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martinez\Documents\2020\"/>
    </mc:Choice>
  </mc:AlternateContent>
  <bookViews>
    <workbookView xWindow="0" yWindow="0" windowWidth="20490" windowHeight="7365" tabRatio="834"/>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s>
  <calcPr calcId="162913"/>
</workbook>
</file>

<file path=xl/calcChain.xml><?xml version="1.0" encoding="utf-8"?>
<calcChain xmlns="http://schemas.openxmlformats.org/spreadsheetml/2006/main">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5" i="22"/>
  <c r="AC24"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16" i="1"/>
  <c r="K15" i="1"/>
  <c r="K14" i="1"/>
  <c r="K13" i="1"/>
  <c r="K12" i="1"/>
  <c r="K11" i="1"/>
  <c r="K10" i="1"/>
  <c r="K24" i="1" l="1"/>
</calcChain>
</file>

<file path=xl/comments1.xml><?xml version="1.0" encoding="utf-8"?>
<comments xmlns="http://schemas.openxmlformats.org/spreadsheetml/2006/main">
  <authors>
    <author/>
  </authors>
  <commentList>
    <comment ref="Y15" authorId="0" shapeId="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<sst xmlns="http://schemas.openxmlformats.org/spreadsheetml/2006/main" count="8280" uniqueCount="1571">
  <si>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</si>
  <si>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</si>
  <si>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</si>
  <si>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</si>
  <si>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</si>
  <si>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</si>
  <si>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</si>
  <si>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</si>
  <si>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</si>
  <si>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</si>
  <si>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</si>
  <si>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</si>
  <si>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</si>
  <si>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</si>
  <si>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</si>
  <si>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</si>
  <si>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</si>
  <si>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</si>
  <si>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</si>
  <si>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</si>
  <si>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</si>
  <si>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</si>
  <si>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</si>
  <si>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</si>
  <si>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Proceso asociado</t>
  </si>
  <si>
    <t>Periodicidad</t>
  </si>
  <si>
    <t>No.</t>
  </si>
  <si>
    <t xml:space="preserve">Factor de riesgo asociado </t>
  </si>
  <si>
    <t>Propósito</t>
  </si>
  <si>
    <t>Cómo se realiza la actividad de control</t>
  </si>
  <si>
    <t>Qué pasa con las observaciones o desviaciones</t>
  </si>
  <si>
    <t xml:space="preserve">Causas </t>
  </si>
  <si>
    <t>Evidencia de Ejecución del Control</t>
  </si>
  <si>
    <t xml:space="preserve">Riesgo </t>
  </si>
  <si>
    <t>Valoración de los controles</t>
  </si>
  <si>
    <t>Descripción</t>
  </si>
  <si>
    <t>Consecuencias</t>
  </si>
  <si>
    <t xml:space="preserve">Clase del riesgo </t>
  </si>
  <si>
    <t xml:space="preserve">Probabilidad </t>
  </si>
  <si>
    <t xml:space="preserve">Definición de impacto </t>
  </si>
  <si>
    <t>-</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</si>
  <si>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</si>
  <si>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</si>
  <si>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</si>
  <si>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 xml:space="preserve">Impacto </t>
  </si>
  <si>
    <t>Tipo de control</t>
  </si>
  <si>
    <t>Tratamiento del riesgo</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</si>
  <si>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</si>
  <si>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</si>
  <si>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</si>
  <si>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</si>
  <si>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</si>
  <si>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</si>
  <si>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¿Afectar al grupo de funcionarios del proceso?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</si>
  <si>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</si>
  <si>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</si>
  <si>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calificacion  del control</t>
  </si>
  <si>
    <t>Calificación diseño del control</t>
  </si>
  <si>
    <t>Calificación ejecución del control</t>
  </si>
  <si>
    <t>Solidez del control</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</si>
  <si>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</si>
  <si>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</si>
  <si>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</si>
  <si>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</si>
  <si>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</si>
  <si>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</si>
  <si>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¿Aplican acciones para fortalecer el control?</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</si>
  <si>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</si>
  <si>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</si>
  <si>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</si>
  <si>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</si>
  <si>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</si>
  <si>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</si>
  <si>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Solidez total de los controles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</si>
  <si>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</si>
  <si>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</si>
  <si>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</si>
  <si>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</si>
  <si>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</si>
  <si>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</si>
  <si>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</si>
  <si>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Zona de riesgo residual </t>
  </si>
  <si>
    <t>Cuatrimestre</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</si>
  <si>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</si>
  <si>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</si>
  <si>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Sumatoria calificación  del control</t>
  </si>
  <si>
    <t>Divulgación y Comunicación</t>
  </si>
  <si>
    <t>Interno - Personal</t>
  </si>
  <si>
    <t>Falta de oportunidad en el envío de la información a las partes interesadas por los canales institucionales del IDEP (página web, correo electrónico masivo)</t>
  </si>
  <si>
    <t>Omisión en la aplicación del manual de imagen institucional</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</si>
  <si>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</si>
  <si>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</si>
  <si>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</si>
  <si>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De imagen</t>
  </si>
  <si>
    <t>Uso indebido de las imágenes y textos para favorecer o desfavorecer a una marca o a un tercero.</t>
  </si>
  <si>
    <t>3 - Posible</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</si>
  <si>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</si>
  <si>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3 - Moderado</t>
  </si>
  <si>
    <t>Zona de Riesgo Alta</t>
  </si>
  <si>
    <t>Reducir el riesgo y/o asumir el riesgo</t>
  </si>
  <si>
    <t>Deterioro de las relaciones de confianza y credibilidad con el IDEP</t>
  </si>
  <si>
    <t>Verificación de la veracidad y completitud de la información de las convocatorias al interior de cada proyecto de investigación o de desarrollo pedagógico.</t>
  </si>
  <si>
    <t>Corrupción - Visibilidad</t>
  </si>
  <si>
    <t>Preventivo</t>
  </si>
  <si>
    <t>1 - Rara vez</t>
  </si>
  <si>
    <t>Si</t>
  </si>
  <si>
    <t>Profesionales de la subdirección académica responsables de los proyectos</t>
  </si>
  <si>
    <t>No</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</si>
  <si>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</si>
  <si>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</si>
  <si>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</si>
  <si>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</si>
  <si>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</si>
  <si>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Fuerte</t>
  </si>
  <si>
    <t>Fuerte - El control se ejecuta de manera consistente por parte del responsable</t>
  </si>
  <si>
    <t>4 - Mayor</t>
  </si>
  <si>
    <t>1 - Insignificante</t>
  </si>
  <si>
    <t>Zona de Riesgo Baja</t>
  </si>
  <si>
    <t>Aplicación del Manual de imagen institucional</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</si>
  <si>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</si>
  <si>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</si>
  <si>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</si>
  <si>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</si>
  <si>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</si>
  <si>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</si>
  <si>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Zona de Riesgo Moderada</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</si>
  <si>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</si>
  <si>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</si>
  <si>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</si>
  <si>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</si>
  <si>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</si>
  <si>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</si>
  <si>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</si>
  <si>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</si>
  <si>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</si>
  <si>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Colusión por parte de los Directivos, Funcionarios y/o contratistas que intervienen en la los procesos de comunicación y divulgación.</t>
  </si>
  <si>
    <t>Uso de consentimientos informados</t>
  </si>
  <si>
    <t>Permanente- con cada publicación</t>
  </si>
  <si>
    <t>Verificar que todas las publicaciones tengan los consentimientos informados según corresponda en cada caso</t>
  </si>
  <si>
    <t>Los usuarios no pueden acceder a los bienes y servicios que ofrece el Distrito</t>
  </si>
  <si>
    <t>Matriz de seguimiento de la información de las convocatorias que se publica en los canales institucionales del IDEP.</t>
  </si>
  <si>
    <t>Detectivo</t>
  </si>
  <si>
    <t>Los formatos diligenciados por los usuarios son confiables</t>
  </si>
  <si>
    <t>Supervisor del contratista de comunicaciones Profesional de la Subdirección Académica designado</t>
  </si>
  <si>
    <t>Si se presentan diferencias identificadas se investiga y se resuelve de manera oportuna</t>
  </si>
  <si>
    <t>Los formatos de la política del manual del tratamiento de datos</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</si>
  <si>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</si>
  <si>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</si>
  <si>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</si>
  <si>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Controles ineficientes a los requisitos que deben cumplir las publicaciones.</t>
  </si>
  <si>
    <t>Sanciones legales y/o disciplinarias</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</si>
  <si>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</si>
  <si>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</si>
  <si>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</si>
  <si>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</si>
  <si>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</si>
  <si>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De cumplimiento y conformidad</t>
  </si>
  <si>
    <t xml:space="preserve">Socialización y divulgación de la gestión del IDEP a nivel interno y externo de la entidad </t>
  </si>
  <si>
    <t>Subdirector Académico y Asesor de la Dirección General</t>
  </si>
  <si>
    <t>Permanente y cada vez que se requiera publicar información de la gestión del IDEP</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</si>
  <si>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</si>
  <si>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alcaldia de Bogota</t>
  </si>
  <si>
    <t>El instrumento de seguimiento se encuentra en una hoja de calculo de Excel en linea a la cual tienen acceso el responsable de su diligenciamiento, el supervisor y subdirector academico</t>
  </si>
  <si>
    <t>La lista de verificacion diligenciada</t>
  </si>
  <si>
    <t xml:space="preserve">Validar la información que se publica en la pagina del IDEP, puesto que responde ala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</si>
  <si>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</si>
  <si>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</si>
  <si>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</si>
  <si>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</si>
  <si>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</si>
  <si>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</si>
  <si>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</si>
  <si>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</si>
  <si>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</si>
  <si>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</si>
  <si>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</si>
  <si>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Colusión por parte de los Directivos, Funcionarios y/o contratistas que intervienen en la los procesos de distribución de publicaciones</t>
  </si>
  <si>
    <t>Usufructo mal intencionado de publicaciones producidas por el IDEP para el interés particular.</t>
  </si>
  <si>
    <t>Incumplimiento de metas del Plan de Acción del IDEP y en consecuencia del Plan de Desarrollo Distrital</t>
  </si>
  <si>
    <t>Revisión del cumplimiento de la normatividad en materia de publicación de información.</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</si>
  <si>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</si>
  <si>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Asesor de la Dirección General</t>
  </si>
  <si>
    <t>Permanente y cada vez que se requiera publicar información</t>
  </si>
  <si>
    <t>Corrupción - Institucionalidad</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</si>
  <si>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</si>
  <si>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</si>
  <si>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</si>
  <si>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</si>
  <si>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Incumplimiento de normatividad relacionada con la publicación de información.</t>
  </si>
  <si>
    <t xml:space="preserve">Fecha último corte de Seguimiento   </t>
  </si>
  <si>
    <t>Externo - Económicos</t>
  </si>
  <si>
    <t>Incumplimiento en los tiempos estimados de impresión por parte de la Imprenta Distrital.</t>
  </si>
  <si>
    <t>Retrasos o demoras en los tiempos de entrega de publicaciones a los grupos de valor, grupos de interés y partes interesadas</t>
  </si>
  <si>
    <t>Entrega controlada de publicaciones a través de planillas, memorandos, oficios y formatos (PRO-DIC-01-09 Gestión de Publicaciones)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</si>
  <si>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</si>
  <si>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</si>
  <si>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</si>
  <si>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</si>
  <si>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observacionesen la ejecución del control se realiza una aclaración sobre las diferencias encontradas, con el fin de evitarlo en un futuro.</t>
  </si>
  <si>
    <t>Planillas diligenciadas, memorandos de entrega</t>
  </si>
  <si>
    <t>Bajo conocimiento de la producción académica del IDEP por parte de los usuarios y partes interesadas</t>
  </si>
  <si>
    <t xml:space="preserve">Fecha próximo seguimiento </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</si>
  <si>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</si>
  <si>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</si>
  <si>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</si>
  <si>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</si>
  <si>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</si>
  <si>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</si>
  <si>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</si>
  <si>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</si>
  <si>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Fecha de Actualización del Mapa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</si>
  <si>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</si>
  <si>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</si>
  <si>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</si>
  <si>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Externo - Comunicación externa</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</si>
  <si>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</si>
  <si>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</si>
  <si>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</si>
  <si>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</si>
  <si>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</si>
  <si>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</si>
  <si>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</si>
  <si>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</si>
  <si>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</si>
  <si>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RESUMEN CANTIDAD DE RIESGOS - IDEP</t>
  </si>
  <si>
    <t>Monitorear  las actividades de impresión  de publicaciones del IDEP adelantadas por la Imprenta Distrital</t>
  </si>
  <si>
    <t>Profesional especializado 222-105 y Subdirector Académico de la Subdirección Académica</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</si>
  <si>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</si>
  <si>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</si>
  <si>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</si>
  <si>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</si>
  <si>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correspondientessegún las situación presentada.</t>
  </si>
  <si>
    <t>Correos electrónicos con el monitoreo al proceso de impresión de las publicaciones y los memorandos que se emiten a la Imprenta Distrital.</t>
  </si>
  <si>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</si>
  <si>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</si>
  <si>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</si>
  <si>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</si>
  <si>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</si>
  <si>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</si>
  <si>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 xml:space="preserve">La campaña se publica por redes sociales institucionales del IDEP  y por correo electronico masivo que se envia desde el IDEP </t>
  </si>
  <si>
    <t>Procesos</t>
  </si>
  <si>
    <t>Estratégico</t>
  </si>
  <si>
    <t>Operativos</t>
  </si>
  <si>
    <t>Calidad</t>
  </si>
  <si>
    <t>Contractuales</t>
  </si>
  <si>
    <t>Financieros</t>
  </si>
  <si>
    <t>Falta de consentimientos informados de los autores y/o participantes de los estudios desarrollados del IDEP</t>
  </si>
  <si>
    <t>Tecnológicos y  seguridad digital</t>
  </si>
  <si>
    <t>Corrupción</t>
  </si>
  <si>
    <t>Total</t>
  </si>
  <si>
    <t>Dirección y Planeación</t>
  </si>
  <si>
    <t>Atención al Ciudadano</t>
  </si>
  <si>
    <t>Investigación y Desarrollo Pedagógico</t>
  </si>
  <si>
    <t>Gestión Documental</t>
  </si>
  <si>
    <t>Gestión Contractual</t>
  </si>
  <si>
    <t>Gestión Jurídica</t>
  </si>
  <si>
    <t>Gestión de Recursos Fisicos y Ambiental</t>
  </si>
  <si>
    <t>Gestión Tecnológica</t>
  </si>
  <si>
    <t>Gestión de Talento Humano</t>
  </si>
  <si>
    <t>Gestión Financiera</t>
  </si>
  <si>
    <t>Control Interno Disciplinario</t>
  </si>
  <si>
    <t>Evaluación y Control</t>
  </si>
  <si>
    <t>Mejoramiento Integral y Continuo</t>
  </si>
  <si>
    <t>PROCESOS</t>
  </si>
  <si>
    <t>PRIMER CUATRIMESTRE</t>
  </si>
  <si>
    <t>SEGUNDO CUATRIMESTRE</t>
  </si>
  <si>
    <t>TERCER CUATRIMESTRE</t>
  </si>
  <si>
    <t>PROCESO</t>
  </si>
  <si>
    <t>CORRUPCIÓN</t>
  </si>
  <si>
    <t>Factores de riesgo</t>
  </si>
  <si>
    <t>Probabilidad</t>
  </si>
  <si>
    <t>Riesgos totales</t>
  </si>
  <si>
    <t>Zonas de riesgo</t>
  </si>
  <si>
    <t>Riesgos materializados</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</si>
  <si>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</si>
  <si>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</si>
  <si>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</si>
  <si>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</si>
  <si>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</si>
  <si>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</si>
  <si>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</si>
  <si>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</si>
  <si>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</si>
  <si>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</si>
  <si>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</si>
  <si>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</si>
  <si>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</si>
  <si>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</si>
  <si>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</si>
  <si>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</si>
  <si>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TOTAL</t>
  </si>
  <si>
    <t>Interno proc - Tranversalidad</t>
  </si>
  <si>
    <t>20 - Catastrófico</t>
  </si>
  <si>
    <t>Clase de riesgo</t>
  </si>
  <si>
    <t>Interno proc - Procedimientos asociados</t>
  </si>
  <si>
    <t>10 - Mayor</t>
  </si>
  <si>
    <t>Interno proc - Responsables del proceso</t>
  </si>
  <si>
    <t>5 - Moderado</t>
  </si>
  <si>
    <t>Calificacion ejecucion control</t>
  </si>
  <si>
    <t>Moderado - El control se ejecuta algunas veces por parte del responsable</t>
  </si>
  <si>
    <t>Contractual</t>
  </si>
  <si>
    <t>Opciones de manejo</t>
  </si>
  <si>
    <t>Debil - El control no se ejecuta por parte del responsable</t>
  </si>
  <si>
    <t>Comunicación</t>
  </si>
  <si>
    <t>ANÁLISIS</t>
  </si>
  <si>
    <t>Moderado</t>
  </si>
  <si>
    <t>Acciones fortalecer control</t>
  </si>
  <si>
    <t>Asumir el riesgo</t>
  </si>
  <si>
    <t>Debil</t>
  </si>
  <si>
    <t>De información</t>
  </si>
  <si>
    <t>De intregración</t>
  </si>
  <si>
    <t>TIPO DE RECURSO</t>
  </si>
  <si>
    <t>De recurso humano</t>
  </si>
  <si>
    <t>Financiero</t>
  </si>
  <si>
    <t>Recursos   fisicos</t>
  </si>
  <si>
    <t>Recusos tecnológicos</t>
  </si>
  <si>
    <t>Recursos humanos</t>
  </si>
  <si>
    <t>Recursos financieros</t>
  </si>
  <si>
    <t>Tecnologico y seguridad digital</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</si>
  <si>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</si>
  <si>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</si>
  <si>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</si>
  <si>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</si>
  <si>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</si>
  <si>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</si>
  <si>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</si>
  <si>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</si>
  <si>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</si>
  <si>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</si>
  <si>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</si>
  <si>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</si>
  <si>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</si>
  <si>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</si>
  <si>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</si>
  <si>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</si>
  <si>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</si>
  <si>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</si>
  <si>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</si>
  <si>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</si>
  <si>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</si>
  <si>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</si>
  <si>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</si>
  <si>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</si>
  <si>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</si>
  <si>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</si>
  <si>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</si>
  <si>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</si>
  <si>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</si>
  <si>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</si>
  <si>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</si>
  <si>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</si>
  <si>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</si>
  <si>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</si>
  <si>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</si>
  <si>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</si>
  <si>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</si>
  <si>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</si>
  <si>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</si>
  <si>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</si>
  <si>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</si>
  <si>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</si>
  <si>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</si>
  <si>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</si>
  <si>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</si>
  <si>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</si>
  <si>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</si>
  <si>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</si>
  <si>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</si>
  <si>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</si>
  <si>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</si>
  <si>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</si>
  <si>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</si>
  <si>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</si>
  <si>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</si>
  <si>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</si>
  <si>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</si>
  <si>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</si>
  <si>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</si>
  <si>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</si>
  <si>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</si>
  <si>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</si>
  <si>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</si>
  <si>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</si>
  <si>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</si>
  <si>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</si>
  <si>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</si>
  <si>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</si>
  <si>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</si>
  <si>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</si>
  <si>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</si>
  <si>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</si>
  <si>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</si>
  <si>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</si>
  <si>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</si>
  <si>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</si>
  <si>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</si>
  <si>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</si>
  <si>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</si>
  <si>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</si>
  <si>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</si>
  <si>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</si>
  <si>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</si>
  <si>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</si>
  <si>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</si>
  <si>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</si>
  <si>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</si>
  <si>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</si>
  <si>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</si>
  <si>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</si>
  <si>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</si>
  <si>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</si>
  <si>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</si>
  <si>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</si>
  <si>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</si>
  <si>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</si>
  <si>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</si>
  <si>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</si>
  <si>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</si>
  <si>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</si>
  <si>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</si>
  <si>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</si>
  <si>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</si>
  <si>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</si>
  <si>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</si>
  <si>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link de transparencia , en el Aula Maloca SIG-MIPG y las encuestas diligenciadas por los usuarios</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</si>
  <si>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</si>
  <si>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</si>
  <si>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</si>
  <si>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</si>
  <si>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</si>
  <si>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</si>
  <si>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degrupos de valor, interés y partes interesadaspara garantizar que los servicios del IDEP lleguen a la población correcta.</t>
  </si>
  <si>
    <t>El documento de caracterización publicado en la página web en el aula maloca SIG-MIPG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</si>
  <si>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</si>
  <si>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</si>
  <si>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</si>
  <si>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</si>
  <si>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</si>
  <si>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</si>
  <si>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Las encuestas se aplican en los eventos académicos cada vez que sea necesario, la presentación de los resultados de las encuestas de manera semestral en el Comité Institucional de Gestión y Desempeñoy el informe de encuestas se elabora una vez al año</t>
  </si>
  <si>
    <t>Revisar el nivel de satisfacción de los usuarios que asisten a los diferentes espacios académicos del IDEP</t>
  </si>
  <si>
    <t>Deterioro de la imagen Institucional.</t>
  </si>
  <si>
    <t>La información proviene del diligenciamiento del a información de los usuarios que asisten a los eventos del IDEP y de allí se desprenden los informes de las encuestas.</t>
  </si>
  <si>
    <t>Corrupción - Control y sanción</t>
  </si>
  <si>
    <t>Las desviacionesse resuelven de manera semestral en la que se presenta el informe de las encuestas al Comité Institucional de Gestión y Desempeño.</t>
  </si>
  <si>
    <t>El diligenciamiento google formas de las encuestas a los eventos</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</si>
  <si>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</si>
  <si>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</si>
  <si>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</si>
  <si>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</si>
  <si>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</si>
  <si>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</si>
  <si>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</si>
  <si>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Evitar perjuicio a particulares por acciones indebidas en el desarrollo de las funciones asignadas.</t>
  </si>
  <si>
    <t>Herramientas de Microsoft, Herramienta tecnológica para detección de plagio.</t>
  </si>
  <si>
    <t>Equipos de computo, archivo de gestión de la subdirección académica, recursos físicos del a oficina</t>
  </si>
  <si>
    <t>Colusión por parte de los Directivos, Funcionarios y/o contratistas que intervienen en los diferentes procesos que incluyen acciones de dar respuesta a los ciudadanos</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</si>
  <si>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</si>
  <si>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</si>
  <si>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</si>
  <si>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</si>
  <si>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</si>
  <si>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</si>
  <si>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</si>
  <si>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</si>
  <si>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</si>
  <si>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</si>
  <si>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</si>
  <si>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</si>
  <si>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</si>
  <si>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</si>
  <si>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</si>
  <si>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</si>
  <si>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</si>
  <si>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</si>
  <si>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</si>
  <si>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</si>
  <si>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</si>
  <si>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</si>
  <si>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</si>
  <si>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</si>
  <si>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</si>
  <si>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</si>
  <si>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</si>
  <si>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</si>
  <si>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</si>
  <si>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</si>
  <si>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</si>
  <si>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</si>
  <si>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</si>
  <si>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</si>
  <si>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</si>
  <si>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</si>
  <si>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</si>
  <si>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</si>
  <si>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</si>
  <si>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</si>
  <si>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</si>
  <si>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</si>
  <si>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</si>
  <si>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</si>
  <si>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</si>
  <si>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</si>
  <si>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</si>
  <si>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</si>
  <si>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Desconocimiento en los procedimientos del IDEP establecidos para la supervisión de contratos</t>
  </si>
  <si>
    <t>Sanciones</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</si>
  <si>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</si>
  <si>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</si>
  <si>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</si>
  <si>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</si>
  <si>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</si>
  <si>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</si>
  <si>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</si>
  <si>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</si>
  <si>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</si>
  <si>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</si>
  <si>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</si>
  <si>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</si>
  <si>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</si>
  <si>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</si>
  <si>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actascorresponden a la población objetivo del IDEP(Directivos Docentes, docentes,de las Instituciones Educativas Distritales).</t>
  </si>
  <si>
    <t>Cuando se presentan desviacionesen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</si>
  <si>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</si>
  <si>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</si>
  <si>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</si>
  <si>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</si>
  <si>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</si>
  <si>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</si>
  <si>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</si>
  <si>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</si>
  <si>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</si>
  <si>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</si>
  <si>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</si>
  <si>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</si>
  <si>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</si>
  <si>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</si>
  <si>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</si>
  <si>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</si>
  <si>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</si>
  <si>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</si>
  <si>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</si>
  <si>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</si>
  <si>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</si>
  <si>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</si>
  <si>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</si>
  <si>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</si>
  <si>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</si>
  <si>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</si>
  <si>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</si>
  <si>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</si>
  <si>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</si>
  <si>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</si>
  <si>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</si>
  <si>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</si>
  <si>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</si>
  <si>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</si>
  <si>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</si>
  <si>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</si>
  <si>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</si>
  <si>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</si>
  <si>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</si>
  <si>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</si>
  <si>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</si>
  <si>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</si>
  <si>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</si>
  <si>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</si>
  <si>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</si>
  <si>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</si>
  <si>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</si>
  <si>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</si>
  <si>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</si>
  <si>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</si>
  <si>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</si>
  <si>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</si>
  <si>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</si>
  <si>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</si>
  <si>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</si>
  <si>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</si>
  <si>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</si>
  <si>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</si>
  <si>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</si>
  <si>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</si>
  <si>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</si>
  <si>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</si>
  <si>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</si>
  <si>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</si>
  <si>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</si>
  <si>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</si>
  <si>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</si>
  <si>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</si>
  <si>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</si>
  <si>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</si>
  <si>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</si>
  <si>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</si>
  <si>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</si>
  <si>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</si>
  <si>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</si>
  <si>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</si>
  <si>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</si>
  <si>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</si>
  <si>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</si>
  <si>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</si>
  <si>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</si>
  <si>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</si>
  <si>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</si>
  <si>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</si>
  <si>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</si>
  <si>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</si>
  <si>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</si>
  <si>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</si>
  <si>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</si>
  <si>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</si>
  <si>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</si>
  <si>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</si>
  <si>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</si>
  <si>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</si>
  <si>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</si>
  <si>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</si>
  <si>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</si>
  <si>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</si>
  <si>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</si>
  <si>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</si>
  <si>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</si>
  <si>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</si>
  <si>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</si>
  <si>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</si>
  <si>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</si>
  <si>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</si>
  <si>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</si>
  <si>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</si>
  <si>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</si>
  <si>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</si>
  <si>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</si>
  <si>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</si>
  <si>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</si>
  <si>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</si>
  <si>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</si>
  <si>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</si>
  <si>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</si>
  <si>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</si>
  <si>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</si>
  <si>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</si>
  <si>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</si>
  <si>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</si>
  <si>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</si>
  <si>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</si>
  <si>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</si>
  <si>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</si>
  <si>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</si>
  <si>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</si>
  <si>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</si>
  <si>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</si>
  <si>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</si>
  <si>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</si>
  <si>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</si>
  <si>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</si>
  <si>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</si>
  <si>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</si>
  <si>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</si>
  <si>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</si>
  <si>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Daños generados a los documentos por cambios de temperatura, luz ambiental, humedad, polvo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</si>
  <si>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</si>
  <si>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</si>
  <si>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</si>
  <si>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</si>
  <si>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</si>
  <si>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</si>
  <si>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</si>
  <si>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</si>
  <si>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</si>
  <si>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</si>
  <si>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</si>
  <si>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</si>
  <si>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</si>
  <si>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</si>
  <si>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</si>
  <si>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</si>
  <si>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</si>
  <si>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</si>
  <si>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</si>
  <si>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</si>
  <si>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</si>
  <si>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</si>
  <si>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</si>
  <si>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t>Secop II y el sistema administrativo y financiero que posea la entidad</t>
  </si>
  <si>
    <t>Cinco (5) puestos de trabajo dotados con computador, silla y elementos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</si>
  <si>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</si>
  <si>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</si>
  <si>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</si>
  <si>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</si>
  <si>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</si>
  <si>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</si>
  <si>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</si>
  <si>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</si>
  <si>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</si>
  <si>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</si>
  <si>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Emitir conceptos jurídicos o actos administrativos, respuesta a derechos de petición o proposiciones, en razón de intereses particulares lo que implicaría investigaciones de tipo disciplinario y una mala imagen para la entidad</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</si>
  <si>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</si>
  <si>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Investigaciones disciplinarias, penales y fiscales</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</si>
  <si>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</si>
  <si>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</si>
  <si>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</si>
  <si>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</si>
  <si>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</si>
  <si>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Falta de seguimiento constante a los procesos judiciales y/o extrajudiciales por parte del abogado designado mediante poder para ello</t>
  </si>
  <si>
    <t>Pérdida del buen nombre de la entidad</t>
  </si>
  <si>
    <t>El control se realiza con la revisión de los documentos que sean allegados a la OAJ, soportados en la normatividad.</t>
  </si>
  <si>
    <t>Indebida identificación de las necesidades de la entidad en el Plan Anual de Adquisiciones</t>
  </si>
  <si>
    <t>Extralimitación u omisión de las funciones asignadas mediante poder</t>
  </si>
  <si>
    <t>Detrimentos patrimoniales por la no debida gestión</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</si>
  <si>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</si>
  <si>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</si>
  <si>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Inadecuada formulación y elaboración del Plan Anual de adquisiciones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</si>
  <si>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</si>
  <si>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</si>
  <si>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</si>
  <si>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</si>
  <si>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</si>
  <si>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 xml:space="preserve">Mala imagen de la entidad ante la comunidad </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</si>
  <si>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</si>
  <si>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</si>
  <si>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</si>
  <si>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</si>
  <si>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</si>
  <si>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</si>
  <si>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</si>
  <si>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</si>
  <si>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</si>
  <si>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</si>
  <si>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</si>
  <si>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</si>
  <si>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</si>
  <si>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</si>
  <si>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</si>
  <si>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</si>
  <si>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</si>
  <si>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</si>
  <si>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</si>
  <si>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</si>
  <si>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</si>
  <si>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</si>
  <si>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</si>
  <si>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</si>
  <si>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</si>
  <si>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</si>
  <si>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</si>
  <si>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</si>
  <si>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</si>
  <si>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</si>
  <si>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</si>
  <si>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</si>
  <si>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</si>
  <si>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</si>
  <si>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</si>
  <si>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</si>
  <si>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</si>
  <si>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</si>
  <si>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</si>
  <si>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</si>
  <si>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</si>
  <si>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</si>
  <si>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</si>
  <si>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</si>
  <si>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</si>
  <si>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</si>
  <si>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</si>
  <si>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</si>
  <si>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</si>
  <si>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</si>
  <si>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</si>
  <si>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</si>
  <si>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</si>
  <si>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</si>
  <si>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</si>
  <si>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</si>
  <si>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</si>
  <si>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</si>
  <si>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</si>
  <si>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Interno proc - Transversalidad</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</si>
  <si>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</si>
  <si>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Calificación ejecucion control</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</si>
  <si>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</si>
  <si>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Débil - El control no se ejecuta por parte del responsable</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</si>
  <si>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</si>
  <si>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</si>
  <si>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</si>
  <si>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Débil</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</si>
  <si>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</si>
  <si>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</si>
  <si>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</si>
  <si>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</si>
  <si>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</si>
  <si>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</si>
  <si>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</si>
  <si>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</si>
  <si>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</si>
  <si>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</si>
  <si>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</si>
  <si>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</si>
  <si>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</si>
  <si>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</si>
  <si>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</si>
  <si>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</si>
  <si>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</si>
  <si>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</si>
  <si>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</si>
  <si>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</si>
  <si>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</si>
  <si>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</si>
  <si>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</si>
  <si>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</si>
  <si>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</si>
  <si>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</si>
  <si>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</si>
  <si>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</si>
  <si>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</si>
  <si>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</si>
  <si>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</si>
  <si>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</si>
  <si>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</si>
  <si>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</si>
  <si>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</si>
  <si>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</si>
  <si>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</si>
  <si>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</si>
  <si>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</si>
  <si>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</si>
  <si>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</si>
  <si>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</si>
  <si>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</si>
  <si>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</si>
  <si>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</si>
  <si>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</si>
  <si>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Fluctuación del dólar</t>
  </si>
  <si>
    <t>Mayor estabilidad de la obra</t>
  </si>
  <si>
    <t>Revisión de los riesgos previsibles antes de publicar el proceso por parte de la OAJ</t>
  </si>
  <si>
    <t>Cambio climático o desastres nacionales</t>
  </si>
  <si>
    <t>Comité evaluador conformado por un numero impar y que este integrado por la parte jurídica, financiera y técnica, que permita revisar las ofertas con objetividad</t>
  </si>
  <si>
    <t>Prorrogas en el plazo del contrato</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</si>
  <si>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</si>
  <si>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</si>
  <si>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</si>
  <si>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</si>
  <si>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</si>
  <si>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</si>
  <si>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</si>
  <si>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</si>
  <si>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</si>
  <si>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</si>
  <si>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</si>
  <si>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</si>
  <si>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</si>
  <si>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Indebida evaluación de los proponentes en el proceso de selección</t>
  </si>
  <si>
    <t>pone en riesgo la adecuada ejecución del contrato</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</si>
  <si>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</si>
  <si>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Inadecuada aplicación de la normatividad vigente, manual de contratación y procedimientos asociados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</si>
  <si>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</si>
  <si>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</si>
  <si>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</si>
  <si>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Desconocimiento de las facultades y delegaciones existentes en la entidad</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</si>
  <si>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</si>
  <si>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</si>
  <si>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</si>
  <si>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</si>
  <si>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</si>
  <si>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</si>
  <si>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</si>
  <si>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</si>
  <si>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</si>
  <si>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numero impar y que este integrado por la parte jurídica, financiera y técnica, que permita revisar las ofertas bajo los principios de objetividad y transparencia</t>
  </si>
  <si>
    <t>Deficiencia en el seguimiento y vigilancia del contrato por parte del supervisor y/o interventor del contrato o convenio</t>
  </si>
  <si>
    <t>Inadecuada liquidación de los contratos o convenio</t>
  </si>
  <si>
    <t>integrantes del Comité evaluador</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</si>
  <si>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</si>
  <si>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En caso de presentarse después de probados los hechos se revocaran los actos y se dará inicio a las investigaciones correspondientes.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</si>
  <si>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</si>
  <si>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</si>
  <si>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</si>
  <si>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</si>
  <si>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</si>
  <si>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Inadecuada gestión documental</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</si>
  <si>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</si>
  <si>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</si>
  <si>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</si>
  <si>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</si>
  <si>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</si>
  <si>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</si>
  <si>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</si>
  <si>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</si>
  <si>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</si>
  <si>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</si>
  <si>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</si>
  <si>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La oficina Asesora Jurídica y el Supervisor del contrato</t>
  </si>
  <si>
    <t>Fuente de información liquidación del contrato y contrato</t>
  </si>
  <si>
    <t>Expediente contractual</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</si>
  <si>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</si>
  <si>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</si>
  <si>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</si>
  <si>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</si>
  <si>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</si>
  <si>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</si>
  <si>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</si>
  <si>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</si>
  <si>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Deficiencia de controles y seguimiento al contrato o convenio por parte del supervisor o interventor</t>
  </si>
  <si>
    <t>Sanciones disciplinarias, fiscales y/o penales</t>
  </si>
  <si>
    <t>No adelantar proceso de multas e incumplimientos, cuando el supervisor ha dado aviso oportuno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</si>
  <si>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</si>
  <si>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</si>
  <si>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</si>
  <si>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</si>
  <si>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</si>
  <si>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</si>
  <si>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</si>
  <si>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</si>
  <si>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Solicitar siempre póliza de cumplimiento con diferentes amparos de acuerdo en la naturaleza y obligaciones contractuales</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</si>
  <si>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</si>
  <si>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</si>
  <si>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</si>
  <si>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</si>
  <si>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</si>
  <si>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</si>
  <si>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</si>
  <si>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</si>
  <si>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</si>
  <si>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</si>
  <si>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</si>
  <si>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</si>
  <si>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</si>
  <si>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</si>
  <si>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</si>
  <si>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</si>
  <si>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</si>
  <si>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</si>
  <si>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</si>
  <si>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</si>
  <si>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</si>
  <si>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</si>
  <si>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</si>
  <si>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</si>
  <si>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</si>
  <si>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</si>
  <si>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</si>
  <si>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</si>
  <si>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</si>
  <si>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</si>
  <si>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</si>
  <si>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</si>
  <si>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Subdirector Administrativo, Financiero y de Control Interno Disciplinario, Profesional Universitario - Proceso de Gestión de Recursos Físicos y Ambiental, Profesional Contratista Referente PIGA</t>
  </si>
  <si>
    <t>1 sensibilización, campaña o capacitación cada semestre del año, para un total de dos (2) en el año</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</si>
  <si>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</si>
  <si>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</si>
  <si>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</si>
  <si>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Equipos de cómputo  oficina 402A, puntos ecológicos oficinas 402A, 402B, 805 y 806, instalaciones hidrosanitarias, sistemas de iluminación del CEA</t>
  </si>
  <si>
    <t>Se evidencia en la citación o invitación a las capacitaciones o sensibilizaciones y con la firma de asistencia o con copia del correo electrónica mediante el cual se remitió la campaña</t>
  </si>
  <si>
    <t>En caso de presentarse y luego de realizado el análisis financiero y técnico se reajustará el valor del contrato</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</si>
  <si>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</si>
  <si>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</si>
  <si>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</si>
  <si>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</si>
  <si>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</si>
  <si>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</si>
  <si>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</si>
  <si>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</si>
  <si>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</si>
  <si>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</si>
  <si>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</si>
  <si>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</si>
  <si>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</si>
  <si>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</si>
  <si>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</si>
  <si>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</si>
  <si>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</si>
  <si>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</si>
  <si>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</si>
  <si>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</si>
  <si>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</si>
  <si>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</si>
  <si>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</si>
  <si>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</si>
  <si>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</si>
  <si>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</si>
  <si>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</si>
  <si>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</si>
  <si>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</si>
  <si>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</si>
  <si>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</si>
  <si>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</si>
  <si>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</si>
  <si>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</si>
  <si>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</si>
  <si>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</si>
  <si>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</si>
  <si>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</si>
  <si>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</si>
  <si>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</si>
  <si>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</si>
  <si>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</si>
  <si>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</si>
  <si>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</si>
  <si>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</si>
  <si>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Correo electrónico mensual a los supervisores de los contratos
 recordando la realización de las acta de terminación y de las actas de liquidación pendientes</t>
  </si>
  <si>
    <t>El conductor o funcionario delegado hace mal uso del parque automotor del Instituto, puede ser: Infringiendo normas de tránsito, dándole uso personal y descuidando el estado del mismo</t>
  </si>
  <si>
    <t>Deterioro del patrimonio de la entidad.</t>
  </si>
  <si>
    <t>Oficina Asesora Jurídica, Supervisor del contrato y ordenador del gasto</t>
  </si>
  <si>
    <t>Cada dos (2) meses se realiza el seguimiento</t>
  </si>
  <si>
    <t>En caso de presentarse liquidar de mutuo acuerdo y/o de manera unilateral los contratos o convenios en el menor tiempo posible</t>
  </si>
  <si>
    <t>Verificar en la página del SIM si el parque automotor presenta alguna infracción</t>
  </si>
  <si>
    <t>Expediente contractual e información reportada en el sistema administrativo y financiero, y SECOP</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</si>
  <si>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</si>
  <si>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</si>
  <si>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</si>
  <si>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</si>
  <si>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</si>
  <si>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</si>
  <si>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</si>
  <si>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</si>
  <si>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</si>
  <si>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</si>
  <si>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</si>
  <si>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</si>
  <si>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</si>
  <si>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</si>
  <si>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</si>
  <si>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</si>
  <si>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</si>
  <si>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</si>
  <si>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</si>
  <si>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</si>
  <si>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</si>
  <si>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</si>
  <si>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</si>
  <si>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</si>
  <si>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</si>
  <si>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</si>
  <si>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</si>
  <si>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</si>
  <si>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</si>
  <si>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</si>
  <si>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adelantan las acciones pertinentes para iniciar con el cumplimiento de los requisitos que apliquen al contexto de la Entidad.</t>
  </si>
  <si>
    <t>Matriz Normativa PIGA-PL-F02-NORMATIVA (SDA)
FT-GJ-09-04. Normograma</t>
  </si>
  <si>
    <t xml:space="preserve">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</si>
  <si>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</si>
  <si>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</si>
  <si>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</si>
  <si>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</si>
  <si>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</si>
  <si>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</si>
  <si>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</si>
  <si>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</si>
  <si>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</si>
  <si>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</si>
  <si>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</si>
  <si>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</si>
  <si>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</si>
  <si>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</si>
  <si>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</si>
  <si>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</si>
  <si>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</si>
  <si>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</si>
  <si>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</si>
  <si>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</si>
  <si>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</si>
  <si>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</si>
  <si>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</si>
  <si>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</si>
  <si>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</si>
  <si>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</si>
  <si>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</si>
  <si>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</si>
  <si>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</si>
  <si>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</si>
  <si>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</si>
  <si>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</si>
  <si>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</si>
  <si>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</si>
  <si>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</si>
  <si>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</si>
  <si>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</si>
  <si>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</si>
  <si>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</si>
  <si>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</si>
  <si>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</si>
  <si>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</si>
  <si>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</si>
  <si>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</si>
  <si>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</si>
  <si>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</si>
  <si>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</si>
  <si>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</si>
  <si>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</si>
  <si>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</si>
  <si>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</si>
  <si>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</si>
  <si>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</si>
  <si>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</si>
  <si>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</si>
  <si>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</si>
  <si>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</si>
  <si>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</si>
  <si>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</si>
  <si>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</si>
  <si>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</si>
  <si>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</si>
  <si>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</si>
  <si>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</si>
  <si>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</si>
  <si>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</si>
  <si>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</si>
  <si>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</si>
  <si>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</si>
  <si>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</si>
  <si>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</si>
  <si>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</si>
  <si>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</si>
  <si>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</si>
  <si>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</si>
  <si>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</si>
  <si>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</si>
  <si>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</si>
  <si>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</si>
  <si>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</si>
  <si>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</si>
  <si>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</si>
  <si>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</si>
  <si>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</si>
  <si>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</si>
  <si>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</si>
  <si>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</si>
  <si>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</si>
  <si>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</si>
  <si>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</si>
  <si>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</si>
  <si>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</si>
  <si>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</si>
  <si>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</si>
  <si>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</si>
  <si>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</si>
  <si>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</si>
  <si>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</si>
  <si>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</si>
  <si>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</si>
  <si>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</si>
  <si>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</si>
  <si>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</si>
  <si>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</si>
  <si>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</si>
  <si>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</si>
  <si>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</si>
  <si>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</si>
  <si>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</si>
  <si>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</si>
  <si>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</si>
  <si>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</si>
  <si>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</si>
  <si>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</si>
  <si>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</si>
  <si>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</si>
  <si>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</si>
  <si>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</si>
  <si>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</si>
  <si>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</si>
  <si>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</si>
  <si>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</si>
  <si>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</si>
  <si>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</si>
  <si>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</si>
  <si>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</si>
  <si>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</si>
  <si>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</si>
  <si>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</si>
  <si>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</si>
  <si>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</si>
  <si>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</si>
  <si>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</si>
  <si>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</si>
  <si>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</si>
  <si>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</si>
  <si>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</si>
  <si>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</si>
  <si>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</si>
  <si>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</si>
  <si>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</si>
  <si>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</si>
  <si>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</si>
  <si>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</si>
  <si>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</si>
  <si>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</si>
  <si>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</si>
  <si>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</si>
  <si>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</si>
  <si>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</si>
  <si>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</si>
  <si>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</si>
  <si>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</si>
  <si>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</si>
  <si>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</si>
  <si>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</si>
  <si>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</si>
  <si>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</si>
  <si>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</si>
  <si>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</si>
  <si>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</si>
  <si>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</si>
  <si>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</si>
  <si>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</si>
  <si>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</si>
  <si>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</si>
  <si>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</si>
  <si>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No se materializó el riesgo por cuanto  se iniciaron las actividades relacionadas con el anteproyecto de presupuesto para la vigencia 2020, por cuanto se realizaron las siguientes actividades:
 - Se aprobó por parte del Consejo Directivo la resolución relacionada con el anteproyecto de presupuesto para la vigencia 2020.
 - Se incorporó en el Sistema de información GOOBI, el proyecto de presupuesto de gastos e ingresos, el cual se encuentra pendiente de aprobación, la cual se realizará
     una vez se lleve a cabo el cierre de esta vigencia en el aplicativo.
 - Esta pendiente la emisión del Decreto de aprobación de presupuesto para el Distrito.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</si>
  <si>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</si>
  <si>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</si>
  <si>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</si>
  <si>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</si>
  <si>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</si>
  <si>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</si>
  <si>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</si>
  <si>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</si>
  <si>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</si>
  <si>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</si>
  <si>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</si>
  <si>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</si>
  <si>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</si>
  <si>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Si, de acuerdo al procedimiento PRO-GF-14-06 "Conciliaciones Bancarias
 Contables"</t>
  </si>
  <si>
    <t>Proyectar las necesidades, teniendo en cuenta el comportamiento real de los distintos rubros que componen el presupuesto, a efectos de garantizar la disponibilidad de los recursos para la vigencia en curso</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</si>
  <si>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</si>
  <si>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</si>
  <si>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</si>
  <si>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Tesorería</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</si>
  <si>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</si>
  <si>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</si>
  <si>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</si>
  <si>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</si>
  <si>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</si>
  <si>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</si>
  <si>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</si>
  <si>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</si>
  <si>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Falta de ética profesional 
 Falta de experiencia por parte de la persona que realiza la labor de revisión de documentos.</t>
  </si>
  <si>
    <t>Aplicar los controles establecidos en el procedimiento PRO-GF-14-14 "Causación de Órdenes de Pago"</t>
  </si>
  <si>
    <t>Profesional Especializado de Contabilidad, Profesional Especializado de Tesorería y el Subdirector Administrativo y Financiero y de Control Disciplinario</t>
  </si>
  <si>
    <t>Si, de acuerdo al procedimiento PRO-GF-14-14 "Causación de Órdenes de Pago"</t>
  </si>
  <si>
    <t>Realizar los pagos de la entidad con el debido cumplimiento de los requisitos y teniendo en cuenta su fuente de financiación</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</si>
  <si>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</si>
  <si>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</si>
  <si>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Comprobante de Anulación 
Ordenes de pago
Comprobantes de egreso</t>
  </si>
  <si>
    <t>Desfinanciamiento en los recursos apropiados a cada rubro o proyecto presupuestal</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</si>
  <si>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</si>
  <si>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</si>
  <si>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</si>
  <si>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</si>
  <si>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Afectación al cumplimiento de metas institucionales y/o de las diferentes dependencias.</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</si>
  <si>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</si>
  <si>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</si>
  <si>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</si>
  <si>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</si>
  <si>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</si>
  <si>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</si>
  <si>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</si>
  <si>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</si>
  <si>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</si>
  <si>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</si>
  <si>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</si>
  <si>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</si>
  <si>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</si>
  <si>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</si>
  <si>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</si>
  <si>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</si>
  <si>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</si>
  <si>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</si>
  <si>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</si>
  <si>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</si>
  <si>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</si>
  <si>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</si>
  <si>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</si>
  <si>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</si>
  <si>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1 técnico,  3  ingenieros contratistas, líder de proceso (Jefe OAP)</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</si>
  <si>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</si>
  <si>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</si>
  <si>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</si>
  <si>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Firewall y su antivirus perimetral junto con IPS, control de aplicaciones  y cotrol Web, antivirus de los equipos de cómputo. Registro de logs del dominio, de página web, firewall,  Circuito cerrado de televisión</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</si>
  <si>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</si>
  <si>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</si>
  <si>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</si>
  <si>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</si>
  <si>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Una oficina con tres (3) puestos de trabajo dotados con equipos de cómputo,  centro de datos  y cuarto de comunicaciones piso 8</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</si>
  <si>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</si>
  <si>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</si>
  <si>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Actas del Comité
Conciliaciones bancarias contables
Conciliaciones bancarias de Tesorería</t>
  </si>
  <si>
    <t>Fallas por cambio y/o desconocimiento de la normatividad</t>
  </si>
  <si>
    <t>Dejar de registrar operaciones financieras</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</si>
  <si>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</si>
  <si>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</si>
  <si>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</si>
  <si>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</si>
  <si>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</si>
  <si>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</si>
  <si>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</si>
  <si>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</si>
  <si>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</si>
  <si>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</si>
  <si>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</si>
  <si>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</si>
  <si>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</si>
  <si>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</si>
  <si>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</si>
  <si>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</si>
  <si>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</si>
  <si>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</si>
  <si>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</si>
  <si>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</si>
  <si>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</si>
  <si>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</si>
  <si>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</si>
  <si>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</si>
  <si>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</si>
  <si>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</si>
  <si>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</si>
  <si>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</si>
  <si>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</si>
  <si>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</si>
  <si>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</si>
  <si>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</si>
  <si>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</si>
  <si>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</si>
  <si>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</si>
  <si>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</si>
  <si>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</si>
  <si>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</si>
  <si>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</si>
  <si>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</si>
  <si>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</si>
  <si>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</si>
  <si>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</si>
  <si>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</si>
  <si>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</si>
  <si>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</si>
  <si>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Ejecutar el Plan de contingencia tecnológica</t>
  </si>
  <si>
    <t>Se ajustan los documentos fuente previa la generación de los libros auxiliares que soportan las declaraciones tributarias</t>
  </si>
  <si>
    <t>En el plan de contingencia se encuentran establecidos los responsables, acciones y tiempos.</t>
  </si>
  <si>
    <t>La presentación oportuna de las declaraciones tributarias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</si>
  <si>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</si>
  <si>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</si>
  <si>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</si>
  <si>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</si>
  <si>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</si>
  <si>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</si>
  <si>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</si>
  <si>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</si>
  <si>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</si>
  <si>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</si>
  <si>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</si>
  <si>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</si>
  <si>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</si>
  <si>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</si>
  <si>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</si>
  <si>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</si>
  <si>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</si>
  <si>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</si>
  <si>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</si>
  <si>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</si>
  <si>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</si>
  <si>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</si>
  <si>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</si>
  <si>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</si>
  <si>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</si>
  <si>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</si>
  <si>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</si>
  <si>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</si>
  <si>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</si>
  <si>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</si>
  <si>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</si>
  <si>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</si>
  <si>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</si>
  <si>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</si>
  <si>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</si>
  <si>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</si>
  <si>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</si>
  <si>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</si>
  <si>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La inclusión de garantias del fabricantes en los contrates.</t>
  </si>
  <si>
    <t>Técnico Operativo-</t>
  </si>
  <si>
    <t>Al momento de elaborar el contrato, se incluyen las garantias</t>
  </si>
  <si>
    <t>Prevenir las fallas por mal diseño o errores de fabruicación</t>
  </si>
  <si>
    <t>La fuentes de  información para aplicar la garantia es lo establecido en el contrato.</t>
  </si>
  <si>
    <t>De acuerdo a lo establecido en cada contrato</t>
  </si>
  <si>
    <t>Se incluye en la evlaución de los proveedores</t>
  </si>
  <si>
    <t>Acceso restringido a los data center, donde se ubican los servidores, swithc, appliance firewall.</t>
  </si>
  <si>
    <t>Técnico operativo y contratistas TI</t>
  </si>
  <si>
    <t>De acuerdo a la necesidad de acceso, aplica el control</t>
  </si>
  <si>
    <t>Prevenir, dado que limitan el acceso solo a los autorizados</t>
  </si>
  <si>
    <t>La fuente de información , son los registro de grabación de las camaras de vigilancia</t>
  </si>
  <si>
    <t>De acuerdo a lo establecido en el contrato de persaonal y para contratistas.</t>
  </si>
  <si>
    <t>Si. copia de las grabaciones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</si>
  <si>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</si>
  <si>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</si>
  <si>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</si>
  <si>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</si>
  <si>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</si>
  <si>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</si>
  <si>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</si>
  <si>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</si>
  <si>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</si>
  <si>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</si>
  <si>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</si>
  <si>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</si>
  <si>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</si>
  <si>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</si>
  <si>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</si>
  <si>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</si>
  <si>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</si>
  <si>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</si>
  <si>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</si>
  <si>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</si>
  <si>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</si>
  <si>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</si>
  <si>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</si>
  <si>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</si>
  <si>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</si>
  <si>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</si>
  <si>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</si>
  <si>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</si>
  <si>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</si>
  <si>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</si>
  <si>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</si>
  <si>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</si>
  <si>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</si>
  <si>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</si>
  <si>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</si>
  <si>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</si>
  <si>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</si>
  <si>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adminsitrativo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</si>
  <si>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</si>
  <si>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</si>
  <si>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</si>
  <si>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</si>
  <si>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Asi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</si>
  <si>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</si>
  <si>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extemporanea o ineficiente al reclamo, el área encargada de dar respuesta tendrà que formular y ejectar el plan de mejoramiento correspondiente</t>
  </si>
  <si>
    <t>Si. En el Sistema de informaciòn de la entidad y el SDQS.</t>
  </si>
  <si>
    <t>Que los usuarios no realicen la solcitud de acuerdo al procedimeitno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</si>
  <si>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</si>
  <si>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</si>
  <si>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</si>
  <si>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</si>
  <si>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</si>
  <si>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</si>
  <si>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politicas TIC del IDEP, en el No. 21. Cumplir con las polìticas de seguridad y privacidad y tratameitno de datos personales</t>
  </si>
  <si>
    <t>Si. Contratista de TIC. Quien gestiona la firma de los compromisos por parte de funcionarios y contratistas</t>
  </si>
  <si>
    <t>Se realiza cada vez que exista el ingreso de un nuevo funcionario o contratista al IDEP</t>
  </si>
  <si>
    <t>Si, por 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</si>
  <si>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</si>
  <si>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aplicaran las clausualas contractuales y los procesos disciplinarios.</t>
  </si>
  <si>
    <t>Formato FT-GT-12-20 Compromiso de cumplimiento de las polìticas TIC del IDEP firmado por funcionarios y contratistas.</t>
  </si>
  <si>
    <t>Falta de integridad de la personas responsables de la adminsitraciòn de la base de datos</t>
  </si>
  <si>
    <t>Compromiso de recursos para pago de multas o 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</si>
  <si>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</si>
  <si>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</si>
  <si>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</si>
  <si>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</si>
  <si>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</si>
  <si>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</si>
  <si>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</si>
  <si>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</si>
  <si>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</si>
  <si>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</si>
  <si>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</si>
  <si>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</si>
  <si>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</si>
  <si>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</si>
  <si>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</si>
  <si>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</si>
  <si>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</si>
  <si>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</si>
  <si>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</si>
  <si>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</si>
  <si>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</si>
  <si>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</si>
  <si>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</si>
  <si>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</si>
  <si>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Falta de seguimiento</t>
  </si>
  <si>
    <t>Afectación al debido proceso</t>
  </si>
  <si>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</si>
  <si>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</si>
  <si>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</si>
  <si>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</si>
  <si>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</si>
  <si>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</si>
  <si>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</si>
  <si>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</si>
  <si>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</si>
  <si>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</si>
  <si>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</si>
  <si>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</si>
  <si>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</si>
  <si>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</si>
  <si>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</si>
  <si>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</si>
  <si>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</si>
  <si>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</si>
  <si>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</si>
  <si>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</si>
  <si>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</si>
  <si>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</si>
  <si>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</si>
  <si>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</si>
  <si>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</si>
  <si>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</si>
  <si>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</si>
  <si>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</si>
  <si>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</si>
  <si>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</si>
  <si>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</si>
  <si>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</si>
  <si>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</si>
  <si>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</si>
  <si>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</si>
  <si>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</si>
  <si>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</si>
  <si>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</si>
  <si>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</si>
  <si>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</si>
  <si>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</si>
  <si>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</si>
  <si>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</si>
  <si>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Desconocimiento de lineamientos de planeación</t>
  </si>
  <si>
    <t>Evaluación de la gestión de la entidad ineficiente, inadecuada y/o inoportuna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</si>
  <si>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</si>
  <si>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</si>
  <si>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</si>
  <si>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</si>
  <si>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</si>
  <si>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</si>
  <si>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</si>
  <si>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</si>
  <si>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</si>
  <si>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</si>
  <si>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</si>
  <si>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</si>
  <si>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</si>
  <si>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</si>
  <si>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</si>
  <si>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Desconocimiento y/o aplicación de normatividad derogada o desactualizada.</t>
  </si>
  <si>
    <t>No evidenciar las posibles desviaciones o incumplimiento por parte de los auditados</t>
  </si>
  <si>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</si>
  <si>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</si>
  <si>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</si>
  <si>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</si>
  <si>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</si>
  <si>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</si>
  <si>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</si>
  <si>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</si>
  <si>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</si>
  <si>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</si>
  <si>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</si>
  <si>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</si>
  <si>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</si>
  <si>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</si>
  <si>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</si>
  <si>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</si>
  <si>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</si>
  <si>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</si>
  <si>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</si>
  <si>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</si>
  <si>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</si>
  <si>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Punto de control establecido en el PRO-EC-16-01 AUDITORIAS INTERNAS, en la actividad 14.</t>
  </si>
  <si>
    <t>Jefe Oficina de Control Interno 
Técnico Operativo</t>
  </si>
  <si>
    <t xml:space="preserve">Si, el control se aplica al iniciar y finalizar cada auditoria, según el PAA de cada vigencia </t>
  </si>
  <si>
    <t>Bajos estandares éticos.</t>
  </si>
  <si>
    <t>CONSOLIDADO MAPA DE RIESGOS INSTITUCIONAL Y DE CORRUPCIÓN POR PROCESO
INSTITUTO PARA LA INVESTIGACIÓN EDUCATIVA Y EL DESARROLLO PEDAGÓGICO - IDEP 2020.</t>
  </si>
  <si>
    <t>MAPA DE RIESGOS INSTITUCIONAL Y DE CORRUPCIÓN POR PROCESOS - 2020
INSTITUTO PARA LA INVESTIGACIÓN EDUCATIVA Y EL DESARROLLO PEDAGÓGICO - IDEP</t>
  </si>
  <si>
    <r>
      <t xml:space="preserve">RECURSOS PARA LA GESTIÓN DEL RIESGO EN EL IDEP - 2020
</t>
    </r>
    <r>
      <rPr>
        <sz val="11"/>
        <color rgb="FF000000"/>
        <rFont val="Arial"/>
      </rPr>
      <t>Se relacionan detalladamente en cada uno de los mapas de riesgo de cada proceso</t>
    </r>
  </si>
  <si>
    <t>INDICADOR DE MATERIALIZACIÓN DEL RIESGO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</si>
</sst>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quot; de &quot;mmmm&quot; de &quot;yyyy"/>
  </numFmts>
  <fonts count="35">
    <font>
      <sz val="11"/>
      <color rgb="FF000000"/>
      <name val="Calibri"/>
    </font>
    <font>
      <b/>
      <sz val="11"/>
      <color rgb="FF000000"/>
      <name val="Arial Narrow"/>
    </font>
    <font>
      <sz val="11"/>
      <name val="Calibri"/>
    </font>
    <font>
      <sz val="11"/>
      <color rgb="FF000000"/>
      <name val="Arial Narrow"/>
    </font>
    <font>
      <b/>
      <sz val="36"/>
      <color rgb="FF000000"/>
      <name val="Arial Narrow"/>
    </font>
    <font>
      <b/>
      <sz val="10"/>
      <name val="Arial"/>
    </font>
    <font>
      <b/>
      <sz val="11"/>
      <name val="Arial Narrow"/>
    </font>
    <font>
      <b/>
      <sz val="11"/>
      <color rgb="FFFF0000"/>
      <name val="Arial Narrow"/>
    </font>
    <font>
      <b/>
      <sz val="10"/>
      <name val="Arial Narrow"/>
    </font>
    <font>
      <sz val="10"/>
      <color rgb="FF000000"/>
      <name val="Arial Narrow"/>
    </font>
    <font>
      <sz val="11"/>
      <name val="Calibri"/>
    </font>
    <font>
      <sz val="9"/>
      <color rgb="FF222222"/>
      <name val="Helvetica Neue"/>
    </font>
    <font>
      <b/>
      <sz val="20"/>
      <color rgb="FF000000"/>
      <name val="Arial"/>
    </font>
    <font>
      <sz val="11"/>
      <color rgb="FF000000"/>
      <name val="Arial"/>
    </font>
    <font>
      <b/>
      <sz val="12"/>
      <color rgb="FF000000"/>
      <name val="Arial"/>
    </font>
    <font>
      <sz val="12"/>
      <color rgb="FF000000"/>
      <name val="Arial"/>
    </font>
    <font>
      <b/>
      <sz val="14"/>
      <color rgb="FF000000"/>
      <name val="Arial"/>
    </font>
    <font>
      <b/>
      <sz val="11"/>
      <color rgb="FFFFFFFF"/>
      <name val="Arial"/>
    </font>
    <font>
      <b/>
      <sz val="11"/>
      <color rgb="FF000000"/>
      <name val="Arial"/>
    </font>
    <font>
      <b/>
      <sz val="15"/>
      <color rgb="FF000000"/>
      <name val="Calibri"/>
    </font>
    <font>
      <b/>
      <sz val="11"/>
      <name val="Arial"/>
    </font>
    <font>
      <b/>
      <sz val="11"/>
      <name val="Calibri"/>
    </font>
    <font>
      <b/>
      <sz val="11"/>
      <color rgb="FF000000"/>
      <name val="Calibri"/>
    </font>
    <font>
      <sz val="11"/>
      <name val="Arial"/>
    </font>
    <font>
      <sz val="10"/>
      <color rgb="FF000000"/>
      <name val="Calibri"/>
    </font>
    <font>
      <sz val="11"/>
      <color rgb="FF000000"/>
      <name val="Roboto"/>
    </font>
    <font>
      <sz val="11"/>
      <name val="Roboto"/>
    </font>
    <font>
      <sz val="11"/>
      <color rgb="FF000000"/>
      <name val="Calibri"/>
    </font>
    <font>
      <sz val="9"/>
      <color rgb="FF000000"/>
      <name val="Calibri"/>
    </font>
    <font>
      <sz val="10"/>
      <name val="Calibri"/>
    </font>
    <font>
      <sz val="11"/>
      <color rgb="FF000000"/>
      <name val="Docs-Calibri"/>
    </font>
    <font>
      <sz val="11"/>
      <color rgb="FF41424E"/>
      <name val="Calibri"/>
    </font>
    <font>
      <sz val="11"/>
      <color rgb="FF222222"/>
      <name val="Arial Narrow"/>
    </font>
    <font>
      <sz val="11"/>
      <name val="Arial Narrow"/>
    </font>
    <font>
      <sz val="11"/>
      <color rgb="FFFF0000"/>
      <name val="Calibri"/>
    </font>
  </fonts>
  <fills count="32">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D9EAD3"/>
        <bgColor rgb="FFD9EAD3"/>
      </patternFill>
    </fill>
    <fill>
      <patternFill patternType="solid">
        <fgColor rgb="FFDDD9C3"/>
        <bgColor rgb="FFDDD9C3"/>
      </patternFill>
    </fill>
    <fill>
      <patternFill patternType="solid">
        <fgColor rgb="FFC4BD97"/>
        <bgColor rgb="FFC4BD97"/>
      </patternFill>
    </fill>
    <fill>
      <patternFill patternType="solid">
        <fgColor rgb="FF8DB3E2"/>
        <bgColor rgb="FF8DB3E2"/>
      </patternFill>
    </fill>
    <fill>
      <patternFill patternType="solid">
        <fgColor rgb="FFFDE9D9"/>
        <bgColor rgb="FFFDE9D9"/>
      </patternFill>
    </fill>
    <fill>
      <patternFill patternType="solid">
        <fgColor rgb="FFD9D9D9"/>
        <bgColor rgb="FFD9D9D9"/>
      </patternFill>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FFF2CC"/>
        <bgColor rgb="FFFFF2CC"/>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s>
  <borders count="11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style="hair">
        <color rgb="FF000000"/>
      </top>
      <bottom/>
      <diagonal/>
    </border>
    <border>
      <left/>
      <right/>
      <top/>
      <bottom/>
      <diagonal/>
    </border>
    <border>
      <left/>
      <right/>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hair">
        <color rgb="FF000000"/>
      </left>
      <right/>
      <top style="hair">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style="hair">
        <color rgb="FF000000"/>
      </left>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hair">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s>
  <cellStyleXfs count="1">
    <xf numFmtId="0" fontId="0" fillId="0" borderId="0"/>
  </cellStyleXfs>
  <cellXfs count="532">
    <xf numFmtId="0" fontId="0" fillId="0" borderId="0" xfId="0" applyFont="1" applyAlignment="1"/>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3" fillId="0" borderId="0" xfId="0" applyFont="1" applyAlignment="1">
      <alignment vertical="center"/>
    </xf>
    <xf numFmtId="0" fontId="3" fillId="3" borderId="13" xfId="0" applyFont="1" applyFill="1" applyBorder="1" applyAlignment="1">
      <alignment vertical="center"/>
    </xf>
    <xf numFmtId="0" fontId="1" fillId="3" borderId="17" xfId="0" applyFont="1" applyFill="1" applyBorder="1" applyAlignment="1">
      <alignment vertical="center"/>
    </xf>
    <xf numFmtId="0" fontId="1" fillId="4" borderId="18" xfId="0" applyFont="1" applyFill="1" applyBorder="1" applyAlignment="1">
      <alignment vertical="center"/>
    </xf>
    <xf numFmtId="0" fontId="1" fillId="4" borderId="19" xfId="0" applyFont="1" applyFill="1" applyBorder="1" applyAlignment="1">
      <alignment vertical="center"/>
    </xf>
    <xf numFmtId="0" fontId="1" fillId="4" borderId="20" xfId="0" applyFont="1" applyFill="1" applyBorder="1" applyAlignment="1">
      <alignment vertical="center"/>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7" xfId="0" applyFont="1" applyFill="1" applyBorder="1" applyAlignment="1">
      <alignment vertical="center"/>
    </xf>
    <xf numFmtId="49" fontId="3"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xf>
    <xf numFmtId="49" fontId="6" fillId="8" borderId="52"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1" fillId="7" borderId="62" xfId="0" applyNumberFormat="1" applyFont="1" applyFill="1" applyBorder="1" applyAlignment="1">
      <alignment horizontal="center" vertical="center" wrapText="1"/>
    </xf>
    <xf numFmtId="49" fontId="1" fillId="5" borderId="62" xfId="0" applyNumberFormat="1" applyFont="1" applyFill="1" applyBorder="1" applyAlignment="1">
      <alignment horizontal="center" vertical="center" wrapText="1"/>
    </xf>
    <xf numFmtId="0" fontId="9" fillId="2" borderId="7" xfId="0" applyFont="1" applyFill="1" applyBorder="1" applyAlignment="1">
      <alignment vertical="center"/>
    </xf>
    <xf numFmtId="0" fontId="0" fillId="0" borderId="53" xfId="0" applyFont="1" applyBorder="1" applyAlignment="1">
      <alignment horizontal="center" vertical="center" wrapText="1"/>
    </xf>
    <xf numFmtId="0" fontId="0" fillId="0" borderId="53" xfId="0" applyFont="1" applyBorder="1" applyAlignment="1">
      <alignment horizontal="center" vertical="center"/>
    </xf>
    <xf numFmtId="0" fontId="0" fillId="0" borderId="61" xfId="0" applyFont="1" applyBorder="1" applyAlignment="1">
      <alignment vertical="center"/>
    </xf>
    <xf numFmtId="0" fontId="0" fillId="0" borderId="61" xfId="0" applyFont="1" applyBorder="1" applyAlignment="1">
      <alignment horizontal="center" vertical="center" wrapText="1"/>
    </xf>
    <xf numFmtId="0" fontId="0" fillId="0" borderId="61" xfId="0" applyFont="1" applyBorder="1" applyAlignment="1">
      <alignment horizontal="left" vertical="center" wrapText="1"/>
    </xf>
    <xf numFmtId="0" fontId="0" fillId="0" borderId="53" xfId="0" applyFont="1" applyBorder="1" applyAlignment="1">
      <alignment horizontal="left" vertical="center" wrapText="1"/>
    </xf>
    <xf numFmtId="0" fontId="0" fillId="0" borderId="61" xfId="0" applyFont="1" applyBorder="1" applyAlignment="1">
      <alignment horizontal="center" vertical="center"/>
    </xf>
    <xf numFmtId="0" fontId="0" fillId="0" borderId="61" xfId="0" applyFont="1" applyBorder="1" applyAlignment="1">
      <alignment horizontal="left" vertical="center" wrapText="1"/>
    </xf>
    <xf numFmtId="0" fontId="0" fillId="2" borderId="61" xfId="0" applyFont="1" applyFill="1" applyBorder="1" applyAlignment="1">
      <alignment horizontal="center" vertical="center"/>
    </xf>
    <xf numFmtId="0" fontId="0" fillId="0" borderId="61" xfId="0" applyFont="1" applyBorder="1" applyAlignment="1">
      <alignment horizontal="center" vertical="center"/>
    </xf>
    <xf numFmtId="0" fontId="0" fillId="0" borderId="53" xfId="0" applyFont="1" applyBorder="1" applyAlignment="1">
      <alignment horizontal="center" vertical="center"/>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0" borderId="61" xfId="0" applyFont="1" applyBorder="1" applyAlignment="1">
      <alignment vertical="center"/>
    </xf>
    <xf numFmtId="0" fontId="10" fillId="0" borderId="0" xfId="0" applyFont="1" applyAlignment="1">
      <alignment vertical="center"/>
    </xf>
    <xf numFmtId="0" fontId="0" fillId="0" borderId="53" xfId="0" applyFont="1" applyBorder="1" applyAlignment="1">
      <alignment horizontal="center" vertical="center" wrapText="1"/>
    </xf>
    <xf numFmtId="0" fontId="0" fillId="0" borderId="0" xfId="0" applyFont="1" applyAlignment="1">
      <alignment vertical="center"/>
    </xf>
    <xf numFmtId="0" fontId="0" fillId="2" borderId="61" xfId="0" applyFont="1" applyFill="1" applyBorder="1" applyAlignment="1">
      <alignment horizontal="center" vertical="center"/>
    </xf>
    <xf numFmtId="0" fontId="0" fillId="0" borderId="61" xfId="0" applyFont="1" applyBorder="1" applyAlignment="1">
      <alignment vertical="center" wrapText="1"/>
    </xf>
    <xf numFmtId="0" fontId="0" fillId="13" borderId="0" xfId="0" applyFont="1" applyFill="1" applyAlignment="1">
      <alignment vertical="center"/>
    </xf>
    <xf numFmtId="0" fontId="0" fillId="0" borderId="53" xfId="0" applyFont="1" applyBorder="1" applyAlignment="1">
      <alignment vertical="center"/>
    </xf>
    <xf numFmtId="0" fontId="0" fillId="14" borderId="7" xfId="0" applyFont="1" applyFill="1" applyBorder="1" applyAlignment="1">
      <alignment vertical="center"/>
    </xf>
    <xf numFmtId="0" fontId="0" fillId="14" borderId="7" xfId="0" applyFont="1" applyFill="1" applyBorder="1" applyAlignment="1">
      <alignment horizontal="left" vertical="center"/>
    </xf>
    <xf numFmtId="0" fontId="0" fillId="14" borderId="40" xfId="0" applyFont="1" applyFill="1" applyBorder="1" applyAlignment="1">
      <alignment vertical="center"/>
    </xf>
    <xf numFmtId="0" fontId="11" fillId="0" borderId="61" xfId="0" applyFont="1" applyBorder="1" applyAlignment="1">
      <alignment horizontal="center" vertical="center"/>
    </xf>
    <xf numFmtId="0" fontId="0" fillId="0" borderId="53" xfId="0" applyFont="1" applyBorder="1" applyAlignment="1">
      <alignment vertical="center" wrapText="1"/>
    </xf>
    <xf numFmtId="0" fontId="0" fillId="15" borderId="0" xfId="0" applyFont="1" applyFill="1" applyAlignment="1">
      <alignment vertical="center" wrapText="1"/>
    </xf>
    <xf numFmtId="0" fontId="0" fillId="15" borderId="7" xfId="0" applyFont="1" applyFill="1" applyBorder="1" applyAlignment="1">
      <alignment vertical="center"/>
    </xf>
    <xf numFmtId="0" fontId="0" fillId="15" borderId="7" xfId="0" applyFont="1" applyFill="1" applyBorder="1" applyAlignment="1">
      <alignment horizontal="left" vertical="center"/>
    </xf>
    <xf numFmtId="0" fontId="0" fillId="0" borderId="0" xfId="0" applyFont="1" applyAlignment="1">
      <alignment horizontal="center" vertical="center" wrapText="1"/>
    </xf>
    <xf numFmtId="0" fontId="0" fillId="15" borderId="65" xfId="0" applyFont="1" applyFill="1" applyBorder="1" applyAlignment="1">
      <alignment vertical="center"/>
    </xf>
    <xf numFmtId="0" fontId="0" fillId="15" borderId="16" xfId="0" applyFont="1" applyFill="1" applyBorder="1" applyAlignment="1">
      <alignment vertical="center"/>
    </xf>
    <xf numFmtId="0" fontId="13" fillId="0" borderId="0" xfId="0" applyFont="1"/>
    <xf numFmtId="0" fontId="0" fillId="0" borderId="0" xfId="0" applyFont="1"/>
    <xf numFmtId="0" fontId="0" fillId="0" borderId="53" xfId="0" applyFont="1" applyBorder="1" applyAlignment="1">
      <alignment horizontal="left" vertical="center" wrapText="1"/>
    </xf>
    <xf numFmtId="0" fontId="0" fillId="0" borderId="60" xfId="0" applyFont="1" applyBorder="1" applyAlignment="1">
      <alignment horizontal="center" vertical="center" wrapText="1"/>
    </xf>
    <xf numFmtId="0" fontId="10" fillId="18" borderId="7" xfId="0" applyFont="1" applyFill="1" applyBorder="1" applyAlignment="1">
      <alignment vertical="center"/>
    </xf>
    <xf numFmtId="0" fontId="15" fillId="0" borderId="0" xfId="0" applyFont="1"/>
    <xf numFmtId="0" fontId="0" fillId="18" borderId="7" xfId="0" applyFont="1" applyFill="1" applyBorder="1" applyAlignment="1">
      <alignment vertical="center"/>
    </xf>
    <xf numFmtId="0" fontId="10" fillId="18" borderId="7" xfId="0" applyFont="1" applyFill="1" applyBorder="1" applyAlignment="1">
      <alignment horizontal="left" vertical="center"/>
    </xf>
    <xf numFmtId="0" fontId="14" fillId="17" borderId="82" xfId="0" applyFont="1" applyFill="1" applyBorder="1" applyAlignment="1">
      <alignment horizontal="left" vertical="center"/>
    </xf>
    <xf numFmtId="0" fontId="14" fillId="17" borderId="84" xfId="0" applyFont="1" applyFill="1" applyBorder="1" applyAlignment="1">
      <alignment horizontal="left" vertical="center"/>
    </xf>
    <xf numFmtId="0" fontId="14" fillId="17" borderId="85" xfId="0" applyFont="1" applyFill="1" applyBorder="1" applyAlignment="1">
      <alignment horizontal="left" vertical="center"/>
    </xf>
    <xf numFmtId="0" fontId="10" fillId="0" borderId="61" xfId="0" applyFont="1" applyBorder="1" applyAlignment="1">
      <alignment horizontal="center" vertical="center"/>
    </xf>
    <xf numFmtId="0" fontId="10" fillId="0" borderId="61" xfId="0" applyFont="1" applyBorder="1" applyAlignment="1">
      <alignment vertical="center"/>
    </xf>
    <xf numFmtId="0" fontId="0" fillId="0" borderId="53" xfId="0" applyFont="1" applyBorder="1" applyAlignment="1">
      <alignment vertical="center"/>
    </xf>
    <xf numFmtId="0" fontId="0" fillId="15" borderId="0" xfId="0" applyFont="1" applyFill="1" applyAlignment="1">
      <alignment vertical="center"/>
    </xf>
    <xf numFmtId="0" fontId="17" fillId="21" borderId="90" xfId="0" applyFont="1" applyFill="1" applyBorder="1" applyAlignment="1">
      <alignment horizontal="center"/>
    </xf>
    <xf numFmtId="0" fontId="0" fillId="15" borderId="14" xfId="0" applyFont="1" applyFill="1" applyBorder="1" applyAlignment="1">
      <alignment vertical="center"/>
    </xf>
    <xf numFmtId="0" fontId="17" fillId="21" borderId="90" xfId="0" applyFont="1" applyFill="1" applyBorder="1" applyAlignment="1">
      <alignment horizontal="center" wrapText="1"/>
    </xf>
    <xf numFmtId="0" fontId="10" fillId="0" borderId="61" xfId="0" applyFont="1" applyBorder="1" applyAlignment="1">
      <alignment horizontal="left" vertical="center" wrapText="1"/>
    </xf>
    <xf numFmtId="0" fontId="0" fillId="0" borderId="91" xfId="0" applyFont="1" applyBorder="1" applyAlignment="1">
      <alignment horizontal="center" vertical="center"/>
    </xf>
    <xf numFmtId="0" fontId="10" fillId="2" borderId="7" xfId="0" applyFont="1" applyFill="1" applyBorder="1" applyAlignment="1">
      <alignment vertical="center"/>
    </xf>
    <xf numFmtId="0" fontId="0" fillId="15" borderId="60" xfId="0" applyFont="1" applyFill="1" applyBorder="1" applyAlignment="1">
      <alignment horizontal="center" vertical="center" wrapText="1"/>
    </xf>
    <xf numFmtId="0" fontId="13" fillId="22" borderId="17" xfId="0" applyFont="1" applyFill="1" applyBorder="1"/>
    <xf numFmtId="0" fontId="0" fillId="15" borderId="60" xfId="0" applyFont="1" applyFill="1" applyBorder="1" applyAlignment="1">
      <alignment horizontal="center" vertical="center"/>
    </xf>
    <xf numFmtId="0" fontId="13" fillId="22" borderId="17" xfId="0" applyFont="1" applyFill="1" applyBorder="1" applyAlignment="1">
      <alignment horizontal="center"/>
    </xf>
    <xf numFmtId="0" fontId="0" fillId="15" borderId="15" xfId="0" applyFont="1" applyFill="1" applyBorder="1" applyAlignment="1">
      <alignment vertical="center"/>
    </xf>
    <xf numFmtId="0" fontId="18" fillId="22" borderId="17" xfId="0" applyFont="1" applyFill="1" applyBorder="1" applyAlignment="1">
      <alignment horizontal="center"/>
    </xf>
    <xf numFmtId="0" fontId="0" fillId="15" borderId="60" xfId="0" applyFont="1" applyFill="1" applyBorder="1" applyAlignment="1">
      <alignment vertical="center"/>
    </xf>
    <xf numFmtId="0" fontId="13" fillId="23" borderId="17" xfId="0" applyFont="1" applyFill="1" applyBorder="1"/>
    <xf numFmtId="0" fontId="13" fillId="23" borderId="17" xfId="0" applyFont="1" applyFill="1" applyBorder="1" applyAlignment="1">
      <alignment horizontal="center"/>
    </xf>
    <xf numFmtId="0" fontId="18" fillId="23" borderId="17" xfId="0" applyFont="1" applyFill="1" applyBorder="1" applyAlignment="1">
      <alignment horizontal="center"/>
    </xf>
    <xf numFmtId="0" fontId="13" fillId="24" borderId="17" xfId="0" applyFont="1" applyFill="1" applyBorder="1"/>
    <xf numFmtId="0" fontId="13" fillId="24" borderId="17" xfId="0" applyFont="1" applyFill="1" applyBorder="1" applyAlignment="1">
      <alignment horizontal="center"/>
    </xf>
    <xf numFmtId="0" fontId="18" fillId="24" borderId="17" xfId="0" applyFont="1" applyFill="1" applyBorder="1" applyAlignment="1">
      <alignment horizontal="center"/>
    </xf>
    <xf numFmtId="0" fontId="13" fillId="24" borderId="17" xfId="0" applyFont="1" applyFill="1" applyBorder="1" applyAlignment="1">
      <alignment horizontal="center"/>
    </xf>
    <xf numFmtId="0" fontId="13" fillId="25" borderId="17" xfId="0" applyFont="1" applyFill="1" applyBorder="1"/>
    <xf numFmtId="0" fontId="13" fillId="25" borderId="17" xfId="0" applyFont="1" applyFill="1" applyBorder="1" applyAlignment="1">
      <alignment horizontal="center"/>
    </xf>
    <xf numFmtId="0" fontId="18" fillId="25" borderId="17" xfId="0" applyFont="1" applyFill="1" applyBorder="1" applyAlignment="1">
      <alignment horizontal="center"/>
    </xf>
    <xf numFmtId="0" fontId="14" fillId="26" borderId="17" xfId="0" applyFont="1" applyFill="1" applyBorder="1" applyAlignment="1">
      <alignment horizontal="right"/>
    </xf>
    <xf numFmtId="0" fontId="14" fillId="26" borderId="17" xfId="0" applyFont="1" applyFill="1" applyBorder="1" applyAlignment="1">
      <alignment horizontal="center"/>
    </xf>
    <xf numFmtId="0" fontId="21" fillId="0" borderId="17" xfId="0" applyFont="1" applyBorder="1" applyAlignment="1">
      <alignment horizontal="center" vertical="center"/>
    </xf>
    <xf numFmtId="0" fontId="22" fillId="0" borderId="17" xfId="0" applyFont="1" applyBorder="1" applyAlignment="1">
      <alignment horizontal="center" vertical="center"/>
    </xf>
    <xf numFmtId="0" fontId="0" fillId="0" borderId="9" xfId="0" applyFont="1" applyBorder="1" applyAlignment="1">
      <alignment vertical="center"/>
    </xf>
    <xf numFmtId="0" fontId="22" fillId="0" borderId="17" xfId="0" applyFont="1" applyBorder="1" applyAlignment="1">
      <alignment vertical="center"/>
    </xf>
    <xf numFmtId="0" fontId="20" fillId="18" borderId="96" xfId="0" applyFont="1" applyFill="1" applyBorder="1" applyAlignment="1">
      <alignment horizontal="center" vertical="center" wrapText="1"/>
    </xf>
    <xf numFmtId="0" fontId="20" fillId="18" borderId="17" xfId="0" applyFont="1" applyFill="1" applyBorder="1" applyAlignment="1">
      <alignment horizontal="center" vertical="center" wrapText="1"/>
    </xf>
    <xf numFmtId="0" fontId="10" fillId="0" borderId="17" xfId="0" applyFont="1" applyBorder="1" applyAlignment="1">
      <alignment vertical="center"/>
    </xf>
    <xf numFmtId="0" fontId="20" fillId="27" borderId="96" xfId="0" applyFont="1" applyFill="1" applyBorder="1" applyAlignment="1">
      <alignment horizontal="center" vertical="center" wrapText="1"/>
    </xf>
    <xf numFmtId="0" fontId="0" fillId="0" borderId="17" xfId="0" applyFont="1" applyBorder="1" applyAlignment="1">
      <alignment vertical="center"/>
    </xf>
    <xf numFmtId="0" fontId="20" fillId="27" borderId="17" xfId="0" applyFont="1" applyFill="1" applyBorder="1" applyAlignment="1">
      <alignment horizontal="center" vertical="center" wrapText="1"/>
    </xf>
    <xf numFmtId="0" fontId="20" fillId="23" borderId="96" xfId="0" applyFont="1" applyFill="1" applyBorder="1" applyAlignment="1">
      <alignment horizontal="center" vertical="center" wrapText="1"/>
    </xf>
    <xf numFmtId="0" fontId="20" fillId="23" borderId="17" xfId="0" applyFont="1" applyFill="1" applyBorder="1" applyAlignment="1">
      <alignment horizontal="center" vertical="center" wrapText="1"/>
    </xf>
    <xf numFmtId="0" fontId="13" fillId="0" borderId="17" xfId="0" applyFont="1" applyBorder="1"/>
    <xf numFmtId="0" fontId="13" fillId="0" borderId="17" xfId="0" applyFont="1" applyBorder="1" applyAlignment="1">
      <alignment horizontal="center"/>
    </xf>
    <xf numFmtId="0" fontId="0" fillId="0" borderId="95" xfId="0" applyFont="1" applyBorder="1" applyAlignment="1">
      <alignment vertical="center"/>
    </xf>
    <xf numFmtId="0" fontId="0" fillId="0" borderId="17" xfId="0" applyFont="1" applyBorder="1" applyAlignment="1">
      <alignment horizontal="center"/>
    </xf>
    <xf numFmtId="0" fontId="22" fillId="0" borderId="92" xfId="0" applyFont="1" applyBorder="1" applyAlignment="1">
      <alignment vertical="center"/>
    </xf>
    <xf numFmtId="0" fontId="0" fillId="0" borderId="17" xfId="0" applyFont="1" applyBorder="1" applyAlignment="1">
      <alignment horizontal="center"/>
    </xf>
    <xf numFmtId="0" fontId="0" fillId="0" borderId="92"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13" fillId="0" borderId="17" xfId="0" applyFont="1" applyBorder="1" applyAlignment="1">
      <alignment horizontal="center"/>
    </xf>
    <xf numFmtId="0" fontId="0" fillId="0" borderId="93" xfId="0" applyFont="1" applyBorder="1" applyAlignment="1">
      <alignment horizontal="right" vertical="center"/>
    </xf>
    <xf numFmtId="0" fontId="18" fillId="0" borderId="17" xfId="0" applyFont="1" applyBorder="1"/>
    <xf numFmtId="0" fontId="18" fillId="0" borderId="17" xfId="0" applyFont="1" applyBorder="1" applyAlignment="1">
      <alignment horizontal="center"/>
    </xf>
    <xf numFmtId="0" fontId="18" fillId="0" borderId="17" xfId="0" applyFont="1" applyBorder="1" applyAlignment="1">
      <alignment horizontal="center"/>
    </xf>
    <xf numFmtId="0" fontId="13" fillId="0" borderId="17" xfId="0" applyFont="1" applyBorder="1" applyAlignment="1">
      <alignment horizontal="left" vertical="center"/>
    </xf>
    <xf numFmtId="0" fontId="20" fillId="0" borderId="17" xfId="0" applyFont="1" applyBorder="1" applyAlignment="1">
      <alignment horizontal="center" vertical="center"/>
    </xf>
    <xf numFmtId="0" fontId="0" fillId="0" borderId="11" xfId="0" applyFont="1" applyBorder="1" applyAlignment="1">
      <alignment vertical="center"/>
    </xf>
    <xf numFmtId="0" fontId="22" fillId="0" borderId="9" xfId="0" applyFont="1" applyBorder="1" applyAlignment="1">
      <alignment vertical="center"/>
    </xf>
    <xf numFmtId="0" fontId="0" fillId="0" borderId="3" xfId="0" applyFont="1" applyBorder="1" applyAlignment="1">
      <alignment vertical="center"/>
    </xf>
    <xf numFmtId="0" fontId="10" fillId="0" borderId="0" xfId="0" applyFont="1"/>
    <xf numFmtId="0" fontId="20" fillId="0" borderId="0" xfId="0" applyFont="1" applyAlignment="1">
      <alignment horizontal="center" vertical="center" wrapText="1"/>
    </xf>
    <xf numFmtId="0" fontId="13" fillId="0" borderId="4" xfId="0" applyFont="1" applyBorder="1"/>
    <xf numFmtId="0" fontId="13" fillId="0" borderId="17" xfId="0" applyFont="1" applyBorder="1" applyAlignment="1">
      <alignment horizontal="center"/>
    </xf>
    <xf numFmtId="0" fontId="13" fillId="0" borderId="0" xfId="0" applyFont="1" applyAlignment="1">
      <alignment horizontal="center"/>
    </xf>
    <xf numFmtId="0" fontId="18" fillId="0" borderId="0" xfId="0" applyFont="1" applyAlignment="1"/>
    <xf numFmtId="0" fontId="3" fillId="2" borderId="7" xfId="0" applyFont="1" applyFill="1" applyBorder="1"/>
    <xf numFmtId="0" fontId="3" fillId="0" borderId="0" xfId="0" applyFont="1"/>
    <xf numFmtId="0" fontId="3" fillId="2" borderId="7" xfId="0" applyFont="1" applyFill="1" applyBorder="1" applyAlignment="1">
      <alignment wrapText="1"/>
    </xf>
    <xf numFmtId="0" fontId="0" fillId="0" borderId="61" xfId="0" applyFont="1" applyBorder="1"/>
    <xf numFmtId="0" fontId="0" fillId="0" borderId="48" xfId="0" applyFont="1" applyBorder="1"/>
    <xf numFmtId="0" fontId="0" fillId="15" borderId="7" xfId="0" applyFont="1" applyFill="1" applyBorder="1"/>
    <xf numFmtId="0" fontId="0" fillId="0" borderId="61" xfId="0" applyFont="1" applyBorder="1" applyAlignment="1">
      <alignment wrapText="1"/>
    </xf>
    <xf numFmtId="0" fontId="0" fillId="14" borderId="7" xfId="0" applyFont="1" applyFill="1" applyBorder="1"/>
    <xf numFmtId="0" fontId="0" fillId="14" borderId="40" xfId="0" applyFont="1" applyFill="1" applyBorder="1"/>
    <xf numFmtId="0" fontId="21" fillId="0" borderId="17" xfId="0" applyFont="1" applyBorder="1" applyAlignment="1">
      <alignment horizontal="center"/>
    </xf>
    <xf numFmtId="0" fontId="22" fillId="0" borderId="17" xfId="0" applyFont="1" applyBorder="1" applyAlignment="1">
      <alignment horizontal="center"/>
    </xf>
    <xf numFmtId="0" fontId="0" fillId="0" borderId="9" xfId="0" applyFont="1" applyBorder="1"/>
    <xf numFmtId="0" fontId="22" fillId="0" borderId="17" xfId="0" applyFont="1" applyBorder="1"/>
    <xf numFmtId="0" fontId="10" fillId="0" borderId="17" xfId="0" applyFont="1" applyBorder="1"/>
    <xf numFmtId="0" fontId="0" fillId="0" borderId="17" xfId="0" applyFont="1" applyBorder="1"/>
    <xf numFmtId="0" fontId="0" fillId="0" borderId="95" xfId="0" applyFont="1" applyBorder="1"/>
    <xf numFmtId="0" fontId="22" fillId="0" borderId="92" xfId="0" applyFont="1" applyBorder="1"/>
    <xf numFmtId="0" fontId="0" fillId="0" borderId="92"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3" xfId="0" applyFont="1" applyBorder="1" applyAlignment="1">
      <alignment horizontal="right"/>
    </xf>
    <xf numFmtId="0" fontId="13" fillId="0" borderId="17" xfId="0" applyFont="1" applyBorder="1" applyAlignment="1">
      <alignment horizontal="left"/>
    </xf>
    <xf numFmtId="0" fontId="0" fillId="0" borderId="11" xfId="0" applyFont="1" applyBorder="1"/>
    <xf numFmtId="0" fontId="22" fillId="0" borderId="9" xfId="0" applyFont="1" applyBorder="1"/>
    <xf numFmtId="0" fontId="0" fillId="0" borderId="3" xfId="0" applyFont="1" applyBorder="1"/>
    <xf numFmtId="0" fontId="3" fillId="0" borderId="0" xfId="0" applyFont="1"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3" fillId="3" borderId="7" xfId="0" applyFont="1" applyFill="1" applyBorder="1" applyAlignment="1">
      <alignment horizontal="center" vertical="center" wrapText="1"/>
    </xf>
    <xf numFmtId="49" fontId="6" fillId="8" borderId="61" xfId="0" applyNumberFormat="1" applyFont="1" applyFill="1" applyBorder="1" applyAlignment="1">
      <alignment horizontal="center" vertical="center" wrapText="1"/>
    </xf>
    <xf numFmtId="0" fontId="1" fillId="5" borderId="102" xfId="0" applyFont="1" applyFill="1" applyBorder="1" applyAlignment="1">
      <alignment horizontal="center" vertical="center" wrapText="1"/>
    </xf>
    <xf numFmtId="0" fontId="1" fillId="5" borderId="52" xfId="0" applyFont="1" applyFill="1" applyBorder="1" applyAlignment="1">
      <alignment horizontal="center" vertical="center" wrapText="1"/>
    </xf>
    <xf numFmtId="0" fontId="1" fillId="6" borderId="102" xfId="0" applyFont="1" applyFill="1" applyBorder="1" applyAlignment="1">
      <alignment horizontal="center" vertical="center" wrapText="1"/>
    </xf>
    <xf numFmtId="0" fontId="1" fillId="6" borderId="52"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1"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1" fillId="7" borderId="61" xfId="0" applyNumberFormat="1" applyFont="1" applyFill="1" applyBorder="1" applyAlignment="1">
      <alignment horizontal="center" vertical="center" wrapText="1"/>
    </xf>
    <xf numFmtId="49" fontId="1" fillId="5" borderId="61" xfId="0" applyNumberFormat="1" applyFont="1" applyFill="1" applyBorder="1" applyAlignment="1">
      <alignment horizontal="center" vertical="center" wrapText="1"/>
    </xf>
    <xf numFmtId="0" fontId="10" fillId="0" borderId="0" xfId="0" applyFont="1" applyAlignment="1">
      <alignment vertical="center" wrapText="1"/>
    </xf>
    <xf numFmtId="0" fontId="0" fillId="14" borderId="7" xfId="0" applyFont="1" applyFill="1" applyBorder="1" applyAlignment="1">
      <alignment vertical="center" wrapText="1"/>
    </xf>
    <xf numFmtId="0" fontId="0" fillId="14" borderId="40" xfId="0" applyFont="1" applyFill="1" applyBorder="1" applyAlignment="1">
      <alignment vertical="center" wrapText="1"/>
    </xf>
    <xf numFmtId="0" fontId="10" fillId="0" borderId="61" xfId="0" applyFont="1" applyBorder="1" applyAlignment="1">
      <alignment horizontal="center" vertical="center" wrapText="1"/>
    </xf>
    <xf numFmtId="0" fontId="10" fillId="0" borderId="61" xfId="0" applyFont="1" applyBorder="1" applyAlignment="1">
      <alignment vertical="center" wrapText="1"/>
    </xf>
    <xf numFmtId="0" fontId="10" fillId="0" borderId="61"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0" fillId="29" borderId="7" xfId="0" applyFont="1" applyFill="1" applyBorder="1" applyAlignment="1">
      <alignment vertical="center" wrapText="1"/>
    </xf>
    <xf numFmtId="0" fontId="0" fillId="0" borderId="53" xfId="0" applyFont="1" applyBorder="1" applyAlignment="1">
      <alignment vertical="center" wrapText="1"/>
    </xf>
    <xf numFmtId="0" fontId="10" fillId="18" borderId="61" xfId="0" applyFont="1" applyFill="1" applyBorder="1" applyAlignment="1">
      <alignment vertical="center" wrapText="1"/>
    </xf>
    <xf numFmtId="0" fontId="10" fillId="18" borderId="7" xfId="0" applyFont="1" applyFill="1" applyBorder="1" applyAlignment="1">
      <alignment vertical="center" wrapText="1"/>
    </xf>
    <xf numFmtId="0" fontId="0" fillId="0" borderId="0" xfId="0" applyFont="1" applyAlignment="1">
      <alignment vertical="center" wrapText="1"/>
    </xf>
    <xf numFmtId="0" fontId="0" fillId="14" borderId="61" xfId="0" applyFont="1" applyFill="1" applyBorder="1" applyAlignment="1">
      <alignment vertical="center"/>
    </xf>
    <xf numFmtId="0" fontId="21" fillId="0" borderId="17" xfId="0" applyFont="1" applyBorder="1" applyAlignment="1">
      <alignment horizontal="center" vertical="center" wrapText="1"/>
    </xf>
    <xf numFmtId="0" fontId="22" fillId="0" borderId="17" xfId="0" applyFont="1" applyBorder="1" applyAlignment="1">
      <alignment horizontal="center" vertical="center" wrapText="1"/>
    </xf>
    <xf numFmtId="0" fontId="0" fillId="0" borderId="9" xfId="0" applyFont="1" applyBorder="1" applyAlignment="1">
      <alignment vertical="center" wrapText="1"/>
    </xf>
    <xf numFmtId="0" fontId="22" fillId="0" borderId="17" xfId="0" applyFont="1" applyBorder="1" applyAlignment="1">
      <alignment vertical="center" wrapText="1"/>
    </xf>
    <xf numFmtId="0" fontId="10" fillId="0" borderId="17" xfId="0" applyFont="1" applyBorder="1" applyAlignment="1">
      <alignment vertical="center" wrapText="1"/>
    </xf>
    <xf numFmtId="0" fontId="0" fillId="0" borderId="17" xfId="0" applyFont="1" applyBorder="1" applyAlignment="1">
      <alignment vertical="center" wrapText="1"/>
    </xf>
    <xf numFmtId="0" fontId="0" fillId="0" borderId="95" xfId="0" applyFont="1" applyBorder="1" applyAlignment="1">
      <alignment vertical="center" wrapText="1"/>
    </xf>
    <xf numFmtId="0" fontId="22" fillId="0" borderId="92" xfId="0" applyFont="1" applyBorder="1" applyAlignment="1">
      <alignment vertical="center" wrapText="1"/>
    </xf>
    <xf numFmtId="0" fontId="0" fillId="0" borderId="92"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3" xfId="0" applyFont="1" applyBorder="1" applyAlignment="1">
      <alignment horizontal="right" vertical="center" wrapText="1"/>
    </xf>
    <xf numFmtId="0" fontId="13" fillId="0" borderId="17" xfId="0" applyFont="1" applyBorder="1" applyAlignment="1">
      <alignment horizontal="left" vertical="center" wrapText="1"/>
    </xf>
    <xf numFmtId="0" fontId="0" fillId="0" borderId="11" xfId="0" applyFont="1" applyBorder="1" applyAlignment="1">
      <alignment vertical="center" wrapText="1"/>
    </xf>
    <xf numFmtId="0" fontId="22" fillId="0" borderId="9" xfId="0" applyFont="1" applyBorder="1" applyAlignment="1">
      <alignment vertical="center" wrapText="1"/>
    </xf>
    <xf numFmtId="0" fontId="0" fillId="0" borderId="3" xfId="0" applyFont="1" applyBorder="1" applyAlignment="1">
      <alignment vertical="center" wrapText="1"/>
    </xf>
    <xf numFmtId="0" fontId="0" fillId="29" borderId="108"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8" xfId="0" applyFont="1" applyBorder="1" applyAlignment="1">
      <alignment vertical="center"/>
    </xf>
    <xf numFmtId="0" fontId="24" fillId="0" borderId="61" xfId="0" applyFont="1" applyBorder="1" applyAlignment="1">
      <alignment vertical="top" wrapText="1"/>
    </xf>
    <xf numFmtId="0" fontId="24" fillId="0" borderId="61" xfId="0" applyFont="1" applyBorder="1" applyAlignment="1">
      <alignment vertical="top" wrapText="1"/>
    </xf>
    <xf numFmtId="0" fontId="0" fillId="0" borderId="61" xfId="0" applyFont="1" applyBorder="1" applyAlignment="1">
      <alignment wrapText="1"/>
    </xf>
    <xf numFmtId="0" fontId="0" fillId="14" borderId="7" xfId="0" applyFont="1" applyFill="1" applyBorder="1" applyAlignment="1">
      <alignment wrapText="1"/>
    </xf>
    <xf numFmtId="0" fontId="0" fillId="0" borderId="0" xfId="0" applyFont="1" applyAlignment="1">
      <alignment wrapText="1"/>
    </xf>
    <xf numFmtId="0" fontId="10" fillId="0" borderId="0" xfId="0" applyFont="1" applyAlignment="1">
      <alignment wrapText="1"/>
    </xf>
    <xf numFmtId="0" fontId="0" fillId="2" borderId="61" xfId="0" applyFont="1" applyFill="1" applyBorder="1" applyAlignment="1">
      <alignment vertical="center" wrapText="1"/>
    </xf>
    <xf numFmtId="0" fontId="0" fillId="0" borderId="17" xfId="0" applyFont="1" applyBorder="1" applyAlignment="1">
      <alignment horizontal="left" wrapText="1"/>
    </xf>
    <xf numFmtId="0" fontId="0" fillId="0" borderId="10" xfId="0" applyFont="1" applyBorder="1" applyAlignment="1">
      <alignment wrapText="1"/>
    </xf>
    <xf numFmtId="0" fontId="10" fillId="0" borderId="17" xfId="0" applyFont="1" applyBorder="1" applyAlignment="1">
      <alignment horizontal="left"/>
    </xf>
    <xf numFmtId="0" fontId="0" fillId="0" borderId="61" xfId="0" applyFont="1" applyBorder="1" applyAlignment="1">
      <alignment horizontal="left" vertical="top" wrapText="1"/>
    </xf>
    <xf numFmtId="0" fontId="10" fillId="0" borderId="17" xfId="0" applyFont="1" applyBorder="1" applyAlignment="1">
      <alignment horizontal="left" vertical="top" wrapText="1"/>
    </xf>
    <xf numFmtId="0" fontId="0" fillId="15" borderId="63" xfId="0" applyFont="1" applyFill="1" applyBorder="1"/>
    <xf numFmtId="0" fontId="0" fillId="0" borderId="4" xfId="0" applyFont="1" applyBorder="1" applyAlignment="1">
      <alignment wrapText="1"/>
    </xf>
    <xf numFmtId="0" fontId="0" fillId="0" borderId="17" xfId="0" applyFont="1" applyBorder="1" applyAlignment="1">
      <alignment wrapText="1"/>
    </xf>
    <xf numFmtId="0" fontId="10" fillId="0" borderId="4" xfId="0" applyFont="1" applyBorder="1" applyAlignment="1">
      <alignment wrapText="1"/>
    </xf>
    <xf numFmtId="0" fontId="0" fillId="0" borderId="54" xfId="0" applyFont="1" applyBorder="1" applyAlignment="1">
      <alignment horizontal="center" vertical="center"/>
    </xf>
    <xf numFmtId="0" fontId="10"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0" fillId="0" borderId="17"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3" fillId="3" borderId="13" xfId="0" applyFont="1" applyFill="1" applyBorder="1" applyAlignment="1">
      <alignment vertical="center" wrapText="1"/>
    </xf>
    <xf numFmtId="0" fontId="3" fillId="3" borderId="7" xfId="0" applyFont="1" applyFill="1" applyBorder="1" applyAlignment="1">
      <alignment vertical="center" wrapText="1"/>
    </xf>
    <xf numFmtId="0" fontId="10" fillId="0" borderId="17" xfId="0" applyFont="1" applyBorder="1" applyAlignment="1">
      <alignment horizontal="center"/>
    </xf>
    <xf numFmtId="0" fontId="10" fillId="0" borderId="61" xfId="0" applyFont="1" applyBorder="1" applyAlignment="1">
      <alignment horizontal="left" vertical="top" wrapText="1"/>
    </xf>
    <xf numFmtId="0" fontId="10" fillId="0" borderId="61" xfId="0" applyFont="1" applyBorder="1" applyAlignment="1">
      <alignment horizontal="left" vertical="top" wrapText="1"/>
    </xf>
    <xf numFmtId="0" fontId="0" fillId="15" borderId="7" xfId="0" applyFont="1" applyFill="1" applyBorder="1" applyAlignment="1">
      <alignment horizontal="center" vertical="center" wrapText="1"/>
    </xf>
    <xf numFmtId="0" fontId="0" fillId="15" borderId="7" xfId="0" applyFont="1" applyFill="1" applyBorder="1" applyAlignment="1">
      <alignment horizontal="center" vertical="center"/>
    </xf>
    <xf numFmtId="0" fontId="0" fillId="0" borderId="0" xfId="0" applyFont="1" applyAlignment="1">
      <alignment horizontal="center" vertical="top" wrapText="1"/>
    </xf>
    <xf numFmtId="0" fontId="10" fillId="0" borderId="61" xfId="0" applyFont="1" applyBorder="1" applyAlignment="1">
      <alignment horizontal="left" vertical="center" wrapText="1"/>
    </xf>
    <xf numFmtId="0" fontId="10" fillId="14" borderId="61"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10" fillId="0" borderId="64" xfId="0" applyFont="1" applyBorder="1" applyAlignment="1">
      <alignment horizontal="center" vertical="center" wrapText="1"/>
    </xf>
    <xf numFmtId="0" fontId="10" fillId="0" borderId="60" xfId="0" applyFont="1" applyBorder="1" applyAlignment="1">
      <alignment horizontal="center" vertical="center" wrapText="1"/>
    </xf>
    <xf numFmtId="0" fontId="10" fillId="2" borderId="61" xfId="0" applyFont="1" applyFill="1" applyBorder="1" applyAlignment="1">
      <alignment vertical="center" wrapText="1"/>
    </xf>
    <xf numFmtId="0" fontId="10" fillId="2" borderId="61" xfId="0" applyFont="1" applyFill="1" applyBorder="1" applyAlignment="1">
      <alignment vertical="center" wrapText="1"/>
    </xf>
    <xf numFmtId="0" fontId="0" fillId="0" borderId="61" xfId="0" applyFont="1" applyBorder="1" applyAlignment="1"/>
    <xf numFmtId="0" fontId="27" fillId="2" borderId="0" xfId="0" applyFont="1" applyFill="1" applyAlignment="1">
      <alignment vertical="center" wrapText="1"/>
    </xf>
    <xf numFmtId="0" fontId="0" fillId="14"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2" borderId="61" xfId="0" applyFont="1" applyFill="1" applyBorder="1" applyAlignment="1">
      <alignment horizontal="left" vertical="center" wrapText="1"/>
    </xf>
    <xf numFmtId="0" fontId="0" fillId="0" borderId="60" xfId="0" applyFont="1" applyBorder="1" applyAlignment="1">
      <alignment horizontal="left" vertical="center" wrapText="1"/>
    </xf>
    <xf numFmtId="0" fontId="0" fillId="0" borderId="60" xfId="0" applyFont="1" applyBorder="1" applyAlignment="1">
      <alignment horizontal="center" vertical="center"/>
    </xf>
    <xf numFmtId="0" fontId="0" fillId="0" borderId="60" xfId="0" applyFont="1" applyBorder="1" applyAlignment="1">
      <alignment horizontal="center" vertical="center" wrapText="1"/>
    </xf>
    <xf numFmtId="0" fontId="24" fillId="0" borderId="61" xfId="0" applyFont="1" applyBorder="1" applyAlignment="1">
      <alignment horizontal="left" vertical="center" wrapText="1"/>
    </xf>
    <xf numFmtId="0" fontId="29" fillId="2" borderId="61" xfId="0" applyFont="1" applyFill="1" applyBorder="1" applyAlignment="1">
      <alignment vertical="center" wrapText="1"/>
    </xf>
    <xf numFmtId="0" fontId="24" fillId="0" borderId="61" xfId="0" applyFont="1" applyBorder="1" applyAlignment="1">
      <alignment vertical="center" wrapText="1"/>
    </xf>
    <xf numFmtId="0" fontId="24" fillId="0" borderId="53" xfId="0" applyFont="1" applyBorder="1" applyAlignment="1">
      <alignment horizontal="left" vertical="top" wrapText="1"/>
    </xf>
    <xf numFmtId="0" fontId="29" fillId="0" borderId="60" xfId="0" applyFont="1" applyBorder="1" applyAlignment="1">
      <alignment horizontal="left" vertical="top" wrapText="1"/>
    </xf>
    <xf numFmtId="0" fontId="0" fillId="14" borderId="7" xfId="0" applyFont="1" applyFill="1" applyBorder="1" applyAlignment="1"/>
    <xf numFmtId="0" fontId="0" fillId="14" borderId="63" xfId="0" applyFont="1" applyFill="1" applyBorder="1"/>
    <xf numFmtId="0" fontId="28" fillId="0" borderId="61" xfId="0" applyFont="1" applyBorder="1" applyAlignment="1">
      <alignment horizontal="left" vertical="center" wrapText="1"/>
    </xf>
    <xf numFmtId="0" fontId="30" fillId="2" borderId="0" xfId="0" applyFont="1" applyFill="1" applyAlignment="1">
      <alignment horizontal="left" vertical="center" wrapText="1"/>
    </xf>
    <xf numFmtId="0" fontId="10" fillId="0" borderId="61" xfId="0" applyFont="1" applyBorder="1" applyAlignment="1">
      <alignment wrapText="1"/>
    </xf>
    <xf numFmtId="0" fontId="0" fillId="14" borderId="7" xfId="0" applyFont="1" applyFill="1" applyBorder="1" applyAlignment="1">
      <alignment horizontal="center" vertical="center" wrapText="1"/>
    </xf>
    <xf numFmtId="0" fontId="10" fillId="0" borderId="61" xfId="0" applyFont="1" applyBorder="1"/>
    <xf numFmtId="0" fontId="0" fillId="14" borderId="65" xfId="0" applyFont="1" applyFill="1" applyBorder="1"/>
    <xf numFmtId="0" fontId="10" fillId="0" borderId="61" xfId="0" applyFont="1" applyBorder="1" applyAlignment="1">
      <alignment vertical="top" wrapText="1"/>
    </xf>
    <xf numFmtId="0" fontId="0" fillId="2" borderId="61" xfId="0" applyFont="1" applyFill="1" applyBorder="1" applyAlignment="1">
      <alignment horizontal="center" vertical="center" wrapText="1"/>
    </xf>
    <xf numFmtId="0" fontId="10" fillId="0" borderId="0" xfId="0" applyFont="1" applyAlignment="1">
      <alignment horizontal="center" vertical="center"/>
    </xf>
    <xf numFmtId="0" fontId="22" fillId="0" borderId="53" xfId="0" applyFont="1" applyBorder="1" applyAlignment="1">
      <alignment horizontal="left" vertical="center" wrapText="1"/>
    </xf>
    <xf numFmtId="0" fontId="10" fillId="0" borderId="61" xfId="0" applyFont="1" applyBorder="1" applyAlignment="1">
      <alignment horizontal="center" vertical="center" wrapText="1"/>
    </xf>
    <xf numFmtId="0" fontId="22" fillId="0" borderId="64" xfId="0" applyFont="1" applyBorder="1" applyAlignment="1">
      <alignment horizontal="center" vertical="center" wrapText="1"/>
    </xf>
    <xf numFmtId="0" fontId="22" fillId="0" borderId="60" xfId="0" applyFont="1" applyBorder="1" applyAlignment="1">
      <alignment horizontal="center" vertical="center" wrapText="1"/>
    </xf>
    <xf numFmtId="0" fontId="0" fillId="14" borderId="0" xfId="0" applyFont="1" applyFill="1" applyAlignment="1">
      <alignment wrapText="1"/>
    </xf>
    <xf numFmtId="0" fontId="0" fillId="14" borderId="0" xfId="0" applyFont="1" applyFill="1"/>
    <xf numFmtId="0" fontId="0" fillId="14" borderId="25" xfId="0" applyFont="1" applyFill="1" applyBorder="1"/>
    <xf numFmtId="0" fontId="0" fillId="2" borderId="7" xfId="0" applyFont="1" applyFill="1" applyBorder="1" applyAlignment="1">
      <alignment horizontal="left"/>
    </xf>
    <xf numFmtId="0" fontId="0" fillId="2" borderId="61" xfId="0" applyFont="1" applyFill="1" applyBorder="1" applyAlignment="1">
      <alignment wrapText="1"/>
    </xf>
    <xf numFmtId="0" fontId="10" fillId="0" borderId="61" xfId="0" applyFont="1" applyBorder="1" applyAlignment="1">
      <alignment horizontal="left" wrapText="1"/>
    </xf>
    <xf numFmtId="0" fontId="31" fillId="2" borderId="61" xfId="0" applyFont="1" applyFill="1" applyBorder="1" applyAlignment="1">
      <alignment horizontal="left" vertical="center" wrapText="1"/>
    </xf>
    <xf numFmtId="0" fontId="0" fillId="14" borderId="0" xfId="0" applyFont="1" applyFill="1" applyAlignment="1"/>
    <xf numFmtId="0" fontId="0" fillId="14" borderId="0" xfId="0" applyFont="1" applyFill="1" applyAlignment="1"/>
    <xf numFmtId="0" fontId="0" fillId="14" borderId="0" xfId="0" applyFont="1" applyFill="1" applyAlignment="1"/>
    <xf numFmtId="0" fontId="0" fillId="14" borderId="2" xfId="0" applyFont="1" applyFill="1" applyBorder="1" applyAlignment="1"/>
    <xf numFmtId="0" fontId="0" fillId="14" borderId="2" xfId="0" applyFont="1" applyFill="1" applyBorder="1" applyAlignment="1"/>
    <xf numFmtId="0" fontId="0" fillId="0" borderId="61" xfId="0" applyFont="1" applyBorder="1" applyAlignment="1">
      <alignment horizontal="left" vertical="center" wrapText="1"/>
    </xf>
    <xf numFmtId="0" fontId="0" fillId="0" borderId="61" xfId="0" applyFont="1" applyBorder="1" applyAlignment="1">
      <alignment vertical="center" wrapText="1"/>
    </xf>
    <xf numFmtId="0" fontId="0" fillId="0" borderId="61" xfId="0" applyFont="1" applyBorder="1" applyAlignment="1">
      <alignment vertical="center" wrapText="1"/>
    </xf>
    <xf numFmtId="0" fontId="2" fillId="0" borderId="0" xfId="0" applyFont="1" applyAlignment="1">
      <alignment vertical="center" wrapText="1"/>
    </xf>
    <xf numFmtId="0" fontId="2" fillId="0" borderId="0" xfId="0" applyFont="1" applyAlignment="1">
      <alignment vertical="center" wrapText="1"/>
    </xf>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14" borderId="0" xfId="0" applyFont="1" applyFill="1" applyAlignment="1">
      <alignment vertical="center" wrapText="1"/>
    </xf>
    <xf numFmtId="0" fontId="0" fillId="14" borderId="0" xfId="0" applyFont="1" applyFill="1" applyAlignment="1">
      <alignment vertical="center" wrapText="1"/>
    </xf>
    <xf numFmtId="0" fontId="0" fillId="0" borderId="61"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1" xfId="0" applyFont="1" applyBorder="1" applyAlignment="1">
      <alignment horizontal="left" vertical="center" wrapText="1"/>
    </xf>
    <xf numFmtId="0" fontId="10" fillId="0" borderId="61" xfId="0" applyFont="1" applyBorder="1" applyAlignment="1">
      <alignment vertical="center" wrapText="1"/>
    </xf>
    <xf numFmtId="0" fontId="10" fillId="0" borderId="61" xfId="0" applyFont="1" applyBorder="1" applyAlignment="1">
      <alignment vertical="center" wrapText="1"/>
    </xf>
    <xf numFmtId="0" fontId="0" fillId="0" borderId="48" xfId="0" applyFont="1" applyBorder="1" applyAlignment="1">
      <alignment horizontal="center" vertical="center"/>
    </xf>
    <xf numFmtId="0" fontId="0" fillId="0" borderId="61" xfId="0" applyFont="1" applyBorder="1" applyAlignment="1">
      <alignment horizontal="center" wrapText="1"/>
    </xf>
    <xf numFmtId="0" fontId="0" fillId="14" borderId="7" xfId="0" applyFont="1" applyFill="1" applyBorder="1" applyAlignment="1">
      <alignment horizontal="center" vertical="center"/>
    </xf>
    <xf numFmtId="0" fontId="2" fillId="0" borderId="0" xfId="0" applyFont="1" applyAlignment="1">
      <alignment horizontal="center" vertical="center"/>
    </xf>
    <xf numFmtId="0" fontId="18" fillId="18" borderId="4" xfId="0" applyFont="1" applyFill="1" applyBorder="1" applyAlignment="1">
      <alignment horizontal="center"/>
    </xf>
    <xf numFmtId="0" fontId="2" fillId="0" borderId="5" xfId="0" applyFont="1" applyBorder="1"/>
    <xf numFmtId="0" fontId="2" fillId="0" borderId="6" xfId="0" applyFont="1" applyBorder="1"/>
    <xf numFmtId="0" fontId="13" fillId="0" borderId="92" xfId="0" applyFont="1" applyBorder="1" applyAlignment="1">
      <alignment horizontal="center" vertical="center" wrapText="1"/>
    </xf>
    <xf numFmtId="0" fontId="2" fillId="0" borderId="93" xfId="0" applyFont="1" applyBorder="1"/>
    <xf numFmtId="0" fontId="2" fillId="0" borderId="95" xfId="0" applyFont="1" applyBorder="1"/>
    <xf numFmtId="0" fontId="0" fillId="0" borderId="0" xfId="0" applyFont="1" applyAlignment="1">
      <alignment vertical="center" wrapText="1"/>
    </xf>
    <xf numFmtId="0" fontId="0" fillId="0" borderId="0" xfId="0" applyFont="1" applyAlignment="1"/>
    <xf numFmtId="0" fontId="2" fillId="0" borderId="21" xfId="0" applyFont="1" applyBorder="1"/>
    <xf numFmtId="0" fontId="18" fillId="27" borderId="94" xfId="0" applyFont="1" applyFill="1" applyBorder="1" applyAlignment="1">
      <alignment horizontal="center"/>
    </xf>
    <xf numFmtId="0" fontId="23" fillId="0" borderId="4" xfId="0" applyFont="1" applyBorder="1" applyAlignment="1">
      <alignment horizontal="center" vertical="center" wrapText="1"/>
    </xf>
    <xf numFmtId="0" fontId="18" fillId="0" borderId="0" xfId="0" applyFont="1" applyAlignment="1">
      <alignment horizontal="left" wrapText="1"/>
    </xf>
    <xf numFmtId="0" fontId="20" fillId="18" borderId="97" xfId="0" applyFont="1" applyFill="1" applyBorder="1" applyAlignment="1">
      <alignment horizontal="center" vertical="center"/>
    </xf>
    <xf numFmtId="0" fontId="2" fillId="0" borderId="98" xfId="0" applyFont="1" applyBorder="1"/>
    <xf numFmtId="0" fontId="18" fillId="27" borderId="4" xfId="0" applyFont="1" applyFill="1" applyBorder="1" applyAlignment="1">
      <alignment horizontal="center"/>
    </xf>
    <xf numFmtId="0" fontId="18" fillId="23" borderId="94" xfId="0" applyFont="1" applyFill="1" applyBorder="1" applyAlignment="1">
      <alignment horizontal="center"/>
    </xf>
    <xf numFmtId="0" fontId="16" fillId="20" borderId="89" xfId="0" applyFont="1" applyFill="1" applyBorder="1" applyAlignment="1">
      <alignment horizontal="center" vertical="center"/>
    </xf>
    <xf numFmtId="0" fontId="2" fillId="0" borderId="87" xfId="0" applyFont="1" applyBorder="1"/>
    <xf numFmtId="0" fontId="2" fillId="0" borderId="88" xfId="0" applyFont="1" applyBorder="1"/>
    <xf numFmtId="0" fontId="19" fillId="0" borderId="0" xfId="0" applyFont="1"/>
    <xf numFmtId="0" fontId="20" fillId="18" borderId="92" xfId="0" applyFont="1" applyFill="1" applyBorder="1" applyAlignment="1">
      <alignment horizontal="center" vertical="center"/>
    </xf>
    <xf numFmtId="0" fontId="18" fillId="23" borderId="4" xfId="0" applyFont="1" applyFill="1" applyBorder="1" applyAlignment="1">
      <alignment horizontal="center"/>
    </xf>
    <xf numFmtId="0" fontId="18" fillId="18" borderId="94" xfId="0" applyFont="1" applyFill="1" applyBorder="1" applyAlignment="1">
      <alignment horizontal="center"/>
    </xf>
    <xf numFmtId="0" fontId="12" fillId="8" borderId="66" xfId="0" applyFont="1" applyFill="1" applyBorder="1" applyAlignment="1">
      <alignment horizontal="center" vertical="center" wrapText="1"/>
    </xf>
    <xf numFmtId="0" fontId="2" fillId="0" borderId="67" xfId="0" applyFont="1" applyBorder="1"/>
    <xf numFmtId="0" fontId="2" fillId="0" borderId="68" xfId="0" applyFont="1" applyBorder="1"/>
    <xf numFmtId="0" fontId="14" fillId="16" borderId="69" xfId="0" applyFont="1" applyFill="1" applyBorder="1" applyAlignment="1">
      <alignment horizontal="center" vertical="center" wrapText="1"/>
    </xf>
    <xf numFmtId="0" fontId="2" fillId="0" borderId="70" xfId="0" applyFont="1" applyBorder="1"/>
    <xf numFmtId="0" fontId="2" fillId="0" borderId="72" xfId="0" applyFont="1" applyBorder="1"/>
    <xf numFmtId="0" fontId="2" fillId="0" borderId="76" xfId="0" applyFont="1" applyBorder="1"/>
    <xf numFmtId="0" fontId="2" fillId="0" borderId="77" xfId="0" applyFont="1" applyBorder="1"/>
    <xf numFmtId="0" fontId="2" fillId="0" borderId="78" xfId="0" applyFont="1" applyBorder="1"/>
    <xf numFmtId="0" fontId="2" fillId="0" borderId="79" xfId="0" applyFont="1" applyBorder="1"/>
    <xf numFmtId="0" fontId="2" fillId="0" borderId="80" xfId="0" applyFont="1" applyBorder="1"/>
    <xf numFmtId="0" fontId="14" fillId="17" borderId="73" xfId="0" applyFont="1" applyFill="1" applyBorder="1" applyAlignment="1">
      <alignment horizontal="left" vertical="center" wrapText="1"/>
    </xf>
    <xf numFmtId="0" fontId="2" fillId="0" borderId="26" xfId="0" applyFont="1" applyBorder="1"/>
    <xf numFmtId="0" fontId="2" fillId="0" borderId="74" xfId="0" applyFont="1" applyBorder="1"/>
    <xf numFmtId="164" fontId="14" fillId="17" borderId="75" xfId="0" applyNumberFormat="1" applyFont="1" applyFill="1" applyBorder="1" applyAlignment="1">
      <alignment horizontal="center" vertical="center" wrapText="1"/>
    </xf>
    <xf numFmtId="0" fontId="2" fillId="0" borderId="81" xfId="0" applyFont="1" applyBorder="1"/>
    <xf numFmtId="0" fontId="14" fillId="17" borderId="69" xfId="0" applyFont="1" applyFill="1" applyBorder="1" applyAlignment="1">
      <alignment horizontal="left" vertical="center" wrapText="1"/>
    </xf>
    <xf numFmtId="164" fontId="14" fillId="17" borderId="86"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53" xfId="0" applyFont="1" applyBorder="1" applyAlignment="1">
      <alignment horizontal="center" vertical="center" wrapText="1"/>
    </xf>
    <xf numFmtId="0" fontId="2" fillId="0" borderId="60" xfId="0" applyFont="1" applyBorder="1"/>
    <xf numFmtId="0" fontId="0" fillId="0" borderId="53" xfId="0" applyFont="1" applyBorder="1" applyAlignment="1">
      <alignment horizontal="left" vertical="center" wrapText="1"/>
    </xf>
    <xf numFmtId="0" fontId="10" fillId="0" borderId="53" xfId="0" applyFont="1" applyBorder="1" applyAlignment="1">
      <alignment vertical="center" wrapText="1"/>
    </xf>
    <xf numFmtId="49" fontId="6" fillId="8"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textRotation="90" wrapText="1"/>
    </xf>
    <xf numFmtId="49" fontId="6" fillId="8" borderId="53" xfId="0" applyNumberFormat="1" applyFont="1" applyFill="1" applyBorder="1" applyAlignment="1">
      <alignment horizontal="center" vertical="center"/>
    </xf>
    <xf numFmtId="49" fontId="1" fillId="7" borderId="53" xfId="0" applyNumberFormat="1" applyFont="1" applyFill="1" applyBorder="1" applyAlignment="1">
      <alignment horizontal="center" vertical="center" wrapText="1"/>
    </xf>
    <xf numFmtId="49" fontId="1" fillId="5" borderId="53" xfId="0" applyNumberFormat="1" applyFont="1" applyFill="1" applyBorder="1" applyAlignment="1">
      <alignment horizontal="center" vertical="center" wrapText="1"/>
    </xf>
    <xf numFmtId="0" fontId="0" fillId="0" borderId="53" xfId="0" applyFont="1" applyBorder="1" applyAlignment="1">
      <alignment horizontal="center" vertical="center"/>
    </xf>
    <xf numFmtId="0" fontId="2" fillId="0" borderId="64" xfId="0" applyFont="1" applyBorder="1"/>
    <xf numFmtId="49" fontId="6" fillId="7" borderId="22" xfId="0" applyNumberFormat="1" applyFont="1" applyFill="1" applyBorder="1" applyAlignment="1">
      <alignment horizontal="center" vertical="center" wrapText="1"/>
    </xf>
    <xf numFmtId="0" fontId="2" fillId="0" borderId="25" xfId="0" applyFont="1" applyBorder="1"/>
    <xf numFmtId="0" fontId="2" fillId="0" borderId="23" xfId="0" applyFont="1" applyBorder="1"/>
    <xf numFmtId="0" fontId="2" fillId="0" borderId="35" xfId="0" applyFont="1" applyBorder="1"/>
    <xf numFmtId="0" fontId="2" fillId="0" borderId="36" xfId="0" applyFont="1" applyBorder="1"/>
    <xf numFmtId="0" fontId="2" fillId="0" borderId="41" xfId="0" applyFont="1" applyBorder="1"/>
    <xf numFmtId="0" fontId="2" fillId="0" borderId="44" xfId="0" applyFont="1" applyBorder="1"/>
    <xf numFmtId="0" fontId="2" fillId="0" borderId="42" xfId="0" applyFont="1" applyBorder="1"/>
    <xf numFmtId="0" fontId="6" fillId="8" borderId="39" xfId="0" applyFont="1" applyFill="1" applyBorder="1" applyAlignment="1">
      <alignment horizontal="center" vertical="center" wrapText="1"/>
    </xf>
    <xf numFmtId="0" fontId="2" fillId="0" borderId="45" xfId="0" applyFont="1" applyBorder="1"/>
    <xf numFmtId="0" fontId="6" fillId="8" borderId="48" xfId="0" applyFont="1" applyFill="1" applyBorder="1" applyAlignment="1">
      <alignment horizontal="center" vertical="center" wrapText="1"/>
    </xf>
    <xf numFmtId="0" fontId="2" fillId="0" borderId="55" xfId="0" applyFont="1" applyBorder="1"/>
    <xf numFmtId="0" fontId="2" fillId="0" borderId="54" xfId="0" applyFont="1" applyBorder="1"/>
    <xf numFmtId="49" fontId="7" fillId="8" borderId="53" xfId="0" applyNumberFormat="1" applyFont="1" applyFill="1" applyBorder="1" applyAlignment="1">
      <alignment horizontal="center" vertical="center" textRotation="90" wrapText="1"/>
    </xf>
    <xf numFmtId="49" fontId="6" fillId="8" borderId="48" xfId="0" applyNumberFormat="1" applyFont="1" applyFill="1" applyBorder="1" applyAlignment="1">
      <alignment horizontal="center" vertical="center" wrapText="1"/>
    </xf>
    <xf numFmtId="0" fontId="2" fillId="0" borderId="49" xfId="0" applyFont="1" applyBorder="1"/>
    <xf numFmtId="0" fontId="1" fillId="5" borderId="56" xfId="0" applyFont="1" applyFill="1" applyBorder="1" applyAlignment="1">
      <alignment horizontal="center" vertical="center" wrapText="1"/>
    </xf>
    <xf numFmtId="0" fontId="2" fillId="0" borderId="63" xfId="0" applyFont="1" applyBorder="1"/>
    <xf numFmtId="0" fontId="1" fillId="5" borderId="53" xfId="0" applyFont="1" applyFill="1" applyBorder="1" applyAlignment="1">
      <alignment horizontal="center" vertical="center" wrapText="1"/>
    </xf>
    <xf numFmtId="0" fontId="1" fillId="6" borderId="53" xfId="0"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49" fontId="6" fillId="5" borderId="53" xfId="0" applyNumberFormat="1" applyFont="1" applyFill="1" applyBorder="1" applyAlignment="1">
      <alignment horizontal="center" vertical="center" wrapText="1"/>
    </xf>
    <xf numFmtId="49" fontId="7" fillId="8" borderId="53"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4" fillId="0" borderId="1" xfId="0" applyFont="1" applyBorder="1" applyAlignment="1">
      <alignment horizontal="center" vertical="center" wrapText="1"/>
    </xf>
    <xf numFmtId="0" fontId="5" fillId="2" borderId="4" xfId="0" applyFont="1" applyFill="1" applyBorder="1" applyAlignment="1">
      <alignment horizontal="left" vertical="center" wrapText="1"/>
    </xf>
    <xf numFmtId="0" fontId="5" fillId="0" borderId="4" xfId="0" applyFont="1" applyBorder="1" applyAlignment="1">
      <alignment horizontal="left" vertical="center" wrapText="1"/>
    </xf>
    <xf numFmtId="0" fontId="3" fillId="3" borderId="14" xfId="0" applyFont="1" applyFill="1" applyBorder="1" applyAlignment="1">
      <alignment horizontal="center" vertical="center"/>
    </xf>
    <xf numFmtId="0" fontId="2" fillId="0" borderId="15" xfId="0" applyFont="1" applyBorder="1"/>
    <xf numFmtId="0" fontId="2" fillId="0" borderId="16" xfId="0" applyFont="1" applyBorder="1"/>
    <xf numFmtId="0" fontId="3" fillId="2" borderId="4" xfId="0" applyFont="1" applyFill="1" applyBorder="1" applyAlignment="1">
      <alignment horizontal="left" vertical="center"/>
    </xf>
    <xf numFmtId="49" fontId="6" fillId="8" borderId="29" xfId="0" applyNumberFormat="1" applyFont="1" applyFill="1" applyBorder="1" applyAlignment="1">
      <alignment horizontal="center" vertical="center" wrapText="1"/>
    </xf>
    <xf numFmtId="0" fontId="2" fillId="0" borderId="31" xfId="0" applyFont="1" applyBorder="1"/>
    <xf numFmtId="49" fontId="6" fillId="5" borderId="22" xfId="0" applyNumberFormat="1" applyFont="1" applyFill="1" applyBorder="1" applyAlignment="1">
      <alignment horizontal="center" vertical="center" wrapText="1"/>
    </xf>
    <xf numFmtId="0" fontId="2" fillId="0" borderId="28" xfId="0" applyFont="1" applyBorder="1"/>
    <xf numFmtId="0" fontId="2" fillId="0" borderId="37" xfId="0" applyFont="1" applyBorder="1"/>
    <xf numFmtId="0" fontId="2" fillId="0" borderId="46" xfId="0" applyFont="1" applyBorder="1"/>
    <xf numFmtId="49" fontId="6" fillId="8" borderId="39" xfId="0" applyNumberFormat="1" applyFont="1" applyFill="1" applyBorder="1" applyAlignment="1">
      <alignment horizontal="center" vertical="center"/>
    </xf>
    <xf numFmtId="0" fontId="2" fillId="0" borderId="43" xfId="0" applyFont="1" applyBorder="1"/>
    <xf numFmtId="0" fontId="1" fillId="9" borderId="29" xfId="0" applyFont="1" applyFill="1" applyBorder="1" applyAlignment="1">
      <alignment horizontal="center" vertical="center" wrapText="1"/>
    </xf>
    <xf numFmtId="49" fontId="6" fillId="8" borderId="39" xfId="0" applyNumberFormat="1" applyFont="1" applyFill="1" applyBorder="1" applyAlignment="1">
      <alignment horizontal="center" vertical="center" wrapText="1"/>
    </xf>
    <xf numFmtId="49" fontId="1" fillId="7" borderId="22" xfId="0" applyNumberFormat="1" applyFont="1" applyFill="1" applyBorder="1" applyAlignment="1">
      <alignment horizontal="center" vertical="center" wrapText="1"/>
    </xf>
    <xf numFmtId="49" fontId="1" fillId="5" borderId="39"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5" borderId="22" xfId="0" applyFont="1" applyFill="1" applyBorder="1" applyAlignment="1">
      <alignment horizontal="center" vertical="center" wrapText="1"/>
    </xf>
    <xf numFmtId="0" fontId="1" fillId="6" borderId="22" xfId="0" applyFont="1" applyFill="1" applyBorder="1" applyAlignment="1">
      <alignment horizontal="center" vertical="center"/>
    </xf>
    <xf numFmtId="0" fontId="0" fillId="0" borderId="53" xfId="0" applyFont="1" applyBorder="1" applyAlignment="1">
      <alignment vertical="center"/>
    </xf>
    <xf numFmtId="0" fontId="0" fillId="19" borderId="53" xfId="0" applyFont="1" applyFill="1" applyBorder="1" applyAlignment="1">
      <alignment horizontal="center" vertical="center" wrapText="1"/>
    </xf>
    <xf numFmtId="0" fontId="10" fillId="0" borderId="53" xfId="0" applyFont="1" applyBorder="1" applyAlignment="1">
      <alignment horizontal="left" vertical="center" wrapText="1"/>
    </xf>
    <xf numFmtId="0" fontId="0" fillId="12" borderId="53" xfId="0" applyFont="1" applyFill="1" applyBorder="1" applyAlignment="1">
      <alignment horizontal="center" vertical="center"/>
    </xf>
    <xf numFmtId="0" fontId="0" fillId="19" borderId="53" xfId="0" applyFont="1" applyFill="1" applyBorder="1" applyAlignment="1">
      <alignment horizontal="center" vertical="center"/>
    </xf>
    <xf numFmtId="49" fontId="6" fillId="8" borderId="32" xfId="0" applyNumberFormat="1" applyFont="1" applyFill="1" applyBorder="1" applyAlignment="1">
      <alignment horizontal="center" vertical="center" wrapText="1"/>
    </xf>
    <xf numFmtId="0" fontId="2" fillId="0" borderId="33" xfId="0" applyFont="1" applyBorder="1"/>
    <xf numFmtId="0" fontId="2" fillId="0" borderId="34" xfId="0" applyFont="1" applyBorder="1"/>
    <xf numFmtId="49" fontId="1" fillId="5" borderId="24" xfId="0" applyNumberFormat="1" applyFont="1" applyFill="1" applyBorder="1" applyAlignment="1">
      <alignment horizontal="center" vertical="center" wrapText="1"/>
    </xf>
    <xf numFmtId="0" fontId="2" fillId="0" borderId="27" xfId="0" applyFont="1" applyBorder="1"/>
    <xf numFmtId="49" fontId="6" fillId="8" borderId="32" xfId="0" applyNumberFormat="1" applyFont="1" applyFill="1" applyBorder="1" applyAlignment="1">
      <alignment horizontal="center" vertical="center"/>
    </xf>
    <xf numFmtId="0" fontId="2" fillId="0" borderId="47" xfId="0" applyFont="1" applyBorder="1"/>
    <xf numFmtId="49" fontId="6" fillId="8" borderId="50" xfId="0" applyNumberFormat="1" applyFont="1" applyFill="1" applyBorder="1" applyAlignment="1">
      <alignment horizontal="center" vertical="center"/>
    </xf>
    <xf numFmtId="0" fontId="1" fillId="4" borderId="4" xfId="0" applyFont="1" applyFill="1" applyBorder="1" applyAlignment="1">
      <alignment horizontal="left" vertical="center"/>
    </xf>
    <xf numFmtId="49" fontId="6" fillId="5" borderId="24" xfId="0" applyNumberFormat="1" applyFont="1" applyFill="1" applyBorder="1" applyAlignment="1">
      <alignment horizontal="center" vertical="center" wrapText="1"/>
    </xf>
    <xf numFmtId="0" fontId="2" fillId="0" borderId="30" xfId="0" applyFont="1" applyBorder="1"/>
    <xf numFmtId="49" fontId="6" fillId="5" borderId="48"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1" fillId="3" borderId="4" xfId="0" applyFont="1" applyFill="1" applyBorder="1" applyAlignment="1">
      <alignment horizontal="left" vertical="center"/>
    </xf>
    <xf numFmtId="0" fontId="0" fillId="11" borderId="53" xfId="0" applyFont="1" applyFill="1" applyBorder="1" applyAlignment="1">
      <alignment horizontal="center" vertical="center"/>
    </xf>
    <xf numFmtId="0" fontId="0" fillId="0" borderId="28" xfId="0" applyFont="1" applyBorder="1" applyAlignment="1">
      <alignment horizontal="center" vertical="center"/>
    </xf>
    <xf numFmtId="0" fontId="0" fillId="0" borderId="71" xfId="0" applyFont="1" applyBorder="1" applyAlignment="1">
      <alignment horizontal="center" vertical="center"/>
    </xf>
    <xf numFmtId="0" fontId="2" fillId="0" borderId="83" xfId="0" applyFont="1" applyBorder="1"/>
    <xf numFmtId="49" fontId="6" fillId="7" borderId="24" xfId="0" applyNumberFormat="1" applyFont="1" applyFill="1" applyBorder="1" applyAlignment="1">
      <alignment horizontal="center" vertical="center" wrapText="1"/>
    </xf>
    <xf numFmtId="0" fontId="1" fillId="9" borderId="53" xfId="0" applyFont="1" applyFill="1" applyBorder="1" applyAlignment="1">
      <alignment horizontal="center" vertical="center" wrapText="1"/>
    </xf>
    <xf numFmtId="0" fontId="3" fillId="6" borderId="22" xfId="0" applyFont="1" applyFill="1" applyBorder="1" applyAlignment="1">
      <alignment horizontal="center" vertical="center"/>
    </xf>
    <xf numFmtId="0" fontId="0" fillId="0" borderId="25" xfId="0" applyFont="1" applyBorder="1" applyAlignment="1">
      <alignment horizontal="center"/>
    </xf>
    <xf numFmtId="0" fontId="0" fillId="0" borderId="53" xfId="0" applyFont="1" applyBorder="1" applyAlignment="1">
      <alignment horizontal="center"/>
    </xf>
    <xf numFmtId="0" fontId="1" fillId="4" borderId="4" xfId="0" applyFont="1" applyFill="1" applyBorder="1" applyAlignment="1">
      <alignment horizontal="center" vertical="center"/>
    </xf>
    <xf numFmtId="0" fontId="3" fillId="3" borderId="14" xfId="0"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0" fontId="2" fillId="0" borderId="99" xfId="0" applyFont="1" applyBorder="1"/>
    <xf numFmtId="0" fontId="2" fillId="0" borderId="101" xfId="0" applyFont="1" applyBorder="1"/>
    <xf numFmtId="0" fontId="2" fillId="0" borderId="100" xfId="0" applyFont="1" applyBorder="1"/>
    <xf numFmtId="49" fontId="1" fillId="7" borderId="39" xfId="0" applyNumberFormat="1" applyFont="1" applyFill="1" applyBorder="1" applyAlignment="1">
      <alignment horizontal="center" vertical="center" wrapText="1"/>
    </xf>
    <xf numFmtId="0" fontId="0" fillId="0" borderId="53" xfId="0" applyFont="1" applyBorder="1" applyAlignment="1">
      <alignment vertical="center" wrapText="1"/>
    </xf>
    <xf numFmtId="0" fontId="3" fillId="2" borderId="4" xfId="0" applyFont="1" applyFill="1" applyBorder="1" applyAlignment="1">
      <alignment horizontal="left" vertical="center" wrapText="1"/>
    </xf>
    <xf numFmtId="0" fontId="0" fillId="11" borderId="53" xfId="0" applyFont="1" applyFill="1" applyBorder="1" applyAlignment="1">
      <alignment horizontal="center" vertical="center" wrapText="1"/>
    </xf>
    <xf numFmtId="0" fontId="0" fillId="28" borderId="53"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5" borderId="39" xfId="0" applyFont="1" applyFill="1" applyBorder="1" applyAlignment="1">
      <alignment horizontal="center" vertical="center" wrapText="1"/>
    </xf>
    <xf numFmtId="0" fontId="1" fillId="6" borderId="39"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0" fillId="0" borderId="64" xfId="0" applyFont="1" applyBorder="1" applyAlignment="1">
      <alignment horizontal="center" vertical="center" wrapText="1"/>
    </xf>
    <xf numFmtId="0" fontId="1" fillId="9" borderId="48" xfId="0" applyFont="1" applyFill="1" applyBorder="1" applyAlignment="1">
      <alignment horizontal="center" vertical="center" wrapText="1"/>
    </xf>
    <xf numFmtId="0" fontId="10" fillId="0" borderId="53" xfId="0" applyFont="1" applyBorder="1" applyAlignment="1">
      <alignment horizontal="center" vertical="center"/>
    </xf>
    <xf numFmtId="0" fontId="0" fillId="28" borderId="53" xfId="0" applyFont="1" applyFill="1" applyBorder="1" applyAlignment="1">
      <alignment horizontal="center" vertical="center"/>
    </xf>
    <xf numFmtId="0" fontId="2" fillId="0" borderId="107" xfId="0" applyFont="1" applyBorder="1"/>
    <xf numFmtId="0" fontId="10" fillId="0" borderId="53" xfId="0" applyFont="1" applyBorder="1" applyAlignment="1">
      <alignment vertical="center"/>
    </xf>
    <xf numFmtId="0" fontId="0" fillId="0" borderId="105" xfId="0" applyFont="1" applyBorder="1" applyAlignment="1">
      <alignment vertical="center" wrapText="1"/>
    </xf>
    <xf numFmtId="0" fontId="2" fillId="0" borderId="106" xfId="0" applyFont="1" applyBorder="1"/>
    <xf numFmtId="0" fontId="10" fillId="0" borderId="104" xfId="0" applyFont="1" applyBorder="1" applyAlignment="1">
      <alignment vertical="center" wrapText="1"/>
    </xf>
    <xf numFmtId="0" fontId="0" fillId="23" borderId="53" xfId="0" applyFont="1" applyFill="1" applyBorder="1" applyAlignment="1">
      <alignment horizontal="center" vertical="center"/>
    </xf>
    <xf numFmtId="0" fontId="0" fillId="0" borderId="64" xfId="0" applyFont="1" applyBorder="1" applyAlignment="1">
      <alignment vertical="center" wrapText="1"/>
    </xf>
    <xf numFmtId="0" fontId="0" fillId="30" borderId="53"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30" borderId="53" xfId="0" applyFont="1" applyFill="1" applyBorder="1" applyAlignment="1">
      <alignment horizontal="center" vertical="center"/>
    </xf>
    <xf numFmtId="0" fontId="1" fillId="4" borderId="4" xfId="0" applyFont="1" applyFill="1" applyBorder="1" applyAlignment="1">
      <alignment vertical="center" wrapText="1"/>
    </xf>
    <xf numFmtId="0" fontId="1" fillId="3" borderId="4" xfId="0" applyFont="1" applyFill="1" applyBorder="1" applyAlignment="1">
      <alignment vertical="center" wrapText="1"/>
    </xf>
    <xf numFmtId="0" fontId="10" fillId="0" borderId="53" xfId="0" applyFont="1" applyBorder="1" applyAlignment="1">
      <alignment horizontal="center" vertical="center" wrapText="1"/>
    </xf>
    <xf numFmtId="0" fontId="1" fillId="4" borderId="4" xfId="0" applyFont="1" applyFill="1" applyBorder="1" applyAlignment="1">
      <alignment horizontal="left"/>
    </xf>
    <xf numFmtId="0" fontId="0" fillId="2" borderId="53" xfId="0" applyFont="1" applyFill="1" applyBorder="1" applyAlignment="1">
      <alignment horizontal="center" vertical="center"/>
    </xf>
    <xf numFmtId="0" fontId="10" fillId="2" borderId="53" xfId="0" applyFont="1" applyFill="1" applyBorder="1" applyAlignment="1">
      <alignment horizontal="center" vertical="center" wrapText="1"/>
    </xf>
    <xf numFmtId="0" fontId="10" fillId="19" borderId="53" xfId="0" applyFont="1" applyFill="1" applyBorder="1" applyAlignment="1">
      <alignment horizontal="center" vertical="center" wrapText="1"/>
    </xf>
    <xf numFmtId="0" fontId="10" fillId="31" borderId="53" xfId="0" applyFont="1" applyFill="1" applyBorder="1" applyAlignment="1">
      <alignment horizontal="center" vertical="center" wrapText="1"/>
    </xf>
    <xf numFmtId="0" fontId="10" fillId="11" borderId="53" xfId="0" applyFont="1" applyFill="1" applyBorder="1" applyAlignment="1">
      <alignment horizontal="center" vertical="center" wrapText="1"/>
    </xf>
    <xf numFmtId="0" fontId="10" fillId="0" borderId="105" xfId="0" applyFont="1" applyBorder="1" applyAlignment="1">
      <alignment horizontal="center" wrapText="1"/>
    </xf>
    <xf numFmtId="0" fontId="2" fillId="0" borderId="104" xfId="0" applyFont="1" applyBorder="1"/>
    <xf numFmtId="0" fontId="10" fillId="12" borderId="53" xfId="0" applyFont="1" applyFill="1" applyBorder="1" applyAlignment="1">
      <alignment horizontal="center" vertical="center" wrapText="1"/>
    </xf>
    <xf numFmtId="0" fontId="26" fillId="2" borderId="53" xfId="0" applyFont="1" applyFill="1" applyBorder="1" applyAlignment="1">
      <alignment horizontal="center" vertical="center" wrapText="1"/>
    </xf>
    <xf numFmtId="0" fontId="10" fillId="19" borderId="53" xfId="0" applyFont="1" applyFill="1" applyBorder="1" applyAlignment="1">
      <alignment horizontal="left" vertical="center" wrapText="1"/>
    </xf>
    <xf numFmtId="0" fontId="10" fillId="31" borderId="105" xfId="0" applyFont="1" applyFill="1" applyBorder="1" applyAlignment="1">
      <alignment horizontal="center" vertical="center"/>
    </xf>
    <xf numFmtId="0" fontId="10" fillId="30" borderId="53" xfId="0" applyFont="1" applyFill="1" applyBorder="1" applyAlignment="1">
      <alignment horizontal="center" vertical="center" wrapText="1"/>
    </xf>
    <xf numFmtId="0" fontId="0" fillId="0" borderId="105" xfId="0" applyFont="1" applyBorder="1" applyAlignment="1">
      <alignment horizontal="center" wrapText="1"/>
    </xf>
    <xf numFmtId="0" fontId="10" fillId="0" borderId="92" xfId="0" applyFont="1" applyBorder="1" applyAlignment="1">
      <alignment horizontal="center" vertical="center" wrapText="1"/>
    </xf>
    <xf numFmtId="0" fontId="0" fillId="0" borderId="92" xfId="0" applyFont="1" applyBorder="1" applyAlignment="1">
      <alignment horizontal="center" vertical="center" wrapText="1"/>
    </xf>
    <xf numFmtId="0" fontId="25" fillId="2" borderId="109" xfId="0" applyFont="1" applyFill="1" applyBorder="1" applyAlignment="1">
      <alignment horizontal="center" vertical="center" wrapText="1"/>
    </xf>
    <xf numFmtId="0" fontId="2" fillId="0" borderId="110" xfId="0" applyFont="1" applyBorder="1"/>
    <xf numFmtId="0" fontId="10" fillId="0" borderId="105" xfId="0" applyFont="1" applyBorder="1" applyAlignment="1">
      <alignment horizontal="center" vertical="center" wrapText="1"/>
    </xf>
    <xf numFmtId="0" fontId="25" fillId="2" borderId="65" xfId="0" applyFont="1" applyFill="1" applyBorder="1" applyAlignment="1">
      <alignment horizontal="center" vertical="center" wrapText="1"/>
    </xf>
    <xf numFmtId="0" fontId="2" fillId="0" borderId="113" xfId="0" applyFont="1" applyBorder="1"/>
    <xf numFmtId="0" fontId="10" fillId="0" borderId="104"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104" xfId="0" applyFont="1" applyBorder="1" applyAlignment="1">
      <alignment horizontal="center" vertical="center" wrapText="1"/>
    </xf>
    <xf numFmtId="0" fontId="10" fillId="0" borderId="93" xfId="0" applyFont="1" applyBorder="1" applyAlignment="1">
      <alignment horizontal="center" vertical="center" wrapText="1"/>
    </xf>
    <xf numFmtId="0" fontId="25" fillId="2" borderId="111" xfId="0" applyFont="1" applyFill="1" applyBorder="1" applyAlignment="1">
      <alignment horizontal="center" vertical="center" wrapText="1"/>
    </xf>
    <xf numFmtId="0" fontId="2" fillId="0" borderId="112" xfId="0" applyFont="1" applyBorder="1"/>
    <xf numFmtId="0" fontId="2" fillId="0" borderId="114" xfId="0" applyFont="1" applyBorder="1"/>
    <xf numFmtId="0" fontId="1" fillId="6" borderId="39" xfId="0" applyFont="1" applyFill="1" applyBorder="1" applyAlignment="1">
      <alignment horizontal="center" vertical="center"/>
    </xf>
    <xf numFmtId="0" fontId="1" fillId="6" borderId="22" xfId="0" applyFont="1" applyFill="1" applyBorder="1" applyAlignment="1">
      <alignment horizontal="center" vertical="center" wrapText="1"/>
    </xf>
    <xf numFmtId="0" fontId="1" fillId="3" borderId="4" xfId="0" applyFont="1" applyFill="1" applyBorder="1" applyAlignment="1">
      <alignment horizontal="left" vertical="center" wrapText="1"/>
    </xf>
    <xf numFmtId="0" fontId="1" fillId="4" borderId="4" xfId="0" applyFont="1" applyFill="1" applyBorder="1" applyAlignment="1">
      <alignment horizontal="left" vertical="center" wrapText="1"/>
    </xf>
    <xf numFmtId="0" fontId="28" fillId="2" borderId="37" xfId="0" applyFont="1" applyFill="1" applyBorder="1" applyAlignment="1">
      <alignment vertical="top" wrapText="1"/>
    </xf>
    <xf numFmtId="0" fontId="0" fillId="0" borderId="53" xfId="0" applyFont="1" applyBorder="1"/>
    <xf numFmtId="0" fontId="0" fillId="2" borderId="5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4" xfId="0" applyFont="1" applyFill="1" applyBorder="1" applyAlignment="1">
      <alignment horizontal="left" vertical="center"/>
    </xf>
    <xf numFmtId="0" fontId="10" fillId="2" borderId="53" xfId="0" applyFont="1" applyFill="1" applyBorder="1" applyAlignment="1">
      <alignment vertical="center" wrapText="1"/>
    </xf>
    <xf numFmtId="0" fontId="24" fillId="0" borderId="53" xfId="0" applyFont="1" applyBorder="1" applyAlignment="1">
      <alignment horizontal="left" vertical="top" wrapText="1"/>
    </xf>
    <xf numFmtId="0" fontId="0" fillId="2" borderId="53" xfId="0" applyFont="1" applyFill="1" applyBorder="1" applyAlignment="1">
      <alignment vertical="center" wrapText="1"/>
    </xf>
    <xf numFmtId="0" fontId="0" fillId="31" borderId="53" xfId="0" applyFont="1" applyFill="1" applyBorder="1" applyAlignment="1">
      <alignment horizontal="center" vertical="center" wrapText="1"/>
    </xf>
    <xf numFmtId="0" fontId="0" fillId="0" borderId="25" xfId="0" applyFont="1" applyBorder="1" applyAlignment="1">
      <alignment horizontal="center" vertical="center"/>
    </xf>
    <xf numFmtId="0" fontId="32" fillId="4" borderId="4" xfId="0" applyFont="1" applyFill="1" applyBorder="1" applyAlignment="1">
      <alignment horizontal="left" vertical="center" wrapText="1"/>
    </xf>
    <xf numFmtId="0" fontId="32" fillId="4" borderId="4" xfId="0" applyFont="1" applyFill="1" applyBorder="1" applyAlignment="1">
      <alignment horizontal="left" vertical="center"/>
    </xf>
  </cellXfs>
  <cellStyles count="1">
    <cellStyle name="Normal" xfId="0" builtinId="0"/>
  </cellStyles>
  <dxfs count="523">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Calibri"/>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4</c:v>
                </c:pt>
                <c:pt idx="9">
                  <c:v>5</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779A-4ABE-BB01-7008E10819CB}"/>
            </c:ext>
          </c:extLst>
        </c:ser>
        <c:dLbls>
          <c:showLegendKey val="0"/>
          <c:showVal val="0"/>
          <c:showCatName val="0"/>
          <c:showSerName val="0"/>
          <c:showPercent val="0"/>
          <c:showBubbleSize val="0"/>
        </c:dLbls>
        <c:gapWidth val="150"/>
        <c:axId val="306132632"/>
        <c:axId val="306133024"/>
      </c:barChart>
      <c:catAx>
        <c:axId val="306132632"/>
        <c:scaling>
          <c:orientation val="maxMin"/>
        </c:scaling>
        <c:delete val="0"/>
        <c:axPos val="l"/>
        <c:title>
          <c:tx>
            <c:rich>
              <a:bodyPr/>
              <a:lstStyle/>
              <a:p>
                <a:pPr lvl="0">
                  <a:defRPr b="0">
                    <a:solidFill>
                      <a:srgbClr val="000000"/>
                    </a:solidFill>
                    <a:latin typeface="Roboto"/>
                  </a:defRPr>
                </a:pPr>
                <a:endParaRPr lang="es-CO"/>
              </a:p>
            </c:rich>
          </c:tx>
          <c:layout/>
          <c:overlay val="0"/>
        </c:title>
        <c:numFmt formatCode="General" sourceLinked="1"/>
        <c:majorTickMark val="cross"/>
        <c:minorTickMark val="cross"/>
        <c:tickLblPos val="nextTo"/>
        <c:txPr>
          <a:bodyPr/>
          <a:lstStyle/>
          <a:p>
            <a:pPr lvl="0">
              <a:defRPr sz="900" b="0" i="0">
                <a:solidFill>
                  <a:srgbClr val="404040"/>
                </a:solidFill>
                <a:latin typeface="Calibri"/>
              </a:defRPr>
            </a:pPr>
            <a:endParaRPr lang="es-CO"/>
          </a:p>
        </c:txPr>
        <c:crossAx val="306133024"/>
        <c:crosses val="autoZero"/>
        <c:auto val="1"/>
        <c:lblAlgn val="ctr"/>
        <c:lblOffset val="100"/>
        <c:noMultiLvlLbl val="1"/>
      </c:catAx>
      <c:valAx>
        <c:axId val="3061330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s-CO"/>
              </a:p>
            </c:rich>
          </c:tx>
          <c:layout/>
          <c:overlay val="0"/>
        </c:title>
        <c:numFmt formatCode="General" sourceLinked="1"/>
        <c:majorTickMark val="cross"/>
        <c:minorTickMark val="cross"/>
        <c:tickLblPos val="nextTo"/>
        <c:spPr>
          <a:ln w="47625">
            <a:noFill/>
          </a:ln>
        </c:spPr>
        <c:txPr>
          <a:bodyPr rot="-16800000"/>
          <a:lstStyle/>
          <a:p>
            <a:pPr lvl="0">
              <a:defRPr sz="900" b="0" i="0">
                <a:solidFill>
                  <a:srgbClr val="404040"/>
                </a:solidFill>
                <a:latin typeface="Calibri"/>
              </a:defRPr>
            </a:pPr>
            <a:endParaRPr lang="es-CO"/>
          </a:p>
        </c:txPr>
        <c:crossAx val="306132632"/>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595959"/>
                </a:solidFill>
                <a:latin typeface="Calibri"/>
              </a:defRPr>
            </a:pPr>
            <a:r>
              <a:rPr lang="es-CO"/>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c:ext xmlns:c16="http://schemas.microsoft.com/office/drawing/2014/chart" uri="{C3380CC4-5D6E-409C-BE32-E72D297353CC}">
                <c16:uniqueId val="{00000001-1F96-406A-BECB-7A6983AE5B6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9</c:v>
                </c:pt>
                <c:pt idx="7">
                  <c:v>2</c:v>
                </c:pt>
                <c:pt idx="8">
                  <c:v>13</c:v>
                </c:pt>
              </c:numCache>
            </c:numRef>
          </c:val>
          <c:extLst>
            <c:ext xmlns:c16="http://schemas.microsoft.com/office/drawing/2014/chart" uri="{C3380CC4-5D6E-409C-BE32-E72D297353CC}">
              <c16:uniqueId val="{00000002-1F96-406A-BECB-7A6983AE5B6E}"/>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295275</xdr:colOff>
      <xdr:row>1</xdr:row>
      <xdr:rowOff>209550</xdr:rowOff>
    </xdr:from>
    <xdr:ext cx="3333750" cy="819150"/>
    <xdr:sp macro="" textlink="">
      <xdr:nvSpPr>
        <xdr:cNvPr id="4" name="Shape 3">
          <a:hlinkClick xmlns:r="http://schemas.openxmlformats.org/officeDocument/2006/relationships" r:id="rId3"/>
        </xdr:cNvPr>
        <xdr:cNvSpPr/>
      </xdr:nvSpPr>
      <xdr:spPr>
        <a:xfrm>
          <a:off x="3683888" y="3375188"/>
          <a:ext cx="3324225" cy="80962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1000"/>
  <sheetViews>
    <sheetView showGridLines="0" tabSelected="1" zoomScale="55" zoomScaleNormal="55" workbookViewId="0">
      <selection activeCell="T16" sqref="T16"/>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7" width="9.85546875" customWidth="1"/>
    <col min="18" max="18" width="15.85546875" customWidth="1"/>
    <col min="19" max="19" width="2.28515625" customWidth="1"/>
    <col min="20" max="26" width="9.42578125" customWidth="1"/>
    <col min="27" max="28" width="14.42578125" customWidth="1"/>
  </cols>
  <sheetData>
    <row r="1" spans="1:28" ht="59.25" customHeight="1">
      <c r="A1" s="345" t="s">
        <v>1568</v>
      </c>
      <c r="B1" s="346"/>
      <c r="C1" s="346"/>
      <c r="D1" s="346"/>
      <c r="E1" s="346"/>
      <c r="F1" s="346"/>
      <c r="G1" s="346"/>
      <c r="H1" s="346"/>
      <c r="I1" s="346"/>
      <c r="J1" s="346"/>
      <c r="K1" s="346"/>
      <c r="L1" s="346"/>
      <c r="M1" s="346"/>
      <c r="N1" s="346"/>
      <c r="O1" s="346"/>
      <c r="P1" s="346"/>
      <c r="Q1" s="346"/>
      <c r="R1" s="347"/>
      <c r="S1" s="71"/>
      <c r="T1" s="71"/>
      <c r="U1" s="71"/>
      <c r="V1" s="71"/>
      <c r="W1" s="71"/>
      <c r="X1" s="71"/>
      <c r="Y1" s="71"/>
      <c r="Z1" s="71"/>
      <c r="AA1" s="72"/>
      <c r="AB1" s="72"/>
    </row>
    <row r="2" spans="1:28" ht="19.5" customHeight="1">
      <c r="A2" s="348"/>
      <c r="B2" s="349"/>
      <c r="C2" s="349"/>
      <c r="D2" s="349"/>
      <c r="E2" s="349"/>
      <c r="F2" s="349"/>
      <c r="G2" s="349"/>
      <c r="H2" s="349"/>
      <c r="I2" s="349"/>
      <c r="J2" s="349"/>
      <c r="K2" s="350"/>
      <c r="L2" s="356" t="s">
        <v>189</v>
      </c>
      <c r="M2" s="357"/>
      <c r="N2" s="357"/>
      <c r="O2" s="358"/>
      <c r="P2" s="359"/>
      <c r="Q2" s="349"/>
      <c r="R2" s="350"/>
      <c r="S2" s="76"/>
      <c r="T2" s="76"/>
      <c r="U2" s="76"/>
      <c r="V2" s="76"/>
      <c r="W2" s="76"/>
      <c r="X2" s="76"/>
      <c r="Y2" s="76"/>
      <c r="Z2" s="76"/>
      <c r="AA2" s="72"/>
      <c r="AB2" s="72"/>
    </row>
    <row r="3" spans="1:28" ht="19.5" customHeight="1">
      <c r="A3" s="351"/>
      <c r="B3" s="329"/>
      <c r="C3" s="329"/>
      <c r="D3" s="329"/>
      <c r="E3" s="329"/>
      <c r="F3" s="329"/>
      <c r="G3" s="329"/>
      <c r="H3" s="329"/>
      <c r="I3" s="329"/>
      <c r="J3" s="329"/>
      <c r="K3" s="352"/>
      <c r="L3" s="353"/>
      <c r="M3" s="354"/>
      <c r="N3" s="354"/>
      <c r="O3" s="355"/>
      <c r="P3" s="360"/>
      <c r="Q3" s="354"/>
      <c r="R3" s="355"/>
      <c r="S3" s="76"/>
      <c r="T3" s="76"/>
      <c r="U3" s="76"/>
      <c r="V3" s="76"/>
      <c r="W3" s="76"/>
      <c r="X3" s="76"/>
      <c r="Y3" s="76"/>
      <c r="Z3" s="76"/>
      <c r="AA3" s="72"/>
      <c r="AB3" s="72"/>
    </row>
    <row r="4" spans="1:28" ht="19.5" customHeight="1">
      <c r="A4" s="351"/>
      <c r="B4" s="329"/>
      <c r="C4" s="329"/>
      <c r="D4" s="329"/>
      <c r="E4" s="329"/>
      <c r="F4" s="329"/>
      <c r="G4" s="329"/>
      <c r="H4" s="329"/>
      <c r="I4" s="329"/>
      <c r="J4" s="329"/>
      <c r="K4" s="352"/>
      <c r="L4" s="361" t="s">
        <v>201</v>
      </c>
      <c r="M4" s="349"/>
      <c r="N4" s="349"/>
      <c r="O4" s="350"/>
      <c r="P4" s="359">
        <v>43951</v>
      </c>
      <c r="Q4" s="349"/>
      <c r="R4" s="350"/>
      <c r="S4" s="76"/>
      <c r="T4" s="76"/>
      <c r="U4" s="76"/>
      <c r="V4" s="76"/>
      <c r="W4" s="76"/>
      <c r="X4" s="76"/>
      <c r="Y4" s="76"/>
      <c r="Z4" s="76"/>
      <c r="AA4" s="72"/>
      <c r="AB4" s="72"/>
    </row>
    <row r="5" spans="1:28" ht="19.5" customHeight="1">
      <c r="A5" s="351"/>
      <c r="B5" s="329"/>
      <c r="C5" s="329"/>
      <c r="D5" s="329"/>
      <c r="E5" s="329"/>
      <c r="F5" s="329"/>
      <c r="G5" s="329"/>
      <c r="H5" s="329"/>
      <c r="I5" s="329"/>
      <c r="J5" s="329"/>
      <c r="K5" s="352"/>
      <c r="L5" s="353"/>
      <c r="M5" s="354"/>
      <c r="N5" s="354"/>
      <c r="O5" s="355"/>
      <c r="P5" s="360"/>
      <c r="Q5" s="354"/>
      <c r="R5" s="355"/>
      <c r="S5" s="76"/>
      <c r="T5" s="76"/>
      <c r="U5" s="76"/>
      <c r="V5" s="76"/>
      <c r="W5" s="76"/>
      <c r="X5" s="76"/>
      <c r="Y5" s="76"/>
      <c r="Z5" s="76"/>
      <c r="AA5" s="72"/>
      <c r="AB5" s="72"/>
    </row>
    <row r="6" spans="1:28" ht="39.75" customHeight="1">
      <c r="A6" s="353"/>
      <c r="B6" s="354"/>
      <c r="C6" s="354"/>
      <c r="D6" s="354"/>
      <c r="E6" s="354"/>
      <c r="F6" s="354"/>
      <c r="G6" s="354"/>
      <c r="H6" s="354"/>
      <c r="I6" s="354"/>
      <c r="J6" s="354"/>
      <c r="K6" s="355"/>
      <c r="L6" s="79" t="s">
        <v>210</v>
      </c>
      <c r="M6" s="80"/>
      <c r="N6" s="80"/>
      <c r="O6" s="81"/>
      <c r="P6" s="362">
        <v>43861</v>
      </c>
      <c r="Q6" s="339"/>
      <c r="R6" s="340"/>
      <c r="S6" s="76"/>
      <c r="T6" s="76"/>
      <c r="U6" s="76"/>
      <c r="V6" s="76"/>
      <c r="W6" s="76"/>
      <c r="X6" s="76"/>
      <c r="Y6" s="76"/>
      <c r="Z6" s="76"/>
      <c r="AA6" s="72"/>
      <c r="AB6" s="72"/>
    </row>
    <row r="7" spans="1:28" ht="9.75" customHeight="1">
      <c r="A7" s="71"/>
      <c r="B7" s="71"/>
      <c r="C7" s="71"/>
      <c r="D7" s="71"/>
      <c r="E7" s="71"/>
      <c r="F7" s="71"/>
      <c r="G7" s="71"/>
      <c r="H7" s="71"/>
      <c r="I7" s="71"/>
      <c r="J7" s="71"/>
      <c r="K7" s="71"/>
      <c r="L7" s="71"/>
      <c r="M7" s="71"/>
      <c r="N7" s="71"/>
      <c r="O7" s="71"/>
      <c r="P7" s="71"/>
      <c r="Q7" s="71"/>
      <c r="R7" s="71"/>
      <c r="S7" s="71"/>
      <c r="T7" s="71"/>
      <c r="U7" s="71"/>
      <c r="V7" s="71"/>
      <c r="W7" s="71"/>
      <c r="X7" s="71"/>
      <c r="Y7" s="71"/>
      <c r="Z7" s="71"/>
      <c r="AA7" s="72"/>
      <c r="AB7" s="72"/>
    </row>
    <row r="8" spans="1:28" ht="20.25" customHeight="1">
      <c r="A8" s="338" t="s">
        <v>224</v>
      </c>
      <c r="B8" s="339"/>
      <c r="C8" s="339"/>
      <c r="D8" s="339"/>
      <c r="E8" s="339"/>
      <c r="F8" s="339"/>
      <c r="G8" s="339"/>
      <c r="H8" s="339"/>
      <c r="I8" s="339"/>
      <c r="J8" s="339"/>
      <c r="K8" s="340"/>
      <c r="L8" s="71"/>
      <c r="M8" s="71"/>
      <c r="N8" s="71"/>
      <c r="O8" s="71"/>
      <c r="P8" s="71"/>
      <c r="Q8" s="71"/>
      <c r="R8" s="71"/>
      <c r="S8" s="71"/>
      <c r="T8" s="71"/>
      <c r="U8" s="71"/>
      <c r="V8" s="71"/>
      <c r="W8" s="71"/>
      <c r="X8" s="71"/>
      <c r="Y8" s="71"/>
      <c r="Z8" s="71"/>
      <c r="AA8" s="72"/>
      <c r="AB8" s="72"/>
    </row>
    <row r="9" spans="1:28" ht="29.25" customHeight="1">
      <c r="A9" s="86" t="s">
        <v>240</v>
      </c>
      <c r="B9" s="86" t="s">
        <v>241</v>
      </c>
      <c r="C9" s="86" t="s">
        <v>93</v>
      </c>
      <c r="D9" s="86" t="s">
        <v>242</v>
      </c>
      <c r="E9" s="86" t="s">
        <v>243</v>
      </c>
      <c r="F9" s="86" t="s">
        <v>244</v>
      </c>
      <c r="G9" s="86" t="s">
        <v>245</v>
      </c>
      <c r="H9" s="88" t="s">
        <v>156</v>
      </c>
      <c r="I9" s="88" t="s">
        <v>247</v>
      </c>
      <c r="J9" s="86" t="s">
        <v>248</v>
      </c>
      <c r="K9" s="86" t="s">
        <v>249</v>
      </c>
      <c r="L9" s="71"/>
      <c r="M9" s="71"/>
      <c r="N9" s="71"/>
      <c r="O9" s="71"/>
      <c r="P9" s="71"/>
      <c r="Q9" s="71"/>
      <c r="R9" s="71"/>
      <c r="S9" s="71"/>
      <c r="T9" s="71"/>
      <c r="U9" s="71"/>
      <c r="V9" s="71"/>
      <c r="W9" s="71"/>
      <c r="X9" s="71"/>
      <c r="Y9" s="71"/>
      <c r="Z9" s="71"/>
      <c r="AA9" s="72"/>
      <c r="AB9" s="72"/>
    </row>
    <row r="10" spans="1:28" ht="14.25" customHeight="1">
      <c r="A10" s="93" t="s">
        <v>86</v>
      </c>
      <c r="B10" s="95"/>
      <c r="C10" s="95">
        <v>1</v>
      </c>
      <c r="D10" s="95">
        <v>1</v>
      </c>
      <c r="E10" s="95"/>
      <c r="F10" s="95"/>
      <c r="G10" s="95"/>
      <c r="H10" s="95">
        <v>1</v>
      </c>
      <c r="I10" s="95"/>
      <c r="J10" s="95">
        <v>2</v>
      </c>
      <c r="K10" s="97">
        <f t="shared" ref="K10:K23" si="0">SUM(B10:J10)</f>
        <v>5</v>
      </c>
      <c r="L10" s="71"/>
      <c r="M10" s="71"/>
      <c r="N10" s="71"/>
      <c r="O10" s="71"/>
      <c r="P10" s="71"/>
      <c r="Q10" s="71"/>
      <c r="R10" s="71"/>
      <c r="S10" s="71"/>
      <c r="T10" s="71"/>
      <c r="U10" s="71"/>
      <c r="V10" s="71"/>
      <c r="W10" s="71"/>
      <c r="X10" s="71"/>
      <c r="Y10" s="71"/>
      <c r="Z10" s="71"/>
      <c r="AA10" s="72"/>
      <c r="AB10" s="72"/>
    </row>
    <row r="11" spans="1:28" ht="14.25" customHeight="1">
      <c r="A11" s="93" t="s">
        <v>250</v>
      </c>
      <c r="B11" s="95">
        <v>1</v>
      </c>
      <c r="C11" s="95"/>
      <c r="D11" s="95"/>
      <c r="E11" s="95"/>
      <c r="F11" s="95"/>
      <c r="G11" s="95"/>
      <c r="H11" s="95"/>
      <c r="I11" s="95"/>
      <c r="J11" s="95"/>
      <c r="K11" s="97">
        <f t="shared" si="0"/>
        <v>1</v>
      </c>
      <c r="L11" s="71"/>
      <c r="M11" s="71"/>
      <c r="N11" s="71"/>
      <c r="O11" s="71"/>
      <c r="P11" s="71"/>
      <c r="Q11" s="71"/>
      <c r="R11" s="71"/>
      <c r="S11" s="71"/>
      <c r="T11" s="71"/>
      <c r="U11" s="71"/>
      <c r="V11" s="71"/>
      <c r="W11" s="71"/>
      <c r="X11" s="71"/>
      <c r="Y11" s="71"/>
      <c r="Z11" s="71"/>
      <c r="AA11" s="72"/>
      <c r="AB11" s="72"/>
    </row>
    <row r="12" spans="1:28" ht="14.25" customHeight="1">
      <c r="A12" s="93" t="s">
        <v>251</v>
      </c>
      <c r="B12" s="95">
        <v>1</v>
      </c>
      <c r="C12" s="95">
        <v>2</v>
      </c>
      <c r="D12" s="95"/>
      <c r="E12" s="95"/>
      <c r="F12" s="95"/>
      <c r="G12" s="95"/>
      <c r="H12" s="95"/>
      <c r="I12" s="95"/>
      <c r="J12" s="95">
        <v>1</v>
      </c>
      <c r="K12" s="97">
        <f t="shared" si="0"/>
        <v>4</v>
      </c>
      <c r="L12" s="71"/>
      <c r="M12" s="71"/>
      <c r="N12" s="71"/>
      <c r="O12" s="71"/>
      <c r="P12" s="71"/>
      <c r="Q12" s="71"/>
      <c r="R12" s="71"/>
      <c r="S12" s="71"/>
      <c r="T12" s="71"/>
      <c r="U12" s="71"/>
      <c r="V12" s="71"/>
      <c r="W12" s="71"/>
      <c r="X12" s="71"/>
      <c r="Y12" s="71"/>
      <c r="Z12" s="71"/>
      <c r="AA12" s="72"/>
      <c r="AB12" s="72"/>
    </row>
    <row r="13" spans="1:28" ht="14.25" customHeight="1">
      <c r="A13" s="99" t="s">
        <v>252</v>
      </c>
      <c r="B13" s="100">
        <v>1</v>
      </c>
      <c r="C13" s="100"/>
      <c r="D13" s="100">
        <v>4</v>
      </c>
      <c r="E13" s="100"/>
      <c r="F13" s="100"/>
      <c r="G13" s="100"/>
      <c r="H13" s="100">
        <v>1</v>
      </c>
      <c r="I13" s="100"/>
      <c r="J13" s="100">
        <v>1</v>
      </c>
      <c r="K13" s="101">
        <f t="shared" si="0"/>
        <v>7</v>
      </c>
      <c r="L13" s="71"/>
      <c r="M13" s="71"/>
      <c r="N13" s="71"/>
      <c r="O13" s="71"/>
      <c r="P13" s="71"/>
      <c r="Q13" s="71"/>
      <c r="R13" s="71"/>
      <c r="S13" s="71"/>
      <c r="T13" s="71"/>
      <c r="U13" s="71"/>
      <c r="V13" s="71"/>
      <c r="W13" s="71"/>
      <c r="X13" s="71"/>
      <c r="Y13" s="71"/>
      <c r="Z13" s="71"/>
      <c r="AA13" s="72"/>
      <c r="AB13" s="72"/>
    </row>
    <row r="14" spans="1:28" ht="14.25" customHeight="1">
      <c r="A14" s="102" t="s">
        <v>253</v>
      </c>
      <c r="B14" s="103">
        <v>1</v>
      </c>
      <c r="C14" s="103"/>
      <c r="D14" s="103">
        <v>2</v>
      </c>
      <c r="E14" s="103"/>
      <c r="F14" s="103"/>
      <c r="G14" s="103"/>
      <c r="H14" s="103"/>
      <c r="I14" s="103"/>
      <c r="J14" s="103">
        <v>1</v>
      </c>
      <c r="K14" s="104">
        <f t="shared" si="0"/>
        <v>4</v>
      </c>
      <c r="L14" s="71"/>
      <c r="M14" s="71"/>
      <c r="N14" s="71"/>
      <c r="O14" s="71"/>
      <c r="P14" s="71"/>
      <c r="Q14" s="71"/>
      <c r="R14" s="71"/>
      <c r="S14" s="71"/>
      <c r="T14" s="71"/>
      <c r="U14" s="71"/>
      <c r="V14" s="71"/>
      <c r="W14" s="71"/>
      <c r="X14" s="71"/>
      <c r="Y14" s="71"/>
      <c r="Z14" s="71"/>
      <c r="AA14" s="72"/>
      <c r="AB14" s="72"/>
    </row>
    <row r="15" spans="1:28" ht="14.25" customHeight="1">
      <c r="A15" s="102" t="s">
        <v>254</v>
      </c>
      <c r="B15" s="103">
        <v>2</v>
      </c>
      <c r="C15" s="103"/>
      <c r="D15" s="103"/>
      <c r="E15" s="103"/>
      <c r="F15" s="103">
        <v>10</v>
      </c>
      <c r="G15" s="103"/>
      <c r="H15" s="103"/>
      <c r="I15" s="103"/>
      <c r="J15" s="103">
        <v>4</v>
      </c>
      <c r="K15" s="104">
        <f t="shared" si="0"/>
        <v>16</v>
      </c>
      <c r="L15" s="71"/>
      <c r="M15" s="71"/>
      <c r="N15" s="71"/>
      <c r="O15" s="71"/>
      <c r="P15" s="71"/>
      <c r="Q15" s="71"/>
      <c r="R15" s="71"/>
      <c r="S15" s="71"/>
      <c r="T15" s="71"/>
      <c r="U15" s="71"/>
      <c r="V15" s="71"/>
      <c r="W15" s="71"/>
      <c r="X15" s="71"/>
      <c r="Y15" s="71"/>
      <c r="Z15" s="71"/>
      <c r="AA15" s="72"/>
      <c r="AB15" s="72"/>
    </row>
    <row r="16" spans="1:28" ht="14.25" customHeight="1">
      <c r="A16" s="102" t="s">
        <v>255</v>
      </c>
      <c r="B16" s="103">
        <v>1</v>
      </c>
      <c r="C16" s="103"/>
      <c r="D16" s="103"/>
      <c r="E16" s="103"/>
      <c r="F16" s="103"/>
      <c r="G16" s="103"/>
      <c r="H16" s="103"/>
      <c r="I16" s="103"/>
      <c r="J16" s="103">
        <v>1</v>
      </c>
      <c r="K16" s="104">
        <f t="shared" si="0"/>
        <v>2</v>
      </c>
      <c r="L16" s="71"/>
      <c r="M16" s="71"/>
      <c r="N16" s="71"/>
      <c r="O16" s="71"/>
      <c r="P16" s="71"/>
      <c r="Q16" s="71"/>
      <c r="R16" s="71"/>
      <c r="S16" s="71"/>
      <c r="T16" s="71"/>
      <c r="U16" s="71"/>
      <c r="V16" s="71"/>
      <c r="W16" s="71"/>
      <c r="X16" s="71"/>
      <c r="Y16" s="71"/>
      <c r="Z16" s="71"/>
      <c r="AA16" s="72"/>
      <c r="AB16" s="72"/>
    </row>
    <row r="17" spans="1:28" ht="14.25" customHeight="1">
      <c r="A17" s="102" t="s">
        <v>256</v>
      </c>
      <c r="B17" s="103"/>
      <c r="C17" s="103"/>
      <c r="D17" s="103">
        <v>3</v>
      </c>
      <c r="E17" s="103"/>
      <c r="F17" s="103"/>
      <c r="G17" s="103"/>
      <c r="H17" s="103"/>
      <c r="I17" s="103"/>
      <c r="J17" s="103"/>
      <c r="K17" s="104">
        <f t="shared" si="0"/>
        <v>3</v>
      </c>
      <c r="L17" s="71"/>
      <c r="M17" s="71"/>
      <c r="N17" s="71"/>
      <c r="O17" s="71"/>
      <c r="P17" s="71"/>
      <c r="Q17" s="71"/>
      <c r="R17" s="71"/>
      <c r="S17" s="71"/>
      <c r="T17" s="71"/>
      <c r="U17" s="71"/>
      <c r="V17" s="71"/>
      <c r="W17" s="71"/>
      <c r="X17" s="71"/>
      <c r="Y17" s="71"/>
      <c r="Z17" s="71"/>
      <c r="AA17" s="72"/>
      <c r="AB17" s="72"/>
    </row>
    <row r="18" spans="1:28" ht="14.25" customHeight="1">
      <c r="A18" s="102" t="s">
        <v>257</v>
      </c>
      <c r="B18" s="103"/>
      <c r="C18" s="103"/>
      <c r="D18" s="103"/>
      <c r="E18" s="103"/>
      <c r="F18" s="103"/>
      <c r="G18" s="103"/>
      <c r="H18" s="105">
        <v>2</v>
      </c>
      <c r="I18" s="103">
        <v>2</v>
      </c>
      <c r="J18" s="103"/>
      <c r="K18" s="104">
        <f t="shared" si="0"/>
        <v>4</v>
      </c>
      <c r="L18" s="71"/>
      <c r="M18" s="71"/>
      <c r="N18" s="71"/>
      <c r="O18" s="71"/>
      <c r="P18" s="71"/>
      <c r="Q18" s="71"/>
      <c r="R18" s="71"/>
      <c r="S18" s="71"/>
      <c r="T18" s="71"/>
      <c r="U18" s="71"/>
      <c r="V18" s="71"/>
      <c r="W18" s="71"/>
      <c r="X18" s="71"/>
      <c r="Y18" s="71"/>
      <c r="Z18" s="71"/>
      <c r="AA18" s="72"/>
      <c r="AB18" s="72"/>
    </row>
    <row r="19" spans="1:28" ht="14.25" customHeight="1">
      <c r="A19" s="102" t="s">
        <v>258</v>
      </c>
      <c r="B19" s="103">
        <v>1</v>
      </c>
      <c r="C19" s="103"/>
      <c r="D19" s="103">
        <v>2</v>
      </c>
      <c r="E19" s="103"/>
      <c r="F19" s="103"/>
      <c r="G19" s="103"/>
      <c r="H19" s="103">
        <v>2</v>
      </c>
      <c r="I19" s="103"/>
      <c r="J19" s="103"/>
      <c r="K19" s="104">
        <f t="shared" si="0"/>
        <v>5</v>
      </c>
      <c r="L19" s="71"/>
      <c r="M19" s="71"/>
      <c r="N19" s="71"/>
      <c r="O19" s="71"/>
      <c r="P19" s="71"/>
      <c r="Q19" s="71"/>
      <c r="R19" s="71"/>
      <c r="S19" s="71"/>
      <c r="T19" s="71"/>
      <c r="U19" s="71"/>
      <c r="V19" s="71"/>
      <c r="W19" s="71"/>
      <c r="X19" s="71"/>
      <c r="Y19" s="71"/>
      <c r="Z19" s="71"/>
      <c r="AA19" s="72"/>
      <c r="AB19" s="72"/>
    </row>
    <row r="20" spans="1:28" ht="14.25" customHeight="1">
      <c r="A20" s="102" t="s">
        <v>259</v>
      </c>
      <c r="B20" s="103"/>
      <c r="C20" s="103"/>
      <c r="D20" s="103"/>
      <c r="E20" s="103"/>
      <c r="F20" s="103"/>
      <c r="G20" s="103">
        <v>3</v>
      </c>
      <c r="H20" s="103">
        <v>2</v>
      </c>
      <c r="I20" s="103"/>
      <c r="J20" s="103">
        <v>1</v>
      </c>
      <c r="K20" s="104">
        <f t="shared" si="0"/>
        <v>6</v>
      </c>
      <c r="L20" s="71"/>
      <c r="M20" s="71"/>
      <c r="N20" s="71"/>
      <c r="O20" s="71"/>
      <c r="P20" s="71"/>
      <c r="Q20" s="71"/>
      <c r="R20" s="71"/>
      <c r="S20" s="71"/>
      <c r="T20" s="71"/>
      <c r="U20" s="71"/>
      <c r="V20" s="71"/>
      <c r="W20" s="71"/>
      <c r="X20" s="71"/>
      <c r="Y20" s="71"/>
      <c r="Z20" s="71"/>
      <c r="AA20" s="72"/>
      <c r="AB20" s="72"/>
    </row>
    <row r="21" spans="1:28" ht="14.25" customHeight="1">
      <c r="A21" s="102" t="s">
        <v>260</v>
      </c>
      <c r="B21" s="103"/>
      <c r="C21" s="103"/>
      <c r="D21" s="103"/>
      <c r="E21" s="103"/>
      <c r="F21" s="103"/>
      <c r="G21" s="103"/>
      <c r="H21" s="103"/>
      <c r="I21" s="103"/>
      <c r="J21" s="103">
        <v>1</v>
      </c>
      <c r="K21" s="104">
        <f t="shared" si="0"/>
        <v>1</v>
      </c>
      <c r="L21" s="71"/>
      <c r="M21" s="71"/>
      <c r="N21" s="71"/>
      <c r="O21" s="71"/>
      <c r="P21" s="71"/>
      <c r="Q21" s="71"/>
      <c r="R21" s="71"/>
      <c r="S21" s="71"/>
      <c r="T21" s="71"/>
      <c r="U21" s="71"/>
      <c r="V21" s="71"/>
      <c r="W21" s="71"/>
      <c r="X21" s="71"/>
      <c r="Y21" s="71"/>
      <c r="Z21" s="71"/>
      <c r="AA21" s="72"/>
      <c r="AB21" s="72"/>
    </row>
    <row r="22" spans="1:28" ht="14.25" customHeight="1">
      <c r="A22" s="106" t="s">
        <v>261</v>
      </c>
      <c r="B22" s="107"/>
      <c r="C22" s="107"/>
      <c r="D22" s="107"/>
      <c r="E22" s="107"/>
      <c r="F22" s="107"/>
      <c r="G22" s="107"/>
      <c r="H22" s="107">
        <v>1</v>
      </c>
      <c r="I22" s="107"/>
      <c r="J22" s="107">
        <v>1</v>
      </c>
      <c r="K22" s="108">
        <f t="shared" si="0"/>
        <v>2</v>
      </c>
      <c r="L22" s="71"/>
      <c r="M22" s="71"/>
      <c r="N22" s="71"/>
      <c r="O22" s="71"/>
      <c r="P22" s="71"/>
      <c r="Q22" s="71"/>
      <c r="R22" s="71"/>
      <c r="S22" s="71"/>
      <c r="T22" s="71"/>
      <c r="U22" s="71"/>
      <c r="V22" s="71"/>
      <c r="W22" s="71"/>
      <c r="X22" s="71"/>
      <c r="Y22" s="71"/>
      <c r="Z22" s="71"/>
      <c r="AA22" s="72"/>
      <c r="AB22" s="72"/>
    </row>
    <row r="23" spans="1:28" ht="14.25" customHeight="1">
      <c r="A23" s="106" t="s">
        <v>262</v>
      </c>
      <c r="B23" s="107"/>
      <c r="C23" s="107"/>
      <c r="D23" s="107"/>
      <c r="E23" s="107">
        <v>2</v>
      </c>
      <c r="F23" s="107"/>
      <c r="G23" s="107"/>
      <c r="H23" s="107"/>
      <c r="I23" s="107"/>
      <c r="J23" s="107"/>
      <c r="K23" s="108">
        <f t="shared" si="0"/>
        <v>2</v>
      </c>
      <c r="L23" s="71"/>
      <c r="M23" s="71"/>
      <c r="N23" s="71"/>
      <c r="O23" s="71"/>
      <c r="P23" s="71"/>
      <c r="Q23" s="71"/>
      <c r="R23" s="71"/>
      <c r="S23" s="71"/>
      <c r="T23" s="71"/>
      <c r="U23" s="71"/>
      <c r="V23" s="71"/>
      <c r="W23" s="71"/>
      <c r="X23" s="71"/>
      <c r="Y23" s="71"/>
      <c r="Z23" s="71"/>
      <c r="AA23" s="72"/>
      <c r="AB23" s="72"/>
    </row>
    <row r="24" spans="1:28" ht="14.25" customHeight="1">
      <c r="A24" s="109" t="s">
        <v>249</v>
      </c>
      <c r="B24" s="110">
        <f t="shared" ref="B24:K24" si="1">SUM(B10:B23)</f>
        <v>8</v>
      </c>
      <c r="C24" s="110">
        <f t="shared" si="1"/>
        <v>3</v>
      </c>
      <c r="D24" s="110">
        <f t="shared" si="1"/>
        <v>12</v>
      </c>
      <c r="E24" s="110">
        <f t="shared" si="1"/>
        <v>2</v>
      </c>
      <c r="F24" s="110">
        <f t="shared" si="1"/>
        <v>10</v>
      </c>
      <c r="G24" s="110">
        <f t="shared" si="1"/>
        <v>3</v>
      </c>
      <c r="H24" s="110">
        <f t="shared" si="1"/>
        <v>9</v>
      </c>
      <c r="I24" s="110">
        <f t="shared" si="1"/>
        <v>2</v>
      </c>
      <c r="J24" s="110">
        <f t="shared" si="1"/>
        <v>13</v>
      </c>
      <c r="K24" s="110">
        <f t="shared" si="1"/>
        <v>62</v>
      </c>
      <c r="L24" s="71"/>
      <c r="M24" s="71"/>
      <c r="N24" s="71"/>
      <c r="O24" s="71"/>
      <c r="P24" s="71"/>
      <c r="Q24" s="71"/>
      <c r="R24" s="71"/>
      <c r="S24" s="71"/>
      <c r="T24" s="71"/>
      <c r="U24" s="71"/>
      <c r="V24" s="71"/>
      <c r="W24" s="71"/>
      <c r="X24" s="71"/>
      <c r="Y24" s="71"/>
      <c r="Z24" s="71"/>
      <c r="AA24" s="72"/>
      <c r="AB24" s="72"/>
    </row>
    <row r="25" spans="1:28" ht="14.2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2"/>
      <c r="AB25" s="72"/>
    </row>
    <row r="26" spans="1:28"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row>
    <row r="27" spans="1:28"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row>
    <row r="28" spans="1:28"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row>
    <row r="29" spans="1:28"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row>
    <row r="30" spans="1:28"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row>
    <row r="31" spans="1:28"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row>
    <row r="32" spans="1:28"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row>
    <row r="33" spans="1:28"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row>
    <row r="34" spans="1:28"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row>
    <row r="35" spans="1:28"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row>
    <row r="36" spans="1:28"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row>
    <row r="37" spans="1:28"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row>
    <row r="38" spans="1:28"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row>
    <row r="39" spans="1:28"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row>
    <row r="40" spans="1:28"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row>
    <row r="41" spans="1:28"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row>
    <row r="42" spans="1:28"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row>
    <row r="43" spans="1:28"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row>
    <row r="44" spans="1:28"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row>
    <row r="45" spans="1:28"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row>
    <row r="46" spans="1:28"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row>
    <row r="47" spans="1:28"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row>
    <row r="48" spans="1:28"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row>
    <row r="49" spans="1:28"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row>
    <row r="50" spans="1:28"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row>
    <row r="51" spans="1:28"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row>
    <row r="52" spans="1:28"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row>
    <row r="53" spans="1:28"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row>
    <row r="54" spans="1:28"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row>
    <row r="55" spans="1:28"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spans="1:28"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row>
    <row r="57" spans="1:28"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row>
    <row r="58" spans="1:28"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row>
    <row r="59" spans="1:28"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row>
    <row r="60" spans="1:28"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row>
    <row r="61" spans="1:28"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row>
    <row r="62" spans="1:28"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row>
    <row r="63" spans="1:28"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row>
    <row r="64" spans="1:28"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row>
    <row r="65" spans="1:28"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row>
    <row r="66" spans="1:28" ht="15.75" customHeight="1">
      <c r="A66" s="341" t="s">
        <v>1570</v>
      </c>
      <c r="B66" s="329"/>
      <c r="C66" s="329"/>
      <c r="D66" s="329"/>
      <c r="E66" s="329"/>
      <c r="F66" s="329"/>
      <c r="G66" s="329"/>
      <c r="H66" s="72"/>
      <c r="I66" s="72"/>
      <c r="J66" s="72"/>
      <c r="K66" s="72"/>
      <c r="L66" s="72"/>
      <c r="M66" s="72"/>
      <c r="N66" s="72"/>
      <c r="O66" s="72"/>
      <c r="P66" s="72"/>
      <c r="Q66" s="72"/>
      <c r="R66" s="72"/>
      <c r="S66" s="72"/>
      <c r="T66" s="72"/>
      <c r="U66" s="72"/>
      <c r="V66" s="72"/>
      <c r="W66" s="72"/>
      <c r="X66" s="72"/>
      <c r="Y66" s="72"/>
      <c r="Z66" s="72"/>
      <c r="AA66" s="72"/>
      <c r="AB66" s="72"/>
    </row>
    <row r="67" spans="1:28" ht="15.75" customHeight="1">
      <c r="A67" s="342" t="s">
        <v>263</v>
      </c>
      <c r="B67" s="322" t="s">
        <v>264</v>
      </c>
      <c r="C67" s="323"/>
      <c r="D67" s="323"/>
      <c r="E67" s="330"/>
      <c r="F67" s="336" t="s">
        <v>265</v>
      </c>
      <c r="G67" s="323"/>
      <c r="H67" s="323"/>
      <c r="I67" s="324"/>
      <c r="J67" s="343" t="s">
        <v>266</v>
      </c>
      <c r="K67" s="323"/>
      <c r="L67" s="323"/>
      <c r="M67" s="324"/>
      <c r="N67" s="72"/>
      <c r="O67" s="72"/>
      <c r="P67" s="72"/>
      <c r="Q67" s="72"/>
      <c r="R67" s="72"/>
      <c r="S67" s="72"/>
      <c r="T67" s="72"/>
      <c r="U67" s="72"/>
      <c r="V67" s="72"/>
      <c r="W67" s="72"/>
      <c r="X67" s="72"/>
      <c r="Y67" s="72"/>
      <c r="Z67" s="72"/>
      <c r="AA67" s="72"/>
      <c r="AB67" s="72"/>
    </row>
    <row r="68" spans="1:28" ht="15.75" customHeight="1">
      <c r="A68" s="326"/>
      <c r="B68" s="344" t="s">
        <v>267</v>
      </c>
      <c r="C68" s="324"/>
      <c r="D68" s="322" t="s">
        <v>268</v>
      </c>
      <c r="E68" s="330"/>
      <c r="F68" s="331" t="s">
        <v>267</v>
      </c>
      <c r="G68" s="324"/>
      <c r="H68" s="336" t="s">
        <v>268</v>
      </c>
      <c r="I68" s="324"/>
      <c r="J68" s="337" t="s">
        <v>267</v>
      </c>
      <c r="K68" s="324"/>
      <c r="L68" s="343" t="s">
        <v>268</v>
      </c>
      <c r="M68" s="324"/>
      <c r="N68" s="72"/>
      <c r="O68" s="72"/>
      <c r="P68" s="72"/>
      <c r="Q68" s="72"/>
      <c r="R68" s="72"/>
      <c r="S68" s="72"/>
      <c r="T68" s="72"/>
      <c r="U68" s="72"/>
      <c r="V68" s="72"/>
      <c r="W68" s="72"/>
      <c r="X68" s="72"/>
      <c r="Y68" s="72"/>
      <c r="Z68" s="72"/>
      <c r="AA68" s="72"/>
      <c r="AB68" s="72"/>
    </row>
    <row r="69" spans="1:28" ht="33.75" customHeight="1">
      <c r="A69" s="327"/>
      <c r="B69" s="115" t="s">
        <v>271</v>
      </c>
      <c r="C69" s="116" t="s">
        <v>273</v>
      </c>
      <c r="D69" s="116" t="s">
        <v>271</v>
      </c>
      <c r="E69" s="116" t="s">
        <v>273</v>
      </c>
      <c r="F69" s="118" t="s">
        <v>271</v>
      </c>
      <c r="G69" s="120" t="s">
        <v>273</v>
      </c>
      <c r="H69" s="120" t="s">
        <v>271</v>
      </c>
      <c r="I69" s="120" t="s">
        <v>273</v>
      </c>
      <c r="J69" s="121" t="s">
        <v>271</v>
      </c>
      <c r="K69" s="122" t="s">
        <v>273</v>
      </c>
      <c r="L69" s="122" t="s">
        <v>271</v>
      </c>
      <c r="M69" s="122" t="s">
        <v>273</v>
      </c>
      <c r="N69" s="72"/>
      <c r="O69" s="72"/>
      <c r="P69" s="72"/>
      <c r="Q69" s="72"/>
      <c r="R69" s="72"/>
      <c r="S69" s="72"/>
      <c r="T69" s="72"/>
      <c r="U69" s="72"/>
      <c r="V69" s="72"/>
      <c r="W69" s="72"/>
      <c r="X69" s="72"/>
      <c r="Y69" s="72"/>
      <c r="Z69" s="72"/>
      <c r="AA69" s="72"/>
      <c r="AB69" s="72"/>
    </row>
    <row r="70" spans="1:28" ht="15.75" customHeight="1">
      <c r="A70" s="123" t="s">
        <v>86</v>
      </c>
      <c r="B70" s="124">
        <v>3</v>
      </c>
      <c r="C70" s="124">
        <v>0</v>
      </c>
      <c r="D70" s="124">
        <v>2</v>
      </c>
      <c r="E70" s="124">
        <v>0</v>
      </c>
      <c r="F70" s="126">
        <v>3</v>
      </c>
      <c r="G70" s="126">
        <v>0</v>
      </c>
      <c r="H70" s="126">
        <v>2</v>
      </c>
      <c r="I70" s="126">
        <v>0</v>
      </c>
      <c r="J70" s="126">
        <v>3</v>
      </c>
      <c r="K70" s="126">
        <v>0</v>
      </c>
      <c r="L70" s="126">
        <v>2</v>
      </c>
      <c r="M70" s="126">
        <v>0</v>
      </c>
      <c r="N70" s="72"/>
      <c r="O70" s="72"/>
      <c r="P70" s="72"/>
      <c r="Q70" s="72"/>
      <c r="R70" s="72"/>
      <c r="S70" s="72"/>
      <c r="T70" s="72"/>
      <c r="U70" s="72"/>
      <c r="V70" s="72"/>
      <c r="W70" s="72"/>
      <c r="X70" s="72"/>
      <c r="Y70" s="72"/>
      <c r="Z70" s="72"/>
      <c r="AA70" s="72"/>
      <c r="AB70" s="72"/>
    </row>
    <row r="71" spans="1:28" ht="15.75" customHeight="1">
      <c r="A71" s="123" t="s">
        <v>250</v>
      </c>
      <c r="B71" s="124">
        <v>1</v>
      </c>
      <c r="C71" s="124">
        <v>0</v>
      </c>
      <c r="D71" s="124">
        <v>0</v>
      </c>
      <c r="E71" s="124">
        <v>0</v>
      </c>
      <c r="F71" s="126">
        <v>1</v>
      </c>
      <c r="G71" s="126">
        <v>0</v>
      </c>
      <c r="H71" s="126">
        <v>0</v>
      </c>
      <c r="I71" s="126">
        <v>0</v>
      </c>
      <c r="J71" s="126">
        <v>1</v>
      </c>
      <c r="K71" s="126">
        <v>0</v>
      </c>
      <c r="L71" s="126">
        <v>0</v>
      </c>
      <c r="M71" s="126">
        <v>0</v>
      </c>
      <c r="N71" s="72"/>
      <c r="O71" s="72"/>
      <c r="P71" s="72"/>
      <c r="Q71" s="72"/>
      <c r="R71" s="72"/>
      <c r="S71" s="72"/>
      <c r="T71" s="72"/>
      <c r="U71" s="72"/>
      <c r="V71" s="72"/>
      <c r="W71" s="72"/>
      <c r="X71" s="72"/>
      <c r="Y71" s="72"/>
      <c r="Z71" s="72"/>
      <c r="AA71" s="72"/>
      <c r="AB71" s="72"/>
    </row>
    <row r="72" spans="1:28" ht="15.75" customHeight="1">
      <c r="A72" s="123" t="s">
        <v>251</v>
      </c>
      <c r="B72" s="124">
        <v>3</v>
      </c>
      <c r="C72" s="124">
        <v>0</v>
      </c>
      <c r="D72" s="124">
        <v>1</v>
      </c>
      <c r="E72" s="124">
        <v>0</v>
      </c>
      <c r="F72" s="126">
        <v>3</v>
      </c>
      <c r="G72" s="126">
        <v>0</v>
      </c>
      <c r="H72" s="126">
        <v>1</v>
      </c>
      <c r="I72" s="126">
        <v>0</v>
      </c>
      <c r="J72" s="126">
        <v>3</v>
      </c>
      <c r="K72" s="126">
        <v>0</v>
      </c>
      <c r="L72" s="126">
        <v>1</v>
      </c>
      <c r="M72" s="126">
        <v>0</v>
      </c>
      <c r="N72" s="72"/>
      <c r="O72" s="72"/>
      <c r="P72" s="72"/>
      <c r="Q72" s="72"/>
      <c r="R72" s="72"/>
      <c r="S72" s="72"/>
      <c r="T72" s="72"/>
      <c r="U72" s="72"/>
      <c r="V72" s="72"/>
      <c r="W72" s="72"/>
      <c r="X72" s="72"/>
      <c r="Y72" s="72"/>
      <c r="Z72" s="72"/>
      <c r="AA72" s="72"/>
      <c r="AB72" s="72"/>
    </row>
    <row r="73" spans="1:28" ht="15.75" customHeight="1">
      <c r="A73" s="123" t="s">
        <v>252</v>
      </c>
      <c r="B73" s="124">
        <v>6</v>
      </c>
      <c r="C73" s="124">
        <v>0</v>
      </c>
      <c r="D73" s="124">
        <v>1</v>
      </c>
      <c r="E73" s="124">
        <v>0</v>
      </c>
      <c r="F73" s="126">
        <v>6</v>
      </c>
      <c r="G73" s="126">
        <v>0</v>
      </c>
      <c r="H73" s="126">
        <v>1</v>
      </c>
      <c r="I73" s="126">
        <v>0</v>
      </c>
      <c r="J73" s="126">
        <v>6</v>
      </c>
      <c r="K73" s="126">
        <v>0</v>
      </c>
      <c r="L73" s="126">
        <v>1</v>
      </c>
      <c r="M73" s="126">
        <v>0</v>
      </c>
      <c r="N73" s="72"/>
      <c r="O73" s="72"/>
      <c r="P73" s="72"/>
      <c r="Q73" s="72"/>
      <c r="R73" s="72"/>
      <c r="S73" s="72"/>
      <c r="T73" s="72"/>
      <c r="U73" s="72"/>
      <c r="V73" s="72"/>
      <c r="W73" s="72"/>
      <c r="X73" s="72"/>
      <c r="Y73" s="72"/>
      <c r="Z73" s="72"/>
      <c r="AA73" s="72"/>
      <c r="AB73" s="72"/>
    </row>
    <row r="74" spans="1:28" ht="15.75" customHeight="1">
      <c r="A74" s="123" t="s">
        <v>253</v>
      </c>
      <c r="B74" s="124">
        <v>3</v>
      </c>
      <c r="C74" s="124">
        <v>0</v>
      </c>
      <c r="D74" s="124">
        <v>1</v>
      </c>
      <c r="E74" s="124">
        <v>0</v>
      </c>
      <c r="F74" s="126">
        <v>3</v>
      </c>
      <c r="G74" s="128">
        <v>0</v>
      </c>
      <c r="H74" s="126">
        <v>1</v>
      </c>
      <c r="I74" s="126">
        <v>0</v>
      </c>
      <c r="J74" s="126">
        <v>3</v>
      </c>
      <c r="K74" s="126">
        <v>0</v>
      </c>
      <c r="L74" s="126">
        <v>1</v>
      </c>
      <c r="M74" s="126">
        <v>0</v>
      </c>
      <c r="N74" s="72"/>
      <c r="O74" s="72"/>
      <c r="P74" s="72"/>
      <c r="Q74" s="72"/>
      <c r="R74" s="72"/>
      <c r="S74" s="72"/>
      <c r="T74" s="72"/>
      <c r="U74" s="72"/>
      <c r="V74" s="72"/>
      <c r="W74" s="72"/>
      <c r="X74" s="72"/>
      <c r="Y74" s="72"/>
      <c r="Z74" s="72"/>
      <c r="AA74" s="72"/>
      <c r="AB74" s="72"/>
    </row>
    <row r="75" spans="1:28" ht="15.75" customHeight="1">
      <c r="A75" s="123" t="s">
        <v>254</v>
      </c>
      <c r="B75" s="124">
        <v>12</v>
      </c>
      <c r="C75" s="124">
        <v>0</v>
      </c>
      <c r="D75" s="124">
        <v>4</v>
      </c>
      <c r="E75" s="124">
        <v>0</v>
      </c>
      <c r="F75" s="126">
        <v>12</v>
      </c>
      <c r="G75" s="126">
        <v>0</v>
      </c>
      <c r="H75" s="126">
        <v>4</v>
      </c>
      <c r="I75" s="126">
        <v>0</v>
      </c>
      <c r="J75" s="126">
        <v>12</v>
      </c>
      <c r="K75" s="126">
        <v>0</v>
      </c>
      <c r="L75" s="126">
        <v>4</v>
      </c>
      <c r="M75" s="126">
        <v>0</v>
      </c>
      <c r="N75" s="72"/>
      <c r="O75" s="72"/>
      <c r="P75" s="72"/>
      <c r="Q75" s="72"/>
      <c r="R75" s="72"/>
      <c r="S75" s="72"/>
      <c r="T75" s="72"/>
      <c r="U75" s="72"/>
      <c r="V75" s="72"/>
      <c r="W75" s="72"/>
      <c r="X75" s="72"/>
      <c r="Y75" s="72"/>
      <c r="Z75" s="72"/>
      <c r="AA75" s="72"/>
      <c r="AB75" s="72"/>
    </row>
    <row r="76" spans="1:28" ht="15.75" customHeight="1">
      <c r="A76" s="123" t="s">
        <v>255</v>
      </c>
      <c r="B76" s="124">
        <v>1</v>
      </c>
      <c r="C76" s="124">
        <v>0</v>
      </c>
      <c r="D76" s="124">
        <v>1</v>
      </c>
      <c r="E76" s="124">
        <v>0</v>
      </c>
      <c r="F76" s="126">
        <v>1</v>
      </c>
      <c r="G76" s="126">
        <v>0</v>
      </c>
      <c r="H76" s="126">
        <v>1</v>
      </c>
      <c r="I76" s="126">
        <v>0</v>
      </c>
      <c r="J76" s="126">
        <v>1</v>
      </c>
      <c r="K76" s="126">
        <v>0</v>
      </c>
      <c r="L76" s="126">
        <v>1</v>
      </c>
      <c r="M76" s="126">
        <v>0</v>
      </c>
      <c r="N76" s="72"/>
      <c r="O76" s="72"/>
      <c r="P76" s="72"/>
      <c r="Q76" s="72"/>
      <c r="R76" s="72"/>
      <c r="S76" s="72"/>
      <c r="T76" s="72"/>
      <c r="U76" s="72"/>
      <c r="V76" s="72"/>
      <c r="W76" s="72"/>
      <c r="X76" s="72"/>
      <c r="Y76" s="72"/>
      <c r="Z76" s="72"/>
      <c r="AA76" s="72"/>
      <c r="AB76" s="72"/>
    </row>
    <row r="77" spans="1:28" ht="15.75" customHeight="1">
      <c r="A77" s="123" t="s">
        <v>256</v>
      </c>
      <c r="B77" s="124">
        <v>3</v>
      </c>
      <c r="C77" s="124">
        <v>0</v>
      </c>
      <c r="D77" s="124">
        <v>0</v>
      </c>
      <c r="E77" s="124">
        <v>0</v>
      </c>
      <c r="F77" s="126">
        <v>3</v>
      </c>
      <c r="G77" s="128">
        <v>0</v>
      </c>
      <c r="H77" s="126">
        <v>0</v>
      </c>
      <c r="I77" s="126">
        <v>0</v>
      </c>
      <c r="J77" s="126">
        <v>3</v>
      </c>
      <c r="K77" s="126">
        <v>0</v>
      </c>
      <c r="L77" s="126">
        <v>0</v>
      </c>
      <c r="M77" s="126">
        <v>0</v>
      </c>
      <c r="N77" s="72"/>
      <c r="O77" s="72"/>
      <c r="P77" s="72"/>
      <c r="Q77" s="72"/>
      <c r="R77" s="72"/>
      <c r="S77" s="72"/>
      <c r="T77" s="72"/>
      <c r="U77" s="72"/>
      <c r="V77" s="72"/>
      <c r="W77" s="72"/>
      <c r="X77" s="72"/>
      <c r="Y77" s="72"/>
      <c r="Z77" s="72"/>
      <c r="AA77" s="72"/>
      <c r="AB77" s="72"/>
    </row>
    <row r="78" spans="1:28" ht="15.75" customHeight="1">
      <c r="A78" s="123" t="s">
        <v>257</v>
      </c>
      <c r="B78" s="124">
        <v>2</v>
      </c>
      <c r="C78" s="124">
        <v>0</v>
      </c>
      <c r="D78" s="124">
        <v>0</v>
      </c>
      <c r="E78" s="124">
        <v>0</v>
      </c>
      <c r="F78" s="126">
        <v>5</v>
      </c>
      <c r="G78" s="126">
        <v>0</v>
      </c>
      <c r="H78" s="126">
        <v>0</v>
      </c>
      <c r="I78" s="126">
        <v>0</v>
      </c>
      <c r="J78" s="126">
        <v>4</v>
      </c>
      <c r="K78" s="126">
        <v>0</v>
      </c>
      <c r="L78" s="126">
        <v>0</v>
      </c>
      <c r="M78" s="126">
        <v>0</v>
      </c>
      <c r="N78" s="72"/>
      <c r="O78" s="72"/>
      <c r="P78" s="72"/>
      <c r="Q78" s="72"/>
      <c r="R78" s="72"/>
      <c r="S78" s="72"/>
      <c r="T78" s="72"/>
      <c r="U78" s="72"/>
      <c r="V78" s="72"/>
      <c r="W78" s="72"/>
      <c r="X78" s="72"/>
      <c r="Y78" s="72"/>
      <c r="Z78" s="72"/>
      <c r="AA78" s="72"/>
      <c r="AB78" s="72"/>
    </row>
    <row r="79" spans="1:28" ht="15.75" customHeight="1">
      <c r="A79" s="123" t="s">
        <v>258</v>
      </c>
      <c r="B79" s="124">
        <v>5</v>
      </c>
      <c r="C79" s="124">
        <v>0</v>
      </c>
      <c r="D79" s="124">
        <v>0</v>
      </c>
      <c r="E79" s="124">
        <v>0</v>
      </c>
      <c r="F79" s="126">
        <v>5</v>
      </c>
      <c r="G79" s="126">
        <v>0</v>
      </c>
      <c r="H79" s="126">
        <v>1</v>
      </c>
      <c r="I79" s="126">
        <v>0</v>
      </c>
      <c r="J79" s="126">
        <v>5</v>
      </c>
      <c r="K79" s="126">
        <v>0</v>
      </c>
      <c r="L79" s="126">
        <v>0</v>
      </c>
      <c r="M79" s="126">
        <v>0</v>
      </c>
      <c r="N79" s="72"/>
      <c r="O79" s="72"/>
      <c r="P79" s="72"/>
      <c r="Q79" s="72"/>
      <c r="R79" s="72"/>
      <c r="S79" s="72"/>
      <c r="T79" s="72"/>
      <c r="U79" s="72"/>
      <c r="V79" s="72"/>
      <c r="W79" s="72"/>
      <c r="X79" s="72"/>
      <c r="Y79" s="72"/>
      <c r="Z79" s="72"/>
      <c r="AA79" s="72"/>
      <c r="AB79" s="72"/>
    </row>
    <row r="80" spans="1:28" ht="15.75" customHeight="1">
      <c r="A80" s="123" t="s">
        <v>259</v>
      </c>
      <c r="B80" s="124">
        <v>5</v>
      </c>
      <c r="C80" s="124">
        <v>0</v>
      </c>
      <c r="D80" s="124">
        <v>1</v>
      </c>
      <c r="E80" s="124">
        <v>0</v>
      </c>
      <c r="F80" s="126">
        <v>0</v>
      </c>
      <c r="G80" s="126">
        <v>0</v>
      </c>
      <c r="H80" s="126">
        <v>1</v>
      </c>
      <c r="I80" s="126">
        <v>0</v>
      </c>
      <c r="J80" s="126">
        <v>5</v>
      </c>
      <c r="K80" s="126">
        <v>0</v>
      </c>
      <c r="L80" s="126">
        <v>1</v>
      </c>
      <c r="M80" s="126">
        <v>0</v>
      </c>
      <c r="N80" s="72"/>
      <c r="O80" s="72"/>
      <c r="P80" s="72"/>
      <c r="Q80" s="72"/>
      <c r="R80" s="72"/>
      <c r="S80" s="72"/>
      <c r="T80" s="72"/>
      <c r="U80" s="72"/>
      <c r="V80" s="72"/>
      <c r="W80" s="72"/>
      <c r="X80" s="72"/>
      <c r="Y80" s="72"/>
      <c r="Z80" s="72"/>
      <c r="AA80" s="72"/>
      <c r="AB80" s="72"/>
    </row>
    <row r="81" spans="1:28" ht="15.75" customHeight="1">
      <c r="A81" s="123" t="s">
        <v>260</v>
      </c>
      <c r="B81" s="124">
        <v>0</v>
      </c>
      <c r="C81" s="124">
        <v>0</v>
      </c>
      <c r="D81" s="124">
        <v>1</v>
      </c>
      <c r="E81" s="124">
        <v>0</v>
      </c>
      <c r="F81" s="126">
        <v>2</v>
      </c>
      <c r="G81" s="126">
        <v>0</v>
      </c>
      <c r="H81" s="126">
        <v>0</v>
      </c>
      <c r="I81" s="126">
        <v>0</v>
      </c>
      <c r="J81" s="126">
        <v>0</v>
      </c>
      <c r="K81" s="126">
        <v>0</v>
      </c>
      <c r="L81" s="126">
        <v>1</v>
      </c>
      <c r="M81" s="126">
        <v>0</v>
      </c>
      <c r="N81" s="72"/>
      <c r="O81" s="72"/>
      <c r="P81" s="72"/>
      <c r="Q81" s="72"/>
      <c r="R81" s="72"/>
      <c r="S81" s="72"/>
      <c r="T81" s="72"/>
      <c r="U81" s="72"/>
      <c r="V81" s="72"/>
      <c r="W81" s="72"/>
      <c r="X81" s="72"/>
      <c r="Y81" s="72"/>
      <c r="Z81" s="72"/>
      <c r="AA81" s="72"/>
      <c r="AB81" s="72"/>
    </row>
    <row r="82" spans="1:28" ht="15.75" customHeight="1">
      <c r="A82" s="123" t="s">
        <v>261</v>
      </c>
      <c r="B82" s="124">
        <v>1</v>
      </c>
      <c r="C82" s="124">
        <v>0</v>
      </c>
      <c r="D82" s="124">
        <v>1</v>
      </c>
      <c r="E82" s="124">
        <v>0</v>
      </c>
      <c r="F82" s="126">
        <v>1</v>
      </c>
      <c r="G82" s="126">
        <v>0</v>
      </c>
      <c r="H82" s="126">
        <v>1</v>
      </c>
      <c r="I82" s="126">
        <v>0</v>
      </c>
      <c r="J82" s="126">
        <v>1</v>
      </c>
      <c r="K82" s="132">
        <v>0</v>
      </c>
      <c r="L82" s="132">
        <v>1</v>
      </c>
      <c r="M82" s="132">
        <v>0</v>
      </c>
      <c r="N82" s="72"/>
      <c r="O82" s="72"/>
      <c r="P82" s="72"/>
      <c r="Q82" s="72"/>
      <c r="R82" s="72"/>
      <c r="S82" s="72"/>
      <c r="T82" s="72"/>
      <c r="U82" s="72"/>
      <c r="V82" s="72"/>
      <c r="W82" s="72"/>
      <c r="X82" s="72"/>
      <c r="Y82" s="72"/>
      <c r="Z82" s="72"/>
      <c r="AA82" s="72"/>
      <c r="AB82" s="72"/>
    </row>
    <row r="83" spans="1:28" ht="15.75" customHeight="1">
      <c r="A83" s="123" t="s">
        <v>262</v>
      </c>
      <c r="B83" s="124">
        <v>2</v>
      </c>
      <c r="C83" s="124">
        <v>0</v>
      </c>
      <c r="D83" s="124">
        <v>0</v>
      </c>
      <c r="E83" s="124">
        <v>0</v>
      </c>
      <c r="F83" s="126">
        <v>2</v>
      </c>
      <c r="G83" s="126">
        <v>0</v>
      </c>
      <c r="H83" s="126">
        <v>0</v>
      </c>
      <c r="I83" s="126">
        <v>0</v>
      </c>
      <c r="J83" s="132">
        <v>2</v>
      </c>
      <c r="K83" s="132">
        <v>0</v>
      </c>
      <c r="L83" s="132">
        <v>0</v>
      </c>
      <c r="M83" s="132">
        <v>0</v>
      </c>
      <c r="N83" s="72"/>
      <c r="O83" s="72"/>
      <c r="P83" s="72"/>
      <c r="Q83" s="72"/>
      <c r="R83" s="72"/>
      <c r="S83" s="72"/>
      <c r="T83" s="72"/>
      <c r="U83" s="72"/>
      <c r="V83" s="72"/>
      <c r="W83" s="72"/>
      <c r="X83" s="72"/>
      <c r="Y83" s="72"/>
      <c r="Z83" s="72"/>
      <c r="AA83" s="72"/>
      <c r="AB83" s="72"/>
    </row>
    <row r="84" spans="1:28" ht="15.75" customHeight="1">
      <c r="A84" s="134" t="s">
        <v>290</v>
      </c>
      <c r="B84" s="135">
        <v>47</v>
      </c>
      <c r="C84" s="135">
        <v>0</v>
      </c>
      <c r="D84" s="135">
        <v>13</v>
      </c>
      <c r="E84" s="135">
        <v>0</v>
      </c>
      <c r="F84" s="136">
        <f t="shared" ref="F84:M84" si="2">SUM(F70:F83)</f>
        <v>47</v>
      </c>
      <c r="G84" s="136">
        <f t="shared" si="2"/>
        <v>0</v>
      </c>
      <c r="H84" s="136">
        <f t="shared" si="2"/>
        <v>13</v>
      </c>
      <c r="I84" s="136">
        <f t="shared" si="2"/>
        <v>0</v>
      </c>
      <c r="J84" s="136">
        <f t="shared" si="2"/>
        <v>49</v>
      </c>
      <c r="K84" s="136">
        <f t="shared" si="2"/>
        <v>0</v>
      </c>
      <c r="L84" s="136">
        <f t="shared" si="2"/>
        <v>13</v>
      </c>
      <c r="M84" s="136">
        <f t="shared" si="2"/>
        <v>0</v>
      </c>
      <c r="N84" s="72"/>
      <c r="O84" s="72"/>
      <c r="P84" s="72"/>
      <c r="Q84" s="72"/>
      <c r="R84" s="72"/>
      <c r="S84" s="72"/>
      <c r="T84" s="72"/>
      <c r="U84" s="72"/>
      <c r="V84" s="72"/>
      <c r="W84" s="72"/>
      <c r="X84" s="72"/>
      <c r="Y84" s="72"/>
      <c r="Z84" s="72"/>
      <c r="AA84" s="72"/>
      <c r="AB84" s="72"/>
    </row>
    <row r="85" spans="1:28" ht="147.75" customHeight="1">
      <c r="A85" s="138" t="s">
        <v>304</v>
      </c>
      <c r="B85" s="332"/>
      <c r="C85" s="323"/>
      <c r="D85" s="323"/>
      <c r="E85" s="323"/>
      <c r="F85" s="332"/>
      <c r="G85" s="323"/>
      <c r="H85" s="323"/>
      <c r="I85" s="323"/>
      <c r="J85" s="332"/>
      <c r="K85" s="323"/>
      <c r="L85" s="323"/>
      <c r="M85" s="324"/>
      <c r="N85" s="55"/>
      <c r="O85" s="55"/>
      <c r="P85" s="55"/>
      <c r="Q85" s="55"/>
      <c r="R85" s="55"/>
      <c r="S85" s="55"/>
      <c r="T85" s="55"/>
      <c r="U85" s="55"/>
      <c r="V85" s="55"/>
      <c r="W85" s="55"/>
      <c r="X85" s="55"/>
      <c r="Y85" s="55"/>
      <c r="Z85" s="55"/>
      <c r="AA85" s="55"/>
      <c r="AB85" s="55"/>
    </row>
    <row r="86" spans="1:28"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row>
    <row r="87" spans="1:28" ht="32.25" customHeight="1">
      <c r="A87" s="333" t="s">
        <v>1569</v>
      </c>
      <c r="B87" s="329"/>
      <c r="C87" s="329"/>
      <c r="D87" s="329"/>
      <c r="E87" s="329"/>
      <c r="F87" s="329"/>
      <c r="G87" s="329"/>
      <c r="H87" s="72"/>
      <c r="I87" s="72"/>
      <c r="J87" s="72"/>
      <c r="K87" s="72"/>
      <c r="L87" s="72"/>
      <c r="M87" s="72"/>
      <c r="N87" s="72"/>
      <c r="O87" s="72"/>
      <c r="P87" s="72"/>
      <c r="Q87" s="72"/>
      <c r="R87" s="72"/>
      <c r="S87" s="72"/>
      <c r="T87" s="72"/>
      <c r="U87" s="72"/>
      <c r="V87" s="72"/>
      <c r="W87" s="72"/>
      <c r="X87" s="72"/>
      <c r="Y87" s="72"/>
      <c r="Z87" s="72"/>
      <c r="AA87" s="72"/>
      <c r="AB87" s="72"/>
    </row>
    <row r="88" spans="1:28" ht="15.75" customHeight="1">
      <c r="A88" s="334" t="s">
        <v>263</v>
      </c>
      <c r="B88" s="322" t="s">
        <v>311</v>
      </c>
      <c r="C88" s="323"/>
      <c r="D88" s="323"/>
      <c r="E88" s="324"/>
      <c r="F88" s="142"/>
      <c r="G88" s="142"/>
      <c r="H88" s="72"/>
      <c r="I88" s="72"/>
      <c r="J88" s="72"/>
      <c r="K88" s="72"/>
      <c r="L88" s="72"/>
      <c r="M88" s="72"/>
      <c r="N88" s="72"/>
      <c r="O88" s="72"/>
      <c r="P88" s="72"/>
      <c r="Q88" s="72"/>
      <c r="R88" s="72"/>
      <c r="S88" s="72"/>
      <c r="T88" s="72"/>
      <c r="U88" s="72"/>
      <c r="V88" s="72"/>
      <c r="W88" s="72"/>
      <c r="X88" s="72"/>
      <c r="Y88" s="72"/>
      <c r="Z88" s="72"/>
      <c r="AA88" s="72"/>
      <c r="AB88" s="72"/>
    </row>
    <row r="89" spans="1:28" ht="35.25" customHeight="1">
      <c r="A89" s="335"/>
      <c r="B89" s="116" t="s">
        <v>314</v>
      </c>
      <c r="C89" s="116" t="s">
        <v>315</v>
      </c>
      <c r="D89" s="116" t="s">
        <v>316</v>
      </c>
      <c r="E89" s="116" t="s">
        <v>317</v>
      </c>
      <c r="F89" s="143"/>
      <c r="G89" s="72"/>
      <c r="H89" s="72"/>
      <c r="I89" s="72"/>
      <c r="J89" s="72"/>
      <c r="K89" s="72"/>
      <c r="L89" s="72"/>
      <c r="M89" s="72"/>
      <c r="N89" s="72"/>
      <c r="O89" s="72"/>
      <c r="P89" s="72"/>
      <c r="Q89" s="72"/>
      <c r="R89" s="72"/>
      <c r="S89" s="72"/>
      <c r="T89" s="72"/>
      <c r="U89" s="72"/>
      <c r="V89" s="72"/>
      <c r="W89" s="72"/>
      <c r="X89" s="72"/>
      <c r="Y89" s="72"/>
      <c r="Z89" s="72"/>
      <c r="AA89" s="72"/>
      <c r="AB89" s="72"/>
    </row>
    <row r="90" spans="1:28" ht="15.75" customHeight="1">
      <c r="A90" s="144" t="s">
        <v>86</v>
      </c>
      <c r="B90" s="145" t="s">
        <v>319</v>
      </c>
      <c r="C90" s="145" t="s">
        <v>319</v>
      </c>
      <c r="D90" s="145" t="s">
        <v>319</v>
      </c>
      <c r="E90" s="325" t="s">
        <v>320</v>
      </c>
      <c r="F90" s="146"/>
      <c r="G90" s="72"/>
      <c r="H90" s="72"/>
      <c r="I90" s="72"/>
      <c r="J90" s="72"/>
      <c r="K90" s="72"/>
      <c r="L90" s="72"/>
      <c r="M90" s="72"/>
      <c r="N90" s="72"/>
      <c r="O90" s="72"/>
      <c r="P90" s="72"/>
      <c r="Q90" s="72"/>
      <c r="R90" s="72"/>
      <c r="S90" s="72"/>
      <c r="T90" s="72"/>
      <c r="U90" s="72"/>
      <c r="V90" s="72"/>
      <c r="W90" s="72"/>
      <c r="X90" s="72"/>
      <c r="Y90" s="72"/>
      <c r="Z90" s="72"/>
      <c r="AA90" s="72"/>
      <c r="AB90" s="72"/>
    </row>
    <row r="91" spans="1:28" ht="15.75" customHeight="1">
      <c r="A91" s="144" t="s">
        <v>250</v>
      </c>
      <c r="B91" s="145" t="s">
        <v>319</v>
      </c>
      <c r="C91" s="145" t="s">
        <v>319</v>
      </c>
      <c r="D91" s="145" t="s">
        <v>319</v>
      </c>
      <c r="E91" s="326"/>
      <c r="F91" s="146"/>
      <c r="G91" s="72"/>
      <c r="H91" s="72"/>
      <c r="I91" s="72"/>
      <c r="J91" s="72"/>
      <c r="K91" s="72"/>
      <c r="L91" s="72"/>
      <c r="M91" s="72"/>
      <c r="N91" s="72"/>
      <c r="O91" s="72"/>
      <c r="P91" s="72"/>
      <c r="Q91" s="72"/>
      <c r="R91" s="72"/>
      <c r="S91" s="72"/>
      <c r="T91" s="72"/>
      <c r="U91" s="72"/>
      <c r="V91" s="72"/>
      <c r="W91" s="72"/>
      <c r="X91" s="72"/>
      <c r="Y91" s="72"/>
      <c r="Z91" s="72"/>
      <c r="AA91" s="72"/>
      <c r="AB91" s="72"/>
    </row>
    <row r="92" spans="1:28" ht="15.75" customHeight="1">
      <c r="A92" s="144" t="s">
        <v>251</v>
      </c>
      <c r="B92" s="145" t="s">
        <v>319</v>
      </c>
      <c r="C92" s="145" t="s">
        <v>319</v>
      </c>
      <c r="D92" s="145" t="s">
        <v>319</v>
      </c>
      <c r="E92" s="326"/>
      <c r="F92" s="146"/>
      <c r="G92" s="72"/>
      <c r="H92" s="72"/>
      <c r="I92" s="72"/>
      <c r="J92" s="72"/>
      <c r="K92" s="72"/>
      <c r="L92" s="72"/>
      <c r="M92" s="72"/>
      <c r="N92" s="72"/>
      <c r="O92" s="72"/>
      <c r="P92" s="72"/>
      <c r="Q92" s="72"/>
      <c r="R92" s="72"/>
      <c r="S92" s="72"/>
      <c r="T92" s="72"/>
      <c r="U92" s="72"/>
      <c r="V92" s="72"/>
      <c r="W92" s="72"/>
      <c r="X92" s="72"/>
      <c r="Y92" s="72"/>
      <c r="Z92" s="72"/>
      <c r="AA92" s="72"/>
      <c r="AB92" s="72"/>
    </row>
    <row r="93" spans="1:28" ht="15.75" customHeight="1">
      <c r="A93" s="144" t="s">
        <v>252</v>
      </c>
      <c r="B93" s="145" t="s">
        <v>319</v>
      </c>
      <c r="C93" s="145" t="s">
        <v>319</v>
      </c>
      <c r="D93" s="145" t="s">
        <v>319</v>
      </c>
      <c r="E93" s="326"/>
      <c r="F93" s="146"/>
      <c r="G93" s="72"/>
      <c r="H93" s="72"/>
      <c r="I93" s="72"/>
      <c r="J93" s="72"/>
      <c r="K93" s="72"/>
      <c r="L93" s="72"/>
      <c r="M93" s="72"/>
      <c r="N93" s="72"/>
      <c r="O93" s="72"/>
      <c r="P93" s="72"/>
      <c r="Q93" s="72"/>
      <c r="R93" s="72"/>
      <c r="S93" s="72"/>
      <c r="T93" s="72"/>
      <c r="U93" s="72"/>
      <c r="V93" s="72"/>
      <c r="W93" s="72"/>
      <c r="X93" s="72"/>
      <c r="Y93" s="72"/>
      <c r="Z93" s="72"/>
      <c r="AA93" s="72"/>
      <c r="AB93" s="72"/>
    </row>
    <row r="94" spans="1:28" ht="15.75" customHeight="1">
      <c r="A94" s="144" t="s">
        <v>253</v>
      </c>
      <c r="B94" s="145" t="s">
        <v>319</v>
      </c>
      <c r="C94" s="145" t="s">
        <v>319</v>
      </c>
      <c r="D94" s="145" t="s">
        <v>319</v>
      </c>
      <c r="E94" s="326"/>
      <c r="F94" s="146"/>
      <c r="G94" s="72"/>
      <c r="H94" s="72"/>
      <c r="I94" s="72"/>
      <c r="J94" s="72"/>
      <c r="K94" s="72"/>
      <c r="L94" s="72"/>
      <c r="M94" s="72"/>
      <c r="N94" s="72"/>
      <c r="O94" s="72"/>
      <c r="P94" s="72"/>
      <c r="Q94" s="72"/>
      <c r="R94" s="72"/>
      <c r="S94" s="72"/>
      <c r="T94" s="72"/>
      <c r="U94" s="72"/>
      <c r="V94" s="72"/>
      <c r="W94" s="72"/>
      <c r="X94" s="72"/>
      <c r="Y94" s="72"/>
      <c r="Z94" s="72"/>
      <c r="AA94" s="72"/>
      <c r="AB94" s="72"/>
    </row>
    <row r="95" spans="1:28" ht="15.75" customHeight="1">
      <c r="A95" s="144" t="s">
        <v>254</v>
      </c>
      <c r="B95" s="145" t="s">
        <v>319</v>
      </c>
      <c r="C95" s="145" t="s">
        <v>319</v>
      </c>
      <c r="D95" s="145" t="s">
        <v>319</v>
      </c>
      <c r="E95" s="326"/>
      <c r="F95" s="146"/>
      <c r="G95" s="72"/>
      <c r="H95" s="72"/>
      <c r="I95" s="72"/>
      <c r="J95" s="72"/>
      <c r="K95" s="72"/>
      <c r="L95" s="72"/>
      <c r="M95" s="72"/>
      <c r="N95" s="72"/>
      <c r="O95" s="72"/>
      <c r="P95" s="72"/>
      <c r="Q95" s="72"/>
      <c r="R95" s="72"/>
      <c r="S95" s="72"/>
      <c r="T95" s="72"/>
      <c r="U95" s="72"/>
      <c r="V95" s="72"/>
      <c r="W95" s="72"/>
      <c r="X95" s="72"/>
      <c r="Y95" s="72"/>
      <c r="Z95" s="72"/>
      <c r="AA95" s="72"/>
      <c r="AB95" s="72"/>
    </row>
    <row r="96" spans="1:28" ht="15.75" customHeight="1">
      <c r="A96" s="144" t="s">
        <v>255</v>
      </c>
      <c r="B96" s="145" t="s">
        <v>319</v>
      </c>
      <c r="C96" s="145" t="s">
        <v>319</v>
      </c>
      <c r="D96" s="145" t="s">
        <v>319</v>
      </c>
      <c r="E96" s="326"/>
      <c r="F96" s="146"/>
      <c r="G96" s="72"/>
      <c r="H96" s="72"/>
      <c r="I96" s="72"/>
      <c r="J96" s="72"/>
      <c r="K96" s="72"/>
      <c r="L96" s="72"/>
      <c r="M96" s="72"/>
      <c r="N96" s="72"/>
      <c r="O96" s="72"/>
      <c r="P96" s="72"/>
      <c r="Q96" s="72"/>
      <c r="R96" s="72"/>
      <c r="S96" s="72"/>
      <c r="T96" s="72"/>
      <c r="U96" s="72"/>
      <c r="V96" s="72"/>
      <c r="W96" s="72"/>
      <c r="X96" s="72"/>
      <c r="Y96" s="72"/>
      <c r="Z96" s="72"/>
      <c r="AA96" s="72"/>
      <c r="AB96" s="72"/>
    </row>
    <row r="97" spans="1:28" ht="15.75" customHeight="1">
      <c r="A97" s="144" t="s">
        <v>256</v>
      </c>
      <c r="B97" s="145" t="s">
        <v>319</v>
      </c>
      <c r="C97" s="145" t="s">
        <v>319</v>
      </c>
      <c r="D97" s="145" t="s">
        <v>319</v>
      </c>
      <c r="E97" s="326"/>
      <c r="F97" s="146"/>
      <c r="G97" s="72"/>
      <c r="H97" s="72"/>
      <c r="I97" s="72"/>
      <c r="J97" s="72"/>
      <c r="K97" s="72"/>
      <c r="L97" s="72"/>
      <c r="M97" s="72"/>
      <c r="N97" s="72"/>
      <c r="O97" s="72"/>
      <c r="P97" s="72"/>
      <c r="Q97" s="72"/>
      <c r="R97" s="72"/>
      <c r="S97" s="72"/>
      <c r="T97" s="72"/>
      <c r="U97" s="72"/>
      <c r="V97" s="72"/>
      <c r="W97" s="72"/>
      <c r="X97" s="72"/>
      <c r="Y97" s="72"/>
      <c r="Z97" s="72"/>
      <c r="AA97" s="72"/>
      <c r="AB97" s="72"/>
    </row>
    <row r="98" spans="1:28" ht="15.75" customHeight="1">
      <c r="A98" s="144" t="s">
        <v>257</v>
      </c>
      <c r="B98" s="145" t="s">
        <v>319</v>
      </c>
      <c r="C98" s="145" t="s">
        <v>319</v>
      </c>
      <c r="D98" s="145" t="s">
        <v>319</v>
      </c>
      <c r="E98" s="326"/>
      <c r="F98" s="146"/>
      <c r="G98" s="72"/>
      <c r="H98" s="72"/>
      <c r="I98" s="72"/>
      <c r="J98" s="72"/>
      <c r="K98" s="72"/>
      <c r="L98" s="72"/>
      <c r="M98" s="72"/>
      <c r="N98" s="72"/>
      <c r="O98" s="72"/>
      <c r="P98" s="72"/>
      <c r="Q98" s="72"/>
      <c r="R98" s="72"/>
      <c r="S98" s="72"/>
      <c r="T98" s="72"/>
      <c r="U98" s="72"/>
      <c r="V98" s="72"/>
      <c r="W98" s="72"/>
      <c r="X98" s="72"/>
      <c r="Y98" s="72"/>
      <c r="Z98" s="72"/>
      <c r="AA98" s="72"/>
      <c r="AB98" s="72"/>
    </row>
    <row r="99" spans="1:28" ht="15.75" customHeight="1">
      <c r="A99" s="144" t="s">
        <v>258</v>
      </c>
      <c r="B99" s="145" t="s">
        <v>319</v>
      </c>
      <c r="C99" s="145" t="s">
        <v>319</v>
      </c>
      <c r="D99" s="145" t="s">
        <v>319</v>
      </c>
      <c r="E99" s="326"/>
      <c r="F99" s="146"/>
      <c r="G99" s="72"/>
      <c r="H99" s="72"/>
      <c r="I99" s="72"/>
      <c r="J99" s="72"/>
      <c r="K99" s="72"/>
      <c r="L99" s="72"/>
      <c r="M99" s="72"/>
      <c r="N99" s="72"/>
      <c r="O99" s="72"/>
      <c r="P99" s="72"/>
      <c r="Q99" s="72"/>
      <c r="R99" s="72"/>
      <c r="S99" s="72"/>
      <c r="T99" s="72"/>
      <c r="U99" s="72"/>
      <c r="V99" s="72"/>
      <c r="W99" s="72"/>
      <c r="X99" s="72"/>
      <c r="Y99" s="72"/>
      <c r="Z99" s="72"/>
      <c r="AA99" s="72"/>
      <c r="AB99" s="72"/>
    </row>
    <row r="100" spans="1:28" ht="15.75" customHeight="1">
      <c r="A100" s="144" t="s">
        <v>259</v>
      </c>
      <c r="B100" s="145" t="s">
        <v>319</v>
      </c>
      <c r="C100" s="145" t="s">
        <v>319</v>
      </c>
      <c r="D100" s="145" t="s">
        <v>319</v>
      </c>
      <c r="E100" s="326"/>
      <c r="F100" s="146"/>
      <c r="G100" s="72"/>
      <c r="H100" s="72"/>
      <c r="I100" s="72"/>
      <c r="J100" s="72"/>
      <c r="K100" s="72"/>
      <c r="L100" s="72"/>
      <c r="M100" s="72"/>
      <c r="N100" s="72"/>
      <c r="O100" s="72"/>
      <c r="P100" s="72"/>
      <c r="Q100" s="72"/>
      <c r="R100" s="72"/>
      <c r="S100" s="72"/>
      <c r="T100" s="72"/>
      <c r="U100" s="72"/>
      <c r="V100" s="72"/>
      <c r="W100" s="72"/>
      <c r="X100" s="72"/>
      <c r="Y100" s="72"/>
      <c r="Z100" s="72"/>
      <c r="AA100" s="72"/>
      <c r="AB100" s="72"/>
    </row>
    <row r="101" spans="1:28" ht="15.75" customHeight="1">
      <c r="A101" s="144" t="s">
        <v>260</v>
      </c>
      <c r="B101" s="145" t="s">
        <v>319</v>
      </c>
      <c r="C101" s="145" t="s">
        <v>319</v>
      </c>
      <c r="D101" s="145" t="s">
        <v>319</v>
      </c>
      <c r="E101" s="326"/>
      <c r="F101" s="146"/>
      <c r="G101" s="72"/>
      <c r="H101" s="72"/>
      <c r="I101" s="72"/>
      <c r="J101" s="72"/>
      <c r="K101" s="72"/>
      <c r="L101" s="72"/>
      <c r="M101" s="72"/>
      <c r="N101" s="72"/>
      <c r="O101" s="72"/>
      <c r="P101" s="72"/>
      <c r="Q101" s="72"/>
      <c r="R101" s="72"/>
      <c r="S101" s="72"/>
      <c r="T101" s="72"/>
      <c r="U101" s="72"/>
      <c r="V101" s="72"/>
      <c r="W101" s="72"/>
      <c r="X101" s="72"/>
      <c r="Y101" s="72"/>
      <c r="Z101" s="72"/>
      <c r="AA101" s="72"/>
      <c r="AB101" s="72"/>
    </row>
    <row r="102" spans="1:28" ht="15.75" customHeight="1">
      <c r="A102" s="144" t="s">
        <v>261</v>
      </c>
      <c r="B102" s="145" t="s">
        <v>319</v>
      </c>
      <c r="C102" s="145" t="s">
        <v>319</v>
      </c>
      <c r="D102" s="145" t="s">
        <v>319</v>
      </c>
      <c r="E102" s="326"/>
      <c r="F102" s="146"/>
      <c r="G102" s="72"/>
      <c r="H102" s="72"/>
      <c r="I102" s="72"/>
      <c r="J102" s="72"/>
      <c r="K102" s="72"/>
      <c r="L102" s="72"/>
      <c r="M102" s="72"/>
      <c r="N102" s="72"/>
      <c r="O102" s="72"/>
      <c r="P102" s="72"/>
      <c r="Q102" s="72"/>
      <c r="R102" s="72"/>
      <c r="S102" s="72"/>
      <c r="T102" s="72"/>
      <c r="U102" s="72"/>
      <c r="V102" s="72"/>
      <c r="W102" s="72"/>
      <c r="X102" s="72"/>
      <c r="Y102" s="72"/>
      <c r="Z102" s="72"/>
      <c r="AA102" s="72"/>
      <c r="AB102" s="72"/>
    </row>
    <row r="103" spans="1:28" ht="15.75" customHeight="1">
      <c r="A103" s="144" t="s">
        <v>262</v>
      </c>
      <c r="B103" s="145" t="s">
        <v>319</v>
      </c>
      <c r="C103" s="145" t="s">
        <v>319</v>
      </c>
      <c r="D103" s="145" t="s">
        <v>319</v>
      </c>
      <c r="E103" s="327"/>
      <c r="F103" s="146"/>
      <c r="G103" s="72"/>
      <c r="H103" s="72"/>
      <c r="I103" s="72"/>
      <c r="J103" s="72"/>
      <c r="K103" s="72"/>
      <c r="L103" s="72"/>
      <c r="M103" s="72"/>
      <c r="N103" s="72"/>
      <c r="O103" s="72"/>
      <c r="P103" s="72"/>
      <c r="Q103" s="72"/>
      <c r="R103" s="72"/>
      <c r="S103" s="72"/>
      <c r="T103" s="72"/>
      <c r="U103" s="72"/>
      <c r="V103" s="72"/>
      <c r="W103" s="72"/>
      <c r="X103" s="72"/>
      <c r="Y103" s="72"/>
      <c r="Z103" s="72"/>
      <c r="AA103" s="72"/>
      <c r="AB103" s="72"/>
    </row>
    <row r="104" spans="1:28" ht="15.75" customHeight="1">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row>
    <row r="105" spans="1:28" ht="15.75" customHeight="1">
      <c r="A105" s="147" t="s">
        <v>321</v>
      </c>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row>
    <row r="106" spans="1:28" ht="15.75" customHeight="1">
      <c r="A106" s="328" t="s">
        <v>322</v>
      </c>
      <c r="B106" s="329"/>
      <c r="C106" s="329"/>
      <c r="D106" s="329"/>
      <c r="E106" s="329"/>
      <c r="F106" s="329"/>
      <c r="G106" s="329"/>
      <c r="H106" s="329"/>
      <c r="I106" s="329"/>
      <c r="J106" s="329"/>
      <c r="K106" s="329"/>
      <c r="L106" s="329"/>
      <c r="M106" s="329"/>
      <c r="N106" s="72"/>
      <c r="O106" s="72"/>
      <c r="P106" s="72"/>
      <c r="Q106" s="72"/>
      <c r="R106" s="72"/>
      <c r="S106" s="72"/>
      <c r="T106" s="72"/>
      <c r="U106" s="72"/>
      <c r="V106" s="72"/>
      <c r="W106" s="72"/>
      <c r="X106" s="72"/>
      <c r="Y106" s="72"/>
      <c r="Z106" s="72"/>
      <c r="AA106" s="72"/>
      <c r="AB106" s="72"/>
    </row>
    <row r="107" spans="1:28" ht="15.75" customHeight="1">
      <c r="A107" s="329"/>
      <c r="B107" s="329"/>
      <c r="C107" s="329"/>
      <c r="D107" s="329"/>
      <c r="E107" s="329"/>
      <c r="F107" s="329"/>
      <c r="G107" s="329"/>
      <c r="H107" s="329"/>
      <c r="I107" s="329"/>
      <c r="J107" s="329"/>
      <c r="K107" s="329"/>
      <c r="L107" s="329"/>
      <c r="M107" s="329"/>
      <c r="N107" s="72"/>
      <c r="O107" s="72"/>
      <c r="P107" s="72"/>
      <c r="Q107" s="72"/>
      <c r="R107" s="72"/>
      <c r="S107" s="72"/>
      <c r="T107" s="72"/>
      <c r="U107" s="72"/>
      <c r="V107" s="72"/>
      <c r="W107" s="72"/>
      <c r="X107" s="72"/>
      <c r="Y107" s="72"/>
      <c r="Z107" s="72"/>
      <c r="AA107" s="72"/>
      <c r="AB107" s="72"/>
    </row>
    <row r="108" spans="1:28" ht="15.75" customHeight="1">
      <c r="A108" s="329"/>
      <c r="B108" s="329"/>
      <c r="C108" s="329"/>
      <c r="D108" s="329"/>
      <c r="E108" s="329"/>
      <c r="F108" s="329"/>
      <c r="G108" s="329"/>
      <c r="H108" s="329"/>
      <c r="I108" s="329"/>
      <c r="J108" s="329"/>
      <c r="K108" s="329"/>
      <c r="L108" s="329"/>
      <c r="M108" s="329"/>
      <c r="N108" s="72"/>
      <c r="O108" s="72"/>
      <c r="P108" s="72"/>
      <c r="Q108" s="72"/>
      <c r="R108" s="72"/>
      <c r="S108" s="72"/>
      <c r="T108" s="72"/>
      <c r="U108" s="72"/>
      <c r="V108" s="72"/>
      <c r="W108" s="72"/>
      <c r="X108" s="72"/>
      <c r="Y108" s="72"/>
      <c r="Z108" s="72"/>
      <c r="AA108" s="72"/>
      <c r="AB108" s="72"/>
    </row>
    <row r="109" spans="1:28" ht="15.75" customHeight="1">
      <c r="A109" s="329"/>
      <c r="B109" s="329"/>
      <c r="C109" s="329"/>
      <c r="D109" s="329"/>
      <c r="E109" s="329"/>
      <c r="F109" s="329"/>
      <c r="G109" s="329"/>
      <c r="H109" s="329"/>
      <c r="I109" s="329"/>
      <c r="J109" s="329"/>
      <c r="K109" s="329"/>
      <c r="L109" s="329"/>
      <c r="M109" s="329"/>
      <c r="N109" s="72"/>
      <c r="O109" s="72"/>
      <c r="P109" s="72"/>
      <c r="Q109" s="72"/>
      <c r="R109" s="72"/>
      <c r="S109" s="72"/>
      <c r="T109" s="72"/>
      <c r="U109" s="72"/>
      <c r="V109" s="72"/>
      <c r="W109" s="72"/>
      <c r="X109" s="72"/>
      <c r="Y109" s="72"/>
      <c r="Z109" s="72"/>
      <c r="AA109" s="72"/>
      <c r="AB109" s="72"/>
    </row>
    <row r="110" spans="1:28" ht="15.75" customHeight="1">
      <c r="A110" s="329"/>
      <c r="B110" s="329"/>
      <c r="C110" s="329"/>
      <c r="D110" s="329"/>
      <c r="E110" s="329"/>
      <c r="F110" s="329"/>
      <c r="G110" s="329"/>
      <c r="H110" s="329"/>
      <c r="I110" s="329"/>
      <c r="J110" s="329"/>
      <c r="K110" s="329"/>
      <c r="L110" s="329"/>
      <c r="M110" s="329"/>
      <c r="N110" s="72"/>
      <c r="O110" s="72"/>
      <c r="P110" s="72"/>
      <c r="Q110" s="72"/>
      <c r="R110" s="72"/>
      <c r="S110" s="72"/>
      <c r="T110" s="72"/>
      <c r="U110" s="72"/>
      <c r="V110" s="72"/>
      <c r="W110" s="72"/>
      <c r="X110" s="72"/>
      <c r="Y110" s="72"/>
      <c r="Z110" s="72"/>
      <c r="AA110" s="72"/>
      <c r="AB110" s="72"/>
    </row>
    <row r="111" spans="1:28" ht="15.75" customHeight="1">
      <c r="A111" s="329"/>
      <c r="B111" s="329"/>
      <c r="C111" s="329"/>
      <c r="D111" s="329"/>
      <c r="E111" s="329"/>
      <c r="F111" s="329"/>
      <c r="G111" s="329"/>
      <c r="H111" s="329"/>
      <c r="I111" s="329"/>
      <c r="J111" s="329"/>
      <c r="K111" s="329"/>
      <c r="L111" s="329"/>
      <c r="M111" s="329"/>
      <c r="N111" s="72"/>
      <c r="O111" s="72"/>
      <c r="P111" s="72"/>
      <c r="Q111" s="72"/>
      <c r="R111" s="72"/>
      <c r="S111" s="72"/>
      <c r="T111" s="72"/>
      <c r="U111" s="72"/>
      <c r="V111" s="72"/>
      <c r="W111" s="72"/>
      <c r="X111" s="72"/>
      <c r="Y111" s="72"/>
      <c r="Z111" s="72"/>
      <c r="AA111" s="72"/>
      <c r="AB111" s="72"/>
    </row>
    <row r="112" spans="1:28" ht="15.75" customHeight="1">
      <c r="A112" s="329"/>
      <c r="B112" s="329"/>
      <c r="C112" s="329"/>
      <c r="D112" s="329"/>
      <c r="E112" s="329"/>
      <c r="F112" s="329"/>
      <c r="G112" s="329"/>
      <c r="H112" s="329"/>
      <c r="I112" s="329"/>
      <c r="J112" s="329"/>
      <c r="K112" s="329"/>
      <c r="L112" s="329"/>
      <c r="M112" s="329"/>
      <c r="N112" s="72"/>
      <c r="O112" s="72"/>
      <c r="P112" s="72"/>
      <c r="Q112" s="72"/>
      <c r="R112" s="72"/>
      <c r="S112" s="72"/>
      <c r="T112" s="72"/>
      <c r="U112" s="72"/>
      <c r="V112" s="72"/>
      <c r="W112" s="72"/>
      <c r="X112" s="72"/>
      <c r="Y112" s="72"/>
      <c r="Z112" s="72"/>
      <c r="AA112" s="72"/>
      <c r="AB112" s="72"/>
    </row>
    <row r="113" spans="1:28" ht="15.75" customHeight="1">
      <c r="A113" s="329"/>
      <c r="B113" s="329"/>
      <c r="C113" s="329"/>
      <c r="D113" s="329"/>
      <c r="E113" s="329"/>
      <c r="F113" s="329"/>
      <c r="G113" s="329"/>
      <c r="H113" s="329"/>
      <c r="I113" s="329"/>
      <c r="J113" s="329"/>
      <c r="K113" s="329"/>
      <c r="L113" s="329"/>
      <c r="M113" s="329"/>
      <c r="N113" s="72"/>
      <c r="O113" s="72"/>
      <c r="P113" s="72"/>
      <c r="Q113" s="72"/>
      <c r="R113" s="72"/>
      <c r="S113" s="72"/>
      <c r="T113" s="72"/>
      <c r="U113" s="72"/>
      <c r="V113" s="72"/>
      <c r="W113" s="72"/>
      <c r="X113" s="72"/>
      <c r="Y113" s="72"/>
      <c r="Z113" s="72"/>
      <c r="AA113" s="72"/>
      <c r="AB113" s="72"/>
    </row>
    <row r="114" spans="1:28" ht="15.75" customHeight="1">
      <c r="A114" s="329"/>
      <c r="B114" s="329"/>
      <c r="C114" s="329"/>
      <c r="D114" s="329"/>
      <c r="E114" s="329"/>
      <c r="F114" s="329"/>
      <c r="G114" s="329"/>
      <c r="H114" s="329"/>
      <c r="I114" s="329"/>
      <c r="J114" s="329"/>
      <c r="K114" s="329"/>
      <c r="L114" s="329"/>
      <c r="M114" s="329"/>
      <c r="N114" s="72"/>
      <c r="O114" s="72"/>
      <c r="P114" s="72"/>
      <c r="Q114" s="72"/>
      <c r="R114" s="72"/>
      <c r="S114" s="72"/>
      <c r="T114" s="72"/>
      <c r="U114" s="72"/>
      <c r="V114" s="72"/>
      <c r="W114" s="72"/>
      <c r="X114" s="72"/>
      <c r="Y114" s="72"/>
      <c r="Z114" s="72"/>
      <c r="AA114" s="72"/>
      <c r="AB114" s="72"/>
    </row>
    <row r="115" spans="1:28" ht="15.75" customHeight="1">
      <c r="A115" s="329"/>
      <c r="B115" s="329"/>
      <c r="C115" s="329"/>
      <c r="D115" s="329"/>
      <c r="E115" s="329"/>
      <c r="F115" s="329"/>
      <c r="G115" s="329"/>
      <c r="H115" s="329"/>
      <c r="I115" s="329"/>
      <c r="J115" s="329"/>
      <c r="K115" s="329"/>
      <c r="L115" s="329"/>
      <c r="M115" s="329"/>
      <c r="N115" s="72"/>
      <c r="O115" s="72"/>
      <c r="P115" s="72"/>
      <c r="Q115" s="72"/>
      <c r="R115" s="72"/>
      <c r="S115" s="72"/>
      <c r="T115" s="72"/>
      <c r="U115" s="72"/>
      <c r="V115" s="72"/>
      <c r="W115" s="72"/>
      <c r="X115" s="72"/>
      <c r="Y115" s="72"/>
      <c r="Z115" s="72"/>
      <c r="AA115" s="72"/>
      <c r="AB115" s="72"/>
    </row>
    <row r="116" spans="1:28" ht="15.75" customHeight="1">
      <c r="A116" s="329"/>
      <c r="B116" s="329"/>
      <c r="C116" s="329"/>
      <c r="D116" s="329"/>
      <c r="E116" s="329"/>
      <c r="F116" s="329"/>
      <c r="G116" s="329"/>
      <c r="H116" s="329"/>
      <c r="I116" s="329"/>
      <c r="J116" s="329"/>
      <c r="K116" s="329"/>
      <c r="L116" s="329"/>
      <c r="M116" s="329"/>
      <c r="N116" s="72"/>
      <c r="O116" s="72"/>
      <c r="P116" s="72"/>
      <c r="Q116" s="72"/>
      <c r="R116" s="72"/>
      <c r="S116" s="72"/>
      <c r="T116" s="72"/>
      <c r="U116" s="72"/>
      <c r="V116" s="72"/>
      <c r="W116" s="72"/>
      <c r="X116" s="72"/>
      <c r="Y116" s="72"/>
      <c r="Z116" s="72"/>
      <c r="AA116" s="72"/>
      <c r="AB116" s="72"/>
    </row>
    <row r="117" spans="1:28" ht="15.75" customHeight="1">
      <c r="A117" s="329"/>
      <c r="B117" s="329"/>
      <c r="C117" s="329"/>
      <c r="D117" s="329"/>
      <c r="E117" s="329"/>
      <c r="F117" s="329"/>
      <c r="G117" s="329"/>
      <c r="H117" s="329"/>
      <c r="I117" s="329"/>
      <c r="J117" s="329"/>
      <c r="K117" s="329"/>
      <c r="L117" s="329"/>
      <c r="M117" s="329"/>
      <c r="N117" s="72"/>
      <c r="O117" s="72"/>
      <c r="P117" s="72"/>
      <c r="Q117" s="72"/>
      <c r="R117" s="72"/>
      <c r="S117" s="72"/>
      <c r="T117" s="72"/>
      <c r="U117" s="72"/>
      <c r="V117" s="72"/>
      <c r="W117" s="72"/>
      <c r="X117" s="72"/>
      <c r="Y117" s="72"/>
      <c r="Z117" s="72"/>
      <c r="AA117" s="72"/>
      <c r="AB117" s="72"/>
    </row>
    <row r="118" spans="1:28" ht="15.75" customHeight="1">
      <c r="A118" s="329"/>
      <c r="B118" s="329"/>
      <c r="C118" s="329"/>
      <c r="D118" s="329"/>
      <c r="E118" s="329"/>
      <c r="F118" s="329"/>
      <c r="G118" s="329"/>
      <c r="H118" s="329"/>
      <c r="I118" s="329"/>
      <c r="J118" s="329"/>
      <c r="K118" s="329"/>
      <c r="L118" s="329"/>
      <c r="M118" s="329"/>
      <c r="N118" s="72"/>
      <c r="O118" s="72"/>
      <c r="P118" s="72"/>
      <c r="Q118" s="72"/>
      <c r="R118" s="72"/>
      <c r="S118" s="72"/>
      <c r="T118" s="72"/>
      <c r="U118" s="72"/>
      <c r="V118" s="72"/>
      <c r="W118" s="72"/>
      <c r="X118" s="72"/>
      <c r="Y118" s="72"/>
      <c r="Z118" s="72"/>
      <c r="AA118" s="72"/>
      <c r="AB118" s="72"/>
    </row>
    <row r="119" spans="1:28" ht="15.75" customHeight="1">
      <c r="A119" s="329"/>
      <c r="B119" s="329"/>
      <c r="C119" s="329"/>
      <c r="D119" s="329"/>
      <c r="E119" s="329"/>
      <c r="F119" s="329"/>
      <c r="G119" s="329"/>
      <c r="H119" s="329"/>
      <c r="I119" s="329"/>
      <c r="J119" s="329"/>
      <c r="K119" s="329"/>
      <c r="L119" s="329"/>
      <c r="M119" s="329"/>
      <c r="N119" s="72"/>
      <c r="O119" s="72"/>
      <c r="P119" s="72"/>
      <c r="Q119" s="72"/>
      <c r="R119" s="72"/>
      <c r="S119" s="72"/>
      <c r="T119" s="72"/>
      <c r="U119" s="72"/>
      <c r="V119" s="72"/>
      <c r="W119" s="72"/>
      <c r="X119" s="72"/>
      <c r="Y119" s="72"/>
      <c r="Z119" s="72"/>
      <c r="AA119" s="72"/>
      <c r="AB119" s="72"/>
    </row>
    <row r="120" spans="1:28" ht="15.75" customHeight="1">
      <c r="A120" s="329"/>
      <c r="B120" s="329"/>
      <c r="C120" s="329"/>
      <c r="D120" s="329"/>
      <c r="E120" s="329"/>
      <c r="F120" s="329"/>
      <c r="G120" s="329"/>
      <c r="H120" s="329"/>
      <c r="I120" s="329"/>
      <c r="J120" s="329"/>
      <c r="K120" s="329"/>
      <c r="L120" s="329"/>
      <c r="M120" s="329"/>
      <c r="N120" s="72"/>
      <c r="O120" s="72"/>
      <c r="P120" s="72"/>
      <c r="Q120" s="72"/>
      <c r="R120" s="72"/>
      <c r="S120" s="72"/>
      <c r="T120" s="72"/>
      <c r="U120" s="72"/>
      <c r="V120" s="72"/>
      <c r="W120" s="72"/>
      <c r="X120" s="72"/>
      <c r="Y120" s="72"/>
      <c r="Z120" s="72"/>
      <c r="AA120" s="72"/>
      <c r="AB120" s="72"/>
    </row>
    <row r="121" spans="1:28" ht="15.75" customHeight="1">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row>
    <row r="122" spans="1:28" ht="15.75" customHeight="1">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row>
    <row r="123" spans="1:28" ht="15.75" customHeight="1">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row>
    <row r="124" spans="1:28" ht="15.75" customHeight="1">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row>
    <row r="125" spans="1:28" ht="15.75" customHeight="1">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row>
    <row r="126" spans="1:28" ht="15.75" customHeight="1">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row>
    <row r="127" spans="1:28" ht="15.75" customHeight="1">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row>
    <row r="128" spans="1:28" ht="15.75" customHeight="1">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row>
    <row r="129" spans="1:28" ht="15.75" customHeight="1">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row>
    <row r="130" spans="1:28"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row>
    <row r="131" spans="1:28"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row>
    <row r="132" spans="1:28"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row>
    <row r="133" spans="1:28"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row>
    <row r="134" spans="1:28"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row>
    <row r="135" spans="1:28"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row>
    <row r="136" spans="1:28"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row>
    <row r="137" spans="1:28"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row>
    <row r="138" spans="1:28"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row>
    <row r="139" spans="1:28"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row>
    <row r="140" spans="1:28"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row>
    <row r="141" spans="1:28"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row>
    <row r="142" spans="1:28"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row>
    <row r="143" spans="1:28"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row>
    <row r="144" spans="1:28"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row>
    <row r="145" spans="1:28"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row>
    <row r="146" spans="1:28"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row>
    <row r="147" spans="1:28"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row>
    <row r="148" spans="1:28"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row>
    <row r="149" spans="1:28"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row>
    <row r="150" spans="1:28"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row>
    <row r="151" spans="1:28"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row>
    <row r="152" spans="1:28"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row>
    <row r="153" spans="1:28"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row>
    <row r="154" spans="1:28"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row>
    <row r="155" spans="1:28"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row>
    <row r="156" spans="1:28"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row>
    <row r="157" spans="1:28"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row>
    <row r="158" spans="1:28"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row>
    <row r="159" spans="1:28"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row>
    <row r="160" spans="1:28"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row>
    <row r="161" spans="1:28"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row>
    <row r="162" spans="1:28"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row>
    <row r="163" spans="1:28"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row>
    <row r="164" spans="1:28"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row>
    <row r="165" spans="1:28"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row>
    <row r="166" spans="1:28"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row>
    <row r="167" spans="1:28"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row>
    <row r="168" spans="1:28"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row>
    <row r="169" spans="1:28"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row>
    <row r="170" spans="1:28"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row>
    <row r="171" spans="1:28"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row>
    <row r="172" spans="1:28"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row>
    <row r="173" spans="1:28"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row>
    <row r="174" spans="1:28"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row>
    <row r="175" spans="1:28"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row>
    <row r="176" spans="1:28"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row>
    <row r="177" spans="1:28"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row>
    <row r="178" spans="1:28"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row>
    <row r="179" spans="1:28"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row>
    <row r="180" spans="1:28"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row>
    <row r="181" spans="1:28"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row>
    <row r="182" spans="1:28"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row>
    <row r="183" spans="1:28"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row>
    <row r="184" spans="1:28"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row>
    <row r="185" spans="1:28"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row>
    <row r="186" spans="1:28"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row>
    <row r="187" spans="1:28"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row>
    <row r="188" spans="1:28"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row>
    <row r="189" spans="1:28"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row>
    <row r="190" spans="1:28"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row>
    <row r="191" spans="1:28"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row>
    <row r="192" spans="1:28"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row>
    <row r="193" spans="1:28"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row>
    <row r="194" spans="1:28"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row>
    <row r="195" spans="1:28"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row>
    <row r="196" spans="1:28"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row>
    <row r="197" spans="1:28"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row>
    <row r="198" spans="1:28"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row>
    <row r="199" spans="1:28"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row>
    <row r="200" spans="1:28"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row>
    <row r="201" spans="1:28"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row>
    <row r="202" spans="1:28"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row>
    <row r="203" spans="1:28"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row>
    <row r="204" spans="1:28"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row>
    <row r="205" spans="1:28"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row>
    <row r="206" spans="1:28"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row>
    <row r="207" spans="1:28"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row>
    <row r="208" spans="1:28"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row>
    <row r="209" spans="1:28"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row>
    <row r="210" spans="1:28"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row>
    <row r="211" spans="1:28"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row>
    <row r="212" spans="1:28"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row>
    <row r="213" spans="1:28"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row>
    <row r="214" spans="1:28"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row>
    <row r="215" spans="1:28"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row>
    <row r="216" spans="1:28"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row>
    <row r="217" spans="1:28"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row>
    <row r="218" spans="1:28"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row>
    <row r="219" spans="1:28"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row>
    <row r="220" spans="1:28"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row>
    <row r="221" spans="1:28"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row>
    <row r="222" spans="1:28"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row>
    <row r="223" spans="1:28"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row>
    <row r="224" spans="1:28"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row>
    <row r="225" spans="1:28"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row>
    <row r="226" spans="1:28"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row>
    <row r="227" spans="1:28"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row>
    <row r="228" spans="1:28"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row>
    <row r="229" spans="1:28"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row>
    <row r="230" spans="1:28"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row>
    <row r="231" spans="1:28"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row>
    <row r="232" spans="1:28"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row>
    <row r="233" spans="1:28"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row>
    <row r="234" spans="1:28"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row>
    <row r="235" spans="1:28"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row>
    <row r="236" spans="1:28"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row>
    <row r="237" spans="1:28"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row>
    <row r="238" spans="1:28"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row>
    <row r="239" spans="1:28"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row>
    <row r="240" spans="1:28"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row>
    <row r="241" spans="1:28"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row>
    <row r="242" spans="1:28"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row>
    <row r="243" spans="1:28"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row>
    <row r="244" spans="1:28"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row>
    <row r="245" spans="1:28"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row>
    <row r="246" spans="1:28"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row>
    <row r="247" spans="1:28"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row>
    <row r="248" spans="1:28"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row>
    <row r="249" spans="1:28"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row>
    <row r="250" spans="1:28"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row>
    <row r="251" spans="1:28"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row>
    <row r="252" spans="1:28"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row>
    <row r="253" spans="1:28"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row>
    <row r="254" spans="1:28"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row>
    <row r="255" spans="1:28"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row>
    <row r="256" spans="1:28"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row>
    <row r="257" spans="1:28"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row>
    <row r="258" spans="1:28"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row>
    <row r="259" spans="1:28"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row>
    <row r="260" spans="1:28"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row>
    <row r="261" spans="1:28"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row>
    <row r="262" spans="1:28"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row>
    <row r="263" spans="1:28"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row>
    <row r="264" spans="1:28"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row>
    <row r="265" spans="1:28"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row>
    <row r="266" spans="1:28"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row>
    <row r="267" spans="1:28"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row>
    <row r="268" spans="1:28"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row>
    <row r="269" spans="1:28"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row>
    <row r="270" spans="1:28"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row>
    <row r="271" spans="1:28"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row>
    <row r="272" spans="1:28"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row>
    <row r="273" spans="1:28"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row>
    <row r="274" spans="1:28"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row>
    <row r="275" spans="1:28"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row>
    <row r="276" spans="1:28"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row>
    <row r="277" spans="1:28"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row>
    <row r="278" spans="1:28"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row>
    <row r="279" spans="1:28"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row>
    <row r="280" spans="1:28"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row>
    <row r="281" spans="1:28"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row>
    <row r="282" spans="1:28"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row>
    <row r="283" spans="1:28"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row>
    <row r="284" spans="1:28"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row>
    <row r="285" spans="1:28"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row>
    <row r="286" spans="1:28"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row>
    <row r="287" spans="1:28"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row>
    <row r="288" spans="1:28"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row>
    <row r="289" spans="1:28"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row>
    <row r="290" spans="1:28"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row>
    <row r="291" spans="1:28"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row>
    <row r="292" spans="1:28"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row>
    <row r="293" spans="1:28"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row>
    <row r="294" spans="1:28"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row>
    <row r="295" spans="1:28"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row>
    <row r="296" spans="1:28"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row>
    <row r="297" spans="1:28"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row>
    <row r="298" spans="1:28"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row>
    <row r="299" spans="1:28"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row>
    <row r="300" spans="1:28"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row>
    <row r="301" spans="1:28"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row>
    <row r="302" spans="1:28"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row>
    <row r="303" spans="1:28"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row>
    <row r="304" spans="1:28"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row>
    <row r="305" spans="1:28"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row>
    <row r="306" spans="1:28"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row>
    <row r="307" spans="1:28"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row>
    <row r="308" spans="1:28"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row>
    <row r="309" spans="1:28"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row>
    <row r="310" spans="1:28"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row>
    <row r="311" spans="1:28"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row>
    <row r="312" spans="1:28"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row>
    <row r="313" spans="1:28"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row>
    <row r="314" spans="1:28"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row>
    <row r="315" spans="1:28"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row>
    <row r="316" spans="1:28"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row>
    <row r="317" spans="1:28"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row>
    <row r="318" spans="1:28"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row>
    <row r="319" spans="1:28"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row>
    <row r="320" spans="1:28"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row>
    <row r="321" spans="1:28"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row>
    <row r="322" spans="1:28"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row>
    <row r="323" spans="1:28"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row>
    <row r="324" spans="1:28"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row>
    <row r="325" spans="1:28"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row>
    <row r="326" spans="1:28"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row>
    <row r="327" spans="1:28"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row>
    <row r="328" spans="1:28"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row>
    <row r="329" spans="1:28"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row>
    <row r="330" spans="1:28"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row>
    <row r="331" spans="1:28"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row>
    <row r="332" spans="1:28"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row>
    <row r="333" spans="1:28"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row>
    <row r="334" spans="1:28"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row>
    <row r="335" spans="1:28"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row>
    <row r="336" spans="1:28"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row>
    <row r="337" spans="1:28"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row>
    <row r="338" spans="1:28"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row>
    <row r="339" spans="1:28"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row>
    <row r="340" spans="1:28"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row>
    <row r="341" spans="1:28"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row>
    <row r="342" spans="1:28"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row>
    <row r="343" spans="1:28"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row>
    <row r="344" spans="1:28"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row>
    <row r="345" spans="1:28"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row>
    <row r="346" spans="1:28"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row>
    <row r="347" spans="1:28"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row>
    <row r="348" spans="1:28"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row>
    <row r="349" spans="1:28"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row>
    <row r="350" spans="1:28"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row>
    <row r="351" spans="1:28"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row>
    <row r="352" spans="1:28"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row>
    <row r="353" spans="1:28"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row>
    <row r="354" spans="1:28"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row>
    <row r="355" spans="1:28"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row>
    <row r="356" spans="1:28"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row>
    <row r="357" spans="1:28"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row>
    <row r="358" spans="1:28"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row>
    <row r="359" spans="1:28"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row>
    <row r="360" spans="1:28"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row>
    <row r="361" spans="1:28"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row>
    <row r="362" spans="1:28"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row>
    <row r="363" spans="1:28"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row>
    <row r="364" spans="1:28"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row>
    <row r="365" spans="1:28"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row>
    <row r="366" spans="1:28"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row>
    <row r="367" spans="1:28"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row>
    <row r="368" spans="1:28"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row>
    <row r="369" spans="1:28"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row>
    <row r="370" spans="1:28"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row>
    <row r="371" spans="1:28"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row>
    <row r="372" spans="1:28"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row>
    <row r="373" spans="1:28"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row>
    <row r="374" spans="1:28"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row>
    <row r="375" spans="1:28"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row>
    <row r="376" spans="1:28"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row>
    <row r="377" spans="1:28"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row>
    <row r="378" spans="1:28"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row>
    <row r="379" spans="1:28"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row>
    <row r="380" spans="1:28"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row>
    <row r="381" spans="1:28"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row>
    <row r="382" spans="1:28"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row>
    <row r="383" spans="1:28"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row>
    <row r="384" spans="1:28"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row>
    <row r="385" spans="1:28"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row>
    <row r="386" spans="1:28"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row>
    <row r="387" spans="1:28"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row>
    <row r="388" spans="1:28"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row>
    <row r="389" spans="1:28"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row>
    <row r="390" spans="1:28"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row>
    <row r="391" spans="1:28"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row>
    <row r="392" spans="1:28"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row>
    <row r="393" spans="1:28"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row>
    <row r="394" spans="1:28"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row>
    <row r="395" spans="1:28"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row>
    <row r="396" spans="1:28"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row>
    <row r="397" spans="1:28"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row>
    <row r="398" spans="1:28"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row>
    <row r="399" spans="1:28"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row>
    <row r="400" spans="1:28"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row>
    <row r="401" spans="1:28"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row>
    <row r="402" spans="1:28"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row>
    <row r="403" spans="1:28"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row>
    <row r="404" spans="1:28"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row>
    <row r="405" spans="1:28"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row>
    <row r="406" spans="1:28"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row>
    <row r="407" spans="1:28"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row>
    <row r="408" spans="1:28"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row>
    <row r="409" spans="1:28"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row>
    <row r="410" spans="1:28"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row>
    <row r="411" spans="1:28"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row>
    <row r="412" spans="1:28"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row>
    <row r="413" spans="1:28"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row>
    <row r="414" spans="1:28"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row>
    <row r="415" spans="1:28"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row>
    <row r="416" spans="1:28"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row>
    <row r="417" spans="1:28"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row>
    <row r="418" spans="1:28"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row>
    <row r="419" spans="1:28"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row>
    <row r="420" spans="1:28"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row>
    <row r="421" spans="1:28"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row>
    <row r="422" spans="1:28"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row>
    <row r="423" spans="1:28"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row>
    <row r="424" spans="1:28"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row>
    <row r="425" spans="1:28"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row>
    <row r="426" spans="1:28"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row>
    <row r="427" spans="1:28"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row>
    <row r="428" spans="1:28"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row>
    <row r="429" spans="1:28"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row>
    <row r="430" spans="1:28"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row>
    <row r="431" spans="1:28"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row>
    <row r="432" spans="1:28"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row>
    <row r="433" spans="1:28"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row>
    <row r="434" spans="1:28"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row>
    <row r="435" spans="1:28"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row>
    <row r="436" spans="1:28"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row>
    <row r="437" spans="1:28"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row>
    <row r="438" spans="1:28"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row>
    <row r="439" spans="1:28"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row>
    <row r="440" spans="1:28"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row>
    <row r="441" spans="1:28"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row>
    <row r="442" spans="1:28"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row>
    <row r="443" spans="1:28"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row>
    <row r="444" spans="1:28"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row>
    <row r="445" spans="1:28"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row>
    <row r="446" spans="1:28"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row>
    <row r="447" spans="1:28"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row>
    <row r="448" spans="1:28"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row>
    <row r="449" spans="1:28"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row>
    <row r="450" spans="1:28"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row>
    <row r="451" spans="1:28"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row>
    <row r="452" spans="1:28"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row>
    <row r="453" spans="1:28"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row>
    <row r="454" spans="1:28"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row>
    <row r="455" spans="1:28"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row>
    <row r="456" spans="1:28"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row>
    <row r="457" spans="1:28"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row>
    <row r="458" spans="1:28"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row>
    <row r="459" spans="1:28"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row>
    <row r="460" spans="1:28"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row>
    <row r="461" spans="1:28"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row>
    <row r="462" spans="1:28"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row>
    <row r="463" spans="1:28"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row>
    <row r="464" spans="1:28"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row>
    <row r="465" spans="1:28"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row>
    <row r="466" spans="1:28"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row>
    <row r="467" spans="1:28"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row>
    <row r="468" spans="1:28"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row>
    <row r="469" spans="1:28"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row>
    <row r="470" spans="1:28"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row>
    <row r="471" spans="1:28"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row>
    <row r="472" spans="1:28"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row>
    <row r="473" spans="1:28"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row>
    <row r="474" spans="1:28"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row>
    <row r="475" spans="1:28"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row>
    <row r="476" spans="1:28"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row>
    <row r="477" spans="1:28"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row>
    <row r="478" spans="1:28"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row>
    <row r="479" spans="1:28"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row>
    <row r="480" spans="1:28"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row>
    <row r="481" spans="1:28"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row>
    <row r="482" spans="1:28"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row>
    <row r="483" spans="1:28"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row>
    <row r="484" spans="1:28"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row>
    <row r="485" spans="1:28"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row>
    <row r="486" spans="1:28"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row>
    <row r="487" spans="1:28"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row>
    <row r="488" spans="1:28"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row>
    <row r="489" spans="1:28"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row>
    <row r="490" spans="1:28"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row>
    <row r="491" spans="1:28"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row>
    <row r="492" spans="1:28"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row>
    <row r="493" spans="1:28"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row>
    <row r="494" spans="1:28"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row>
    <row r="495" spans="1:28"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row>
    <row r="496" spans="1:28"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row>
    <row r="497" spans="1:28"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row>
    <row r="498" spans="1:28"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row>
    <row r="499" spans="1:28"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row>
    <row r="500" spans="1:28"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row>
    <row r="501" spans="1:28"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row>
    <row r="502" spans="1:28"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row>
    <row r="503" spans="1:28"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row>
    <row r="504" spans="1:28"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row>
    <row r="505" spans="1:28"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row>
    <row r="506" spans="1:28"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row>
    <row r="507" spans="1:28"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row>
    <row r="508" spans="1:28"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row>
    <row r="509" spans="1:28"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row>
    <row r="510" spans="1:28"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row>
    <row r="511" spans="1:28"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row>
    <row r="512" spans="1:28"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row>
    <row r="513" spans="1:28"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row>
    <row r="514" spans="1:28"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row>
    <row r="515" spans="1:28"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row>
    <row r="516" spans="1:28"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row>
    <row r="517" spans="1:28"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row>
    <row r="518" spans="1:28"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row>
    <row r="519" spans="1:28"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row>
    <row r="520" spans="1:28"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row>
    <row r="521" spans="1:28"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row>
    <row r="522" spans="1:28"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row>
    <row r="523" spans="1:28"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row>
    <row r="524" spans="1:28"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row>
    <row r="525" spans="1:28"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row>
    <row r="526" spans="1:28"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row>
    <row r="527" spans="1:28"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row>
    <row r="528" spans="1:28"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row>
    <row r="529" spans="1:28"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row>
    <row r="530" spans="1:28"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row>
    <row r="531" spans="1:28"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row>
    <row r="532" spans="1:28"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row>
    <row r="533" spans="1:28"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row>
    <row r="534" spans="1:28"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row>
    <row r="535" spans="1:28"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row>
    <row r="536" spans="1:28"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row>
    <row r="537" spans="1:28"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row>
    <row r="538" spans="1:28"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row>
    <row r="539" spans="1:28"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row>
    <row r="540" spans="1:28"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row>
    <row r="541" spans="1:28"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row>
    <row r="542" spans="1:28"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row>
    <row r="543" spans="1:28"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row>
    <row r="544" spans="1:28"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row>
    <row r="545" spans="1:28"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row>
    <row r="546" spans="1:28"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row>
    <row r="547" spans="1:28"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row>
    <row r="548" spans="1:28"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row>
    <row r="549" spans="1:28"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row>
    <row r="550" spans="1:28"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row>
    <row r="551" spans="1:28"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row>
    <row r="552" spans="1:28"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row>
    <row r="553" spans="1:28"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row>
    <row r="554" spans="1:28"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row>
    <row r="555" spans="1:28"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row>
    <row r="556" spans="1:28"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row>
    <row r="557" spans="1:28"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row>
    <row r="558" spans="1:28"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row>
    <row r="559" spans="1:28"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row>
    <row r="560" spans="1:28"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row>
    <row r="561" spans="1:28"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row>
    <row r="562" spans="1:28"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row>
    <row r="563" spans="1:28"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row>
    <row r="564" spans="1:28"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row>
    <row r="565" spans="1:28"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row>
    <row r="566" spans="1:28"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row>
    <row r="567" spans="1:28"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row>
    <row r="568" spans="1:28"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row>
    <row r="569" spans="1:28"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row>
    <row r="570" spans="1:28"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row>
    <row r="571" spans="1:28"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row>
    <row r="572" spans="1:28"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row>
    <row r="573" spans="1:28"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row>
    <row r="574" spans="1:28"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row>
    <row r="575" spans="1:28"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row>
    <row r="576" spans="1:28"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row>
    <row r="577" spans="1:28"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row>
    <row r="578" spans="1:28"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row>
    <row r="579" spans="1:28"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row>
    <row r="580" spans="1:28"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row>
    <row r="581" spans="1:28"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row>
    <row r="582" spans="1:28"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row>
    <row r="583" spans="1:28"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row>
    <row r="584" spans="1:28"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row>
    <row r="585" spans="1:28"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row>
    <row r="586" spans="1:28"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row>
    <row r="587" spans="1:28"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row>
    <row r="588" spans="1:28"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row>
    <row r="589" spans="1:28"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row>
    <row r="590" spans="1:28"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row>
    <row r="591" spans="1:28"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row>
    <row r="592" spans="1:28"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row>
    <row r="593" spans="1:28"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row>
    <row r="594" spans="1:28"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row>
    <row r="595" spans="1:28"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row>
    <row r="596" spans="1:28"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row>
    <row r="597" spans="1:28"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row>
    <row r="598" spans="1:28"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row>
    <row r="599" spans="1:28"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row>
    <row r="600" spans="1:28"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row>
    <row r="601" spans="1:28"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row>
    <row r="602" spans="1:28"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row>
    <row r="603" spans="1:28"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row>
    <row r="604" spans="1:28"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row>
    <row r="605" spans="1:28"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row>
    <row r="606" spans="1:28"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row>
    <row r="607" spans="1:28"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row>
    <row r="608" spans="1:28"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row>
    <row r="609" spans="1:28"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row>
    <row r="610" spans="1:28"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row>
    <row r="611" spans="1:28"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row>
    <row r="612" spans="1:28"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row>
    <row r="613" spans="1:28"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row>
    <row r="614" spans="1:28"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row>
    <row r="615" spans="1:28"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row>
    <row r="616" spans="1:28"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row>
    <row r="617" spans="1:28"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row>
    <row r="618" spans="1:28"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row>
    <row r="619" spans="1:28"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row>
    <row r="620" spans="1:28"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row>
    <row r="621" spans="1:28"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row>
    <row r="622" spans="1:28"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row>
    <row r="623" spans="1:28"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row>
    <row r="624" spans="1:28"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row>
    <row r="625" spans="1:28"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row>
    <row r="626" spans="1:28"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row>
    <row r="627" spans="1:28"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row>
    <row r="628" spans="1:28"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row>
    <row r="629" spans="1:28"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row>
    <row r="630" spans="1:28"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row>
    <row r="631" spans="1:28"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row>
    <row r="632" spans="1:28"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row>
    <row r="633" spans="1:28"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row>
    <row r="634" spans="1:28"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row>
    <row r="635" spans="1:28"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row>
    <row r="636" spans="1:28"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row>
    <row r="637" spans="1:28"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row>
    <row r="638" spans="1:28"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row>
    <row r="639" spans="1:28"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row>
    <row r="640" spans="1:28"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row>
    <row r="641" spans="1:28"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row>
    <row r="642" spans="1:28"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row>
    <row r="643" spans="1:28"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row>
    <row r="644" spans="1:28"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row>
    <row r="645" spans="1:28"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row>
    <row r="646" spans="1:28"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row>
    <row r="647" spans="1:28"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row>
    <row r="648" spans="1:28"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row>
    <row r="649" spans="1:28"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row>
    <row r="650" spans="1:28"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row>
    <row r="651" spans="1:28"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row>
    <row r="652" spans="1:28"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row>
    <row r="653" spans="1:28"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row>
    <row r="654" spans="1:28"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row>
    <row r="655" spans="1:28"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row>
    <row r="656" spans="1:28"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row>
    <row r="657" spans="1:28"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row>
    <row r="658" spans="1:28"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row>
    <row r="659" spans="1:28"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row>
    <row r="660" spans="1:28"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row>
    <row r="661" spans="1:28"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row>
    <row r="662" spans="1:28"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row>
    <row r="663" spans="1:28"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row>
    <row r="664" spans="1:28"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row>
    <row r="665" spans="1:28"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row>
    <row r="666" spans="1:28"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row>
    <row r="667" spans="1:28"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row>
    <row r="668" spans="1:28"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row>
    <row r="669" spans="1:28"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row>
    <row r="670" spans="1:28"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row>
    <row r="671" spans="1:28"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row>
    <row r="672" spans="1:28"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row>
    <row r="673" spans="1:28"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row>
    <row r="674" spans="1:28"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row>
    <row r="675" spans="1:28"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row>
    <row r="676" spans="1:28"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row>
    <row r="677" spans="1:28"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row>
    <row r="678" spans="1:28"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row>
    <row r="679" spans="1:28"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row>
    <row r="680" spans="1:28"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row>
    <row r="681" spans="1:28"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row>
    <row r="682" spans="1:28"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row>
    <row r="683" spans="1:28"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row>
    <row r="684" spans="1:28"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row>
    <row r="685" spans="1:28"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row>
    <row r="686" spans="1:28"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row>
    <row r="687" spans="1:28"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row>
    <row r="688" spans="1:28"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row>
    <row r="689" spans="1:28"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row>
    <row r="690" spans="1:28"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row>
    <row r="691" spans="1:28"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row>
    <row r="692" spans="1:28"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row>
    <row r="693" spans="1:28"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row>
    <row r="694" spans="1:28"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row>
    <row r="695" spans="1:28"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row>
    <row r="696" spans="1:28"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row>
    <row r="697" spans="1:28"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row>
    <row r="698" spans="1:28"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row>
    <row r="699" spans="1:28"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row>
    <row r="700" spans="1:28"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row>
    <row r="701" spans="1:28"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row>
    <row r="702" spans="1:28"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row>
    <row r="703" spans="1:28"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row>
    <row r="704" spans="1:28"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row>
    <row r="705" spans="1:28"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row>
    <row r="706" spans="1:28"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row>
    <row r="707" spans="1:28"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row>
    <row r="708" spans="1:28"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row>
    <row r="709" spans="1:28"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row>
    <row r="710" spans="1:28"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row>
    <row r="711" spans="1:28"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row>
    <row r="712" spans="1:28"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row>
    <row r="713" spans="1:28"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row>
    <row r="714" spans="1:28"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row>
    <row r="715" spans="1:28"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row>
    <row r="716" spans="1:28"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row>
    <row r="717" spans="1:28"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row>
    <row r="718" spans="1:28"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row>
    <row r="719" spans="1:28"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row>
    <row r="720" spans="1:28"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row>
    <row r="721" spans="1:28"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row>
    <row r="722" spans="1:28"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row>
    <row r="723" spans="1:28"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row>
    <row r="724" spans="1:28"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row>
    <row r="725" spans="1:28"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row>
    <row r="726" spans="1:28"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row>
    <row r="727" spans="1:28"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row>
    <row r="728" spans="1:28"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row>
    <row r="729" spans="1:28"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row>
    <row r="730" spans="1:28"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row>
    <row r="731" spans="1:28"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row>
    <row r="732" spans="1:28"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row>
    <row r="733" spans="1:28"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row>
    <row r="734" spans="1:28"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row>
    <row r="735" spans="1:28"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row>
    <row r="736" spans="1:28"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row>
    <row r="737" spans="1:28"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row>
    <row r="738" spans="1:28"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row>
    <row r="739" spans="1:28"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row>
    <row r="740" spans="1:28"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row>
    <row r="741" spans="1:28"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row>
    <row r="742" spans="1:28"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row>
    <row r="743" spans="1:28"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row>
    <row r="744" spans="1:28"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row>
    <row r="745" spans="1:28"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row>
    <row r="746" spans="1:28"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row>
    <row r="747" spans="1:28"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row>
    <row r="748" spans="1:28"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row>
    <row r="749" spans="1:28"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row>
    <row r="750" spans="1:28"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row>
    <row r="751" spans="1:28"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row>
    <row r="752" spans="1:28"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row>
    <row r="753" spans="1:28"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row>
    <row r="754" spans="1:28"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row>
    <row r="755" spans="1:28"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row>
    <row r="756" spans="1:28"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row>
    <row r="757" spans="1:28"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row>
    <row r="758" spans="1:28"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row>
    <row r="759" spans="1:28"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row>
    <row r="760" spans="1:28"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row>
    <row r="761" spans="1:28"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row>
    <row r="762" spans="1:28"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row>
    <row r="763" spans="1:28"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row>
    <row r="764" spans="1:28"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row>
    <row r="765" spans="1:28"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row>
    <row r="766" spans="1:28"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row>
    <row r="767" spans="1:28"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row>
    <row r="768" spans="1:28"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row>
    <row r="769" spans="1:28"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row>
    <row r="770" spans="1:28"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row>
    <row r="771" spans="1:28"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row>
    <row r="772" spans="1:28"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row>
    <row r="773" spans="1:28"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row>
    <row r="774" spans="1:28"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row>
    <row r="775" spans="1:28"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row>
    <row r="776" spans="1:28"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row>
    <row r="777" spans="1:28"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row>
    <row r="778" spans="1:28"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row>
    <row r="779" spans="1:28"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row>
    <row r="780" spans="1:28"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row>
    <row r="781" spans="1:28"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row>
    <row r="782" spans="1:28"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row>
    <row r="783" spans="1:28"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row>
    <row r="784" spans="1:28"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row>
    <row r="785" spans="1:28"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row>
    <row r="786" spans="1:28"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row>
    <row r="787" spans="1:28"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row>
    <row r="788" spans="1:28"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row>
    <row r="789" spans="1:28"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row>
    <row r="790" spans="1:28"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row>
    <row r="791" spans="1:28"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row>
    <row r="792" spans="1:28"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row>
    <row r="793" spans="1:28"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row>
    <row r="794" spans="1:28"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row>
    <row r="795" spans="1:28"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row>
    <row r="796" spans="1:28"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row>
    <row r="797" spans="1:28"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row>
    <row r="798" spans="1:28"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row>
    <row r="799" spans="1:28"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row>
    <row r="800" spans="1:28"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row>
    <row r="801" spans="1:28"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row>
    <row r="802" spans="1:28"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row>
    <row r="803" spans="1:28"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row>
    <row r="804" spans="1:28"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row>
    <row r="805" spans="1:28"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row>
    <row r="806" spans="1:28"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row>
    <row r="807" spans="1:28"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row>
    <row r="808" spans="1:28"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row>
    <row r="809" spans="1:28"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row>
    <row r="810" spans="1:28"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row>
    <row r="811" spans="1:28"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row>
    <row r="812" spans="1:28"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row>
    <row r="813" spans="1:28"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row>
    <row r="814" spans="1:28"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row>
    <row r="815" spans="1:28"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row>
    <row r="816" spans="1:28"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row>
    <row r="817" spans="1:28"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row>
    <row r="818" spans="1:28"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row>
    <row r="819" spans="1:28"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row>
    <row r="820" spans="1:28"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row>
    <row r="821" spans="1:28"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row>
    <row r="822" spans="1:28"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row>
    <row r="823" spans="1:28"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row>
    <row r="824" spans="1:28"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row>
    <row r="825" spans="1:28"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row>
    <row r="826" spans="1:28"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row>
    <row r="827" spans="1:28"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row>
    <row r="828" spans="1:28"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row>
    <row r="829" spans="1:28"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row>
    <row r="830" spans="1:28"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row>
    <row r="831" spans="1:28"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row>
    <row r="832" spans="1:28"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row>
    <row r="833" spans="1:28"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row>
    <row r="834" spans="1:28"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row>
    <row r="835" spans="1:28"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row>
    <row r="836" spans="1:28"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row>
    <row r="837" spans="1:28"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row>
    <row r="838" spans="1:28"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row>
    <row r="839" spans="1:28"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row>
    <row r="840" spans="1:28"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row>
    <row r="841" spans="1:28"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row>
    <row r="842" spans="1:28"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row>
    <row r="843" spans="1:28"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row>
    <row r="844" spans="1:28"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row>
    <row r="845" spans="1:28"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row>
    <row r="846" spans="1:28"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row>
    <row r="847" spans="1:28"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row>
    <row r="848" spans="1:28"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row>
    <row r="849" spans="1:28"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row>
    <row r="850" spans="1:28"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row>
    <row r="851" spans="1:28"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row>
    <row r="852" spans="1:28"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row>
    <row r="853" spans="1:28"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row>
    <row r="854" spans="1:28"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row>
    <row r="855" spans="1:28"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row>
    <row r="856" spans="1:28"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row>
    <row r="857" spans="1:28"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row>
    <row r="858" spans="1:28"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row>
    <row r="859" spans="1:28"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row>
    <row r="860" spans="1:28"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row>
    <row r="861" spans="1:28"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row>
    <row r="862" spans="1:28"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row>
    <row r="863" spans="1:28"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row>
    <row r="864" spans="1:28"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row>
    <row r="865" spans="1:28"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row>
    <row r="866" spans="1:28"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row>
    <row r="867" spans="1:28"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row>
    <row r="868" spans="1:28"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row>
    <row r="869" spans="1:28"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row>
    <row r="870" spans="1:28"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row>
    <row r="871" spans="1:28"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row>
    <row r="872" spans="1:28"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row>
    <row r="873" spans="1:28"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row>
    <row r="874" spans="1:28"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row>
    <row r="875" spans="1:28"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row>
    <row r="876" spans="1:28"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row>
    <row r="877" spans="1:28"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row>
    <row r="878" spans="1:28"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row>
    <row r="879" spans="1:28"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row>
    <row r="880" spans="1:28"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row>
    <row r="881" spans="1:28"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row>
    <row r="882" spans="1:28"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row>
    <row r="883" spans="1:28"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row>
    <row r="884" spans="1:28"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row>
    <row r="885" spans="1:28"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row>
    <row r="886" spans="1:28"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row>
    <row r="887" spans="1:28"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row>
    <row r="888" spans="1:28"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row>
    <row r="889" spans="1:28"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row>
    <row r="890" spans="1:28"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row>
    <row r="891" spans="1:28"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row>
    <row r="892" spans="1:28"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row>
    <row r="893" spans="1:28"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row>
    <row r="894" spans="1:28"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row>
    <row r="895" spans="1:28"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row>
    <row r="896" spans="1:28"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row>
    <row r="897" spans="1:28"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row>
    <row r="898" spans="1:28"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row>
    <row r="899" spans="1:28"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row>
    <row r="900" spans="1:28"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row>
    <row r="901" spans="1:28"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row>
    <row r="902" spans="1:28"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row>
    <row r="903" spans="1:28"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row>
    <row r="904" spans="1:28"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row>
    <row r="905" spans="1:28"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row>
    <row r="906" spans="1:28"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row>
    <row r="907" spans="1:28"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row>
    <row r="908" spans="1:28"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row>
    <row r="909" spans="1:28"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row>
    <row r="910" spans="1:28"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row>
    <row r="911" spans="1:28"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row>
    <row r="912" spans="1:28"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row>
    <row r="913" spans="1:28"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row>
    <row r="914" spans="1:28"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row>
    <row r="915" spans="1:28"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row>
    <row r="916" spans="1:28"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row>
    <row r="917" spans="1:28"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row>
    <row r="918" spans="1:28"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row>
    <row r="919" spans="1:28"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row>
    <row r="920" spans="1:28"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row>
    <row r="921" spans="1:28"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row>
    <row r="922" spans="1:28"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row>
    <row r="923" spans="1:28"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row>
    <row r="924" spans="1:28"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row>
    <row r="925" spans="1:28"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row>
    <row r="926" spans="1:28"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row>
    <row r="927" spans="1:28"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row>
    <row r="928" spans="1:28"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row>
    <row r="929" spans="1:28"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row>
    <row r="930" spans="1:28"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row>
    <row r="931" spans="1:28"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row>
    <row r="932" spans="1:28"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row>
    <row r="933" spans="1:28"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row>
    <row r="934" spans="1:28"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row>
    <row r="935" spans="1:28"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row>
    <row r="936" spans="1:28"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row>
    <row r="937" spans="1:28"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row>
    <row r="938" spans="1:28"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row>
    <row r="939" spans="1:28"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row>
    <row r="940" spans="1:28"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row>
    <row r="941" spans="1:28"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row>
    <row r="942" spans="1:28"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row>
    <row r="943" spans="1:28"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row>
    <row r="944" spans="1:28"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row>
    <row r="945" spans="1:28"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row>
    <row r="946" spans="1:28"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row>
    <row r="947" spans="1:28"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row>
    <row r="948" spans="1:28"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row>
    <row r="949" spans="1:28"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row>
    <row r="950" spans="1:28"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row>
    <row r="951" spans="1:28"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row>
    <row r="952" spans="1:28"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row>
    <row r="953" spans="1:28"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row>
    <row r="954" spans="1:28"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row>
    <row r="955" spans="1:28"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row>
    <row r="956" spans="1:28"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row>
    <row r="957" spans="1:28"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row>
    <row r="958" spans="1:28"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row>
    <row r="959" spans="1:28"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row>
    <row r="960" spans="1:28"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row>
    <row r="961" spans="1:28"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row>
    <row r="962" spans="1:28"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row>
    <row r="963" spans="1:28"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row>
    <row r="964" spans="1:28"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row>
    <row r="965" spans="1:28"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row>
    <row r="966" spans="1:28"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row>
    <row r="967" spans="1:28"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row>
    <row r="968" spans="1:28"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row>
    <row r="969" spans="1:28"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row>
    <row r="970" spans="1:28"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row>
    <row r="971" spans="1:28"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row>
    <row r="972" spans="1:28"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row>
    <row r="973" spans="1:28"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row>
    <row r="974" spans="1:28"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row>
    <row r="975" spans="1:28"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row>
    <row r="976" spans="1:28"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row>
    <row r="977" spans="1:28"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row>
    <row r="978" spans="1:28"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row>
    <row r="979" spans="1:28"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row>
    <row r="980" spans="1:28"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row>
    <row r="981" spans="1:28"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row>
    <row r="982" spans="1:28"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row>
    <row r="983" spans="1:28"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row>
    <row r="984" spans="1:28"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row>
    <row r="985" spans="1:28"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row>
    <row r="986" spans="1:28"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row>
    <row r="987" spans="1:28"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row>
    <row r="988" spans="1:28"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row>
    <row r="989" spans="1:28"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row>
    <row r="990" spans="1:28"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row>
    <row r="991" spans="1:28"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row>
    <row r="992" spans="1:28"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row>
    <row r="993" spans="1:28"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row>
    <row r="994" spans="1:28"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row>
    <row r="995" spans="1:28"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row>
    <row r="996" spans="1:28"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row>
    <row r="997" spans="1:28"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row>
    <row r="998" spans="1:28"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row>
    <row r="999" spans="1:28"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row>
    <row r="1000" spans="1:28"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row>
  </sheetData>
  <mergeCells count="27">
    <mergeCell ref="A1:R1"/>
    <mergeCell ref="A2:K6"/>
    <mergeCell ref="L2:O3"/>
    <mergeCell ref="P2:R3"/>
    <mergeCell ref="L4:O5"/>
    <mergeCell ref="P4:R5"/>
    <mergeCell ref="P6:R6"/>
    <mergeCell ref="A8:K8"/>
    <mergeCell ref="A66:G66"/>
    <mergeCell ref="A67:A69"/>
    <mergeCell ref="B67:E67"/>
    <mergeCell ref="F67:I67"/>
    <mergeCell ref="J67:M67"/>
    <mergeCell ref="B68:C68"/>
    <mergeCell ref="L68:M68"/>
    <mergeCell ref="B88:E88"/>
    <mergeCell ref="E90:E103"/>
    <mergeCell ref="A106:M120"/>
    <mergeCell ref="D68:E68"/>
    <mergeCell ref="F68:G68"/>
    <mergeCell ref="B85:E85"/>
    <mergeCell ref="F85:I85"/>
    <mergeCell ref="J85:M85"/>
    <mergeCell ref="A87:G87"/>
    <mergeCell ref="A88:A89"/>
    <mergeCell ref="H68:I68"/>
    <mergeCell ref="J68:K68"/>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67"/>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row>
    <row r="5" spans="1:61" ht="8.25" customHeight="1">
      <c r="A5" s="457"/>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row>
    <row r="6" spans="1:61" ht="30" customHeight="1">
      <c r="A6" s="48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row>
    <row r="7" spans="1:61" ht="30" customHeight="1">
      <c r="A7" s="485" t="s">
        <v>5</v>
      </c>
      <c r="B7" s="323"/>
      <c r="C7" s="323"/>
      <c r="D7" s="324"/>
      <c r="E7" s="464" t="s">
        <v>592</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10"/>
      <c r="AP7" s="1"/>
      <c r="AQ7" s="1"/>
      <c r="AR7" s="1"/>
      <c r="AS7" s="1"/>
      <c r="AT7" s="1"/>
      <c r="AU7" s="1"/>
      <c r="AV7" s="1"/>
      <c r="AW7" s="1"/>
      <c r="AX7" s="1"/>
      <c r="AY7" s="1"/>
      <c r="AZ7" s="1"/>
      <c r="BA7" s="1"/>
      <c r="BB7" s="1"/>
      <c r="BC7" s="1"/>
      <c r="BD7" s="1"/>
      <c r="BE7" s="148"/>
      <c r="BF7" s="148"/>
      <c r="BG7" s="148"/>
    </row>
    <row r="8" spans="1:61" ht="30" customHeight="1">
      <c r="A8" s="485" t="s">
        <v>8</v>
      </c>
      <c r="B8" s="323"/>
      <c r="C8" s="323"/>
      <c r="D8" s="324"/>
      <c r="E8" s="464" t="s">
        <v>364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10"/>
      <c r="AP8" s="1"/>
      <c r="AQ8" s="1"/>
      <c r="AR8" s="1"/>
      <c r="AS8" s="1"/>
      <c r="AT8" s="1"/>
      <c r="AU8" s="1"/>
      <c r="AV8" s="1"/>
      <c r="AW8" s="1"/>
      <c r="AX8" s="1"/>
      <c r="AY8" s="1"/>
      <c r="AZ8" s="1"/>
      <c r="BA8" s="1"/>
      <c r="BB8" s="1"/>
      <c r="BC8" s="1"/>
      <c r="BD8" s="1"/>
      <c r="BE8" s="148"/>
      <c r="BF8" s="148"/>
      <c r="BG8" s="148"/>
    </row>
    <row r="9" spans="1:61" ht="30" customHeight="1">
      <c r="A9" s="485" t="s">
        <v>10</v>
      </c>
      <c r="B9" s="323"/>
      <c r="C9" s="323"/>
      <c r="D9" s="324"/>
      <c r="E9" s="464"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10"/>
      <c r="AP9" s="1"/>
      <c r="AQ9" s="1"/>
      <c r="AR9" s="1"/>
      <c r="AS9" s="1"/>
      <c r="AT9" s="1"/>
      <c r="AU9" s="1"/>
      <c r="AV9" s="1"/>
      <c r="AW9" s="1"/>
      <c r="AX9" s="1"/>
      <c r="AY9" s="1"/>
      <c r="AZ9" s="1"/>
      <c r="BA9" s="1"/>
      <c r="BB9" s="1"/>
      <c r="BC9" s="1"/>
      <c r="BD9" s="1"/>
      <c r="BE9" s="148"/>
      <c r="BF9" s="148"/>
      <c r="BG9" s="148"/>
      <c r="BH9" s="148"/>
    </row>
    <row r="10" spans="1:61" ht="8.25" customHeight="1">
      <c r="A10" s="176"/>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61" ht="105">
      <c r="A17" s="364" t="s">
        <v>253</v>
      </c>
      <c r="B17" s="373">
        <v>1</v>
      </c>
      <c r="C17" s="41" t="s">
        <v>291</v>
      </c>
      <c r="D17" s="51" t="s">
        <v>621</v>
      </c>
      <c r="E17" s="364" t="s">
        <v>622</v>
      </c>
      <c r="F17" s="364" t="s">
        <v>623</v>
      </c>
      <c r="G17" s="51" t="s">
        <v>624</v>
      </c>
      <c r="H17" s="373" t="s">
        <v>202</v>
      </c>
      <c r="I17" s="373" t="s">
        <v>95</v>
      </c>
      <c r="J17" s="373" t="s">
        <v>97</v>
      </c>
      <c r="K17" s="364" t="s">
        <v>98</v>
      </c>
      <c r="L17" s="364" t="s">
        <v>205</v>
      </c>
      <c r="M17" s="51" t="s">
        <v>625</v>
      </c>
      <c r="N17" s="45" t="s">
        <v>103</v>
      </c>
      <c r="O17" s="51" t="s">
        <v>626</v>
      </c>
      <c r="P17" s="45">
        <v>30</v>
      </c>
      <c r="Q17" s="151"/>
      <c r="R17" s="151"/>
      <c r="S17" s="51" t="s">
        <v>627</v>
      </c>
      <c r="T17" s="45">
        <v>15</v>
      </c>
      <c r="U17" s="57" t="s">
        <v>628</v>
      </c>
      <c r="V17" s="45">
        <v>15</v>
      </c>
      <c r="W17" s="57" t="s">
        <v>629</v>
      </c>
      <c r="X17" s="45">
        <v>15</v>
      </c>
      <c r="Y17" s="57" t="s">
        <v>630</v>
      </c>
      <c r="Z17" s="45">
        <v>15</v>
      </c>
      <c r="AA17" s="57" t="s">
        <v>631</v>
      </c>
      <c r="AB17" s="41">
        <v>10</v>
      </c>
      <c r="AC17" s="45">
        <f t="shared" ref="AC17:AC19" si="0">P17+R17+T17+V17+X17+Z17+AB17</f>
        <v>100</v>
      </c>
      <c r="AD17" s="45" t="s">
        <v>113</v>
      </c>
      <c r="AE17" s="42" t="s">
        <v>114</v>
      </c>
      <c r="AF17" s="45" t="s">
        <v>113</v>
      </c>
      <c r="AG17" s="224" t="s">
        <v>107</v>
      </c>
      <c r="AH17" s="373" t="s">
        <v>113</v>
      </c>
      <c r="AI17" s="373" t="s">
        <v>104</v>
      </c>
      <c r="AJ17" s="373" t="s">
        <v>116</v>
      </c>
      <c r="AK17" s="364" t="s">
        <v>117</v>
      </c>
      <c r="AL17" s="45">
        <v>1</v>
      </c>
      <c r="AM17" s="225"/>
      <c r="AN17" s="45">
        <v>1</v>
      </c>
      <c r="AO17" s="226"/>
    </row>
    <row r="18" spans="1:61" ht="90" customHeight="1">
      <c r="A18" s="374"/>
      <c r="B18" s="374"/>
      <c r="C18" s="41" t="s">
        <v>87</v>
      </c>
      <c r="D18" s="51" t="s">
        <v>632</v>
      </c>
      <c r="E18" s="374"/>
      <c r="F18" s="374"/>
      <c r="G18" s="51" t="s">
        <v>633</v>
      </c>
      <c r="H18" s="374"/>
      <c r="I18" s="374"/>
      <c r="J18" s="374"/>
      <c r="K18" s="374"/>
      <c r="L18" s="374"/>
      <c r="M18" s="57" t="s">
        <v>634</v>
      </c>
      <c r="N18" s="45" t="s">
        <v>141</v>
      </c>
      <c r="O18" s="51" t="s">
        <v>626</v>
      </c>
      <c r="P18" s="45">
        <v>30</v>
      </c>
      <c r="Q18" s="151"/>
      <c r="R18" s="151"/>
      <c r="S18" s="51" t="s">
        <v>627</v>
      </c>
      <c r="T18" s="45">
        <v>15</v>
      </c>
      <c r="U18" s="51" t="s">
        <v>635</v>
      </c>
      <c r="V18" s="45">
        <v>15</v>
      </c>
      <c r="W18" s="57" t="s">
        <v>636</v>
      </c>
      <c r="X18" s="45">
        <v>15</v>
      </c>
      <c r="Y18" s="57" t="s">
        <v>637</v>
      </c>
      <c r="Z18" s="45">
        <v>15</v>
      </c>
      <c r="AA18" s="57" t="s">
        <v>638</v>
      </c>
      <c r="AB18" s="41">
        <v>10</v>
      </c>
      <c r="AC18" s="45">
        <f t="shared" si="0"/>
        <v>100</v>
      </c>
      <c r="AD18" s="45" t="s">
        <v>113</v>
      </c>
      <c r="AE18" s="42" t="s">
        <v>114</v>
      </c>
      <c r="AF18" s="45" t="s">
        <v>113</v>
      </c>
      <c r="AG18" s="224" t="s">
        <v>107</v>
      </c>
      <c r="AH18" s="374"/>
      <c r="AI18" s="374"/>
      <c r="AJ18" s="374"/>
      <c r="AK18" s="374"/>
      <c r="AL18" s="45">
        <v>2</v>
      </c>
      <c r="AM18" s="227"/>
      <c r="AN18" s="45">
        <v>2</v>
      </c>
      <c r="AO18" s="154"/>
    </row>
    <row r="19" spans="1:61" ht="152.25" customHeight="1">
      <c r="A19" s="374"/>
      <c r="B19" s="374"/>
      <c r="C19" s="41" t="s">
        <v>280</v>
      </c>
      <c r="D19" s="51" t="s">
        <v>639</v>
      </c>
      <c r="E19" s="374"/>
      <c r="F19" s="374"/>
      <c r="G19" s="51" t="s">
        <v>640</v>
      </c>
      <c r="H19" s="374"/>
      <c r="I19" s="374"/>
      <c r="J19" s="374"/>
      <c r="K19" s="374"/>
      <c r="L19" s="374"/>
      <c r="M19" s="51" t="s">
        <v>641</v>
      </c>
      <c r="N19" s="48" t="s">
        <v>141</v>
      </c>
      <c r="O19" s="51" t="s">
        <v>642</v>
      </c>
      <c r="P19" s="45">
        <v>30</v>
      </c>
      <c r="Q19" s="151"/>
      <c r="R19" s="151"/>
      <c r="S19" s="57" t="s">
        <v>643</v>
      </c>
      <c r="T19" s="45">
        <v>15</v>
      </c>
      <c r="U19" s="57" t="s">
        <v>644</v>
      </c>
      <c r="V19" s="45">
        <v>15</v>
      </c>
      <c r="W19" s="57" t="s">
        <v>645</v>
      </c>
      <c r="X19" s="45">
        <v>15</v>
      </c>
      <c r="Y19" s="51" t="s">
        <v>646</v>
      </c>
      <c r="Z19" s="45">
        <v>15</v>
      </c>
      <c r="AA19" s="57" t="s">
        <v>647</v>
      </c>
      <c r="AB19" s="41">
        <v>10</v>
      </c>
      <c r="AC19" s="45">
        <f t="shared" si="0"/>
        <v>100</v>
      </c>
      <c r="AD19" s="45" t="s">
        <v>113</v>
      </c>
      <c r="AE19" s="42" t="s">
        <v>114</v>
      </c>
      <c r="AF19" s="45" t="s">
        <v>113</v>
      </c>
      <c r="AG19" s="224" t="s">
        <v>107</v>
      </c>
      <c r="AH19" s="374"/>
      <c r="AI19" s="374"/>
      <c r="AJ19" s="374"/>
      <c r="AK19" s="374"/>
      <c r="AL19" s="45">
        <v>3</v>
      </c>
      <c r="AM19" s="227"/>
      <c r="AN19" s="45">
        <v>3</v>
      </c>
      <c r="AO19" s="154"/>
    </row>
    <row r="20" spans="1:61" ht="72.75" customHeight="1">
      <c r="A20" s="365"/>
      <c r="B20" s="365"/>
      <c r="C20" s="41" t="s">
        <v>87</v>
      </c>
      <c r="D20" s="51" t="s">
        <v>648</v>
      </c>
      <c r="E20" s="365"/>
      <c r="F20" s="365"/>
      <c r="G20" s="51" t="s">
        <v>649</v>
      </c>
      <c r="H20" s="365"/>
      <c r="I20" s="365"/>
      <c r="J20" s="365"/>
      <c r="K20" s="365"/>
      <c r="L20" s="365"/>
      <c r="M20" s="41"/>
      <c r="N20" s="45"/>
      <c r="O20" s="41"/>
      <c r="P20" s="45"/>
      <c r="Q20" s="151"/>
      <c r="R20" s="151"/>
      <c r="S20" s="41"/>
      <c r="T20" s="45"/>
      <c r="U20" s="41"/>
      <c r="V20" s="45"/>
      <c r="W20" s="41"/>
      <c r="X20" s="45"/>
      <c r="Y20" s="41"/>
      <c r="Z20" s="45"/>
      <c r="AA20" s="41"/>
      <c r="AB20" s="41"/>
      <c r="AC20" s="45"/>
      <c r="AD20" s="45"/>
      <c r="AE20" s="42"/>
      <c r="AF20" s="45"/>
      <c r="AG20" s="152"/>
      <c r="AH20" s="365"/>
      <c r="AI20" s="365"/>
      <c r="AJ20" s="365"/>
      <c r="AK20" s="365"/>
      <c r="AL20" s="151"/>
      <c r="AM20" s="151"/>
      <c r="AN20" s="151"/>
      <c r="AO20" s="151"/>
    </row>
    <row r="21" spans="1:61" ht="15.75" customHeight="1">
      <c r="A21" s="228"/>
      <c r="B21" s="60"/>
      <c r="C21" s="60"/>
      <c r="D21" s="60"/>
      <c r="E21" s="60"/>
      <c r="F21" s="60"/>
      <c r="G21" s="60"/>
      <c r="H21" s="60"/>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61" ht="81" customHeight="1">
      <c r="A22" s="364" t="s">
        <v>253</v>
      </c>
      <c r="B22" s="373">
        <v>2</v>
      </c>
      <c r="C22" s="41" t="s">
        <v>279</v>
      </c>
      <c r="D22" s="51" t="s">
        <v>650</v>
      </c>
      <c r="E22" s="364" t="s">
        <v>651</v>
      </c>
      <c r="F22" s="364" t="s">
        <v>652</v>
      </c>
      <c r="G22" s="428" t="s">
        <v>653</v>
      </c>
      <c r="H22" s="373" t="s">
        <v>202</v>
      </c>
      <c r="I22" s="373" t="s">
        <v>104</v>
      </c>
      <c r="J22" s="373" t="s">
        <v>115</v>
      </c>
      <c r="K22" s="364" t="s">
        <v>98</v>
      </c>
      <c r="L22" s="364" t="s">
        <v>99</v>
      </c>
      <c r="M22" s="51" t="s">
        <v>654</v>
      </c>
      <c r="N22" s="45" t="s">
        <v>103</v>
      </c>
      <c r="O22" s="51" t="s">
        <v>655</v>
      </c>
      <c r="P22" s="45">
        <v>30</v>
      </c>
      <c r="Q22" s="151"/>
      <c r="R22" s="151"/>
      <c r="S22" s="51" t="s">
        <v>656</v>
      </c>
      <c r="T22" s="45">
        <v>15</v>
      </c>
      <c r="U22" s="51" t="s">
        <v>657</v>
      </c>
      <c r="V22" s="45">
        <v>15</v>
      </c>
      <c r="W22" s="51" t="s">
        <v>658</v>
      </c>
      <c r="X22" s="45">
        <v>15</v>
      </c>
      <c r="Y22" s="51" t="s">
        <v>659</v>
      </c>
      <c r="Z22" s="45">
        <v>15</v>
      </c>
      <c r="AA22" s="51" t="s">
        <v>660</v>
      </c>
      <c r="AB22" s="41">
        <v>10</v>
      </c>
      <c r="AC22" s="45">
        <f>P22+R22+T22+V22+X22+Z22+AB22</f>
        <v>100</v>
      </c>
      <c r="AD22" s="45" t="s">
        <v>113</v>
      </c>
      <c r="AE22" s="42" t="s">
        <v>114</v>
      </c>
      <c r="AF22" s="45" t="s">
        <v>113</v>
      </c>
      <c r="AG22" s="41" t="s">
        <v>107</v>
      </c>
      <c r="AH22" s="373" t="s">
        <v>113</v>
      </c>
      <c r="AI22" s="373" t="s">
        <v>104</v>
      </c>
      <c r="AJ22" s="373" t="s">
        <v>97</v>
      </c>
      <c r="AK22" s="364" t="s">
        <v>125</v>
      </c>
      <c r="AL22" s="45">
        <v>1</v>
      </c>
      <c r="AM22" s="229"/>
      <c r="AN22" s="45">
        <v>1</v>
      </c>
      <c r="AO22" s="154"/>
    </row>
    <row r="23" spans="1:61" ht="87.75" customHeight="1">
      <c r="A23" s="374"/>
      <c r="B23" s="374"/>
      <c r="C23" s="41" t="s">
        <v>279</v>
      </c>
      <c r="D23" s="51" t="s">
        <v>661</v>
      </c>
      <c r="E23" s="374"/>
      <c r="F23" s="374"/>
      <c r="G23" s="365"/>
      <c r="H23" s="374"/>
      <c r="I23" s="374"/>
      <c r="J23" s="374"/>
      <c r="K23" s="374"/>
      <c r="L23" s="374"/>
      <c r="M23" s="51"/>
      <c r="N23" s="45"/>
      <c r="O23" s="51"/>
      <c r="P23" s="45"/>
      <c r="Q23" s="151"/>
      <c r="R23" s="151"/>
      <c r="S23" s="51"/>
      <c r="T23" s="45"/>
      <c r="U23" s="51"/>
      <c r="V23" s="45"/>
      <c r="W23" s="51"/>
      <c r="X23" s="45"/>
      <c r="Y23" s="51"/>
      <c r="Z23" s="45"/>
      <c r="AA23" s="51"/>
      <c r="AB23" s="41"/>
      <c r="AC23" s="45"/>
      <c r="AD23" s="45"/>
      <c r="AE23" s="42"/>
      <c r="AF23" s="45"/>
      <c r="AG23" s="151"/>
      <c r="AH23" s="374"/>
      <c r="AI23" s="374"/>
      <c r="AJ23" s="374"/>
      <c r="AK23" s="374"/>
      <c r="AL23" s="45">
        <v>2</v>
      </c>
      <c r="AM23" s="57"/>
      <c r="AN23" s="45">
        <v>2</v>
      </c>
      <c r="AO23" s="154"/>
    </row>
    <row r="24" spans="1:61" ht="101.25" customHeight="1">
      <c r="A24" s="374"/>
      <c r="B24" s="374"/>
      <c r="C24" s="41" t="s">
        <v>87</v>
      </c>
      <c r="D24" s="51" t="s">
        <v>662</v>
      </c>
      <c r="E24" s="374"/>
      <c r="F24" s="374"/>
      <c r="G24" s="51" t="s">
        <v>640</v>
      </c>
      <c r="H24" s="374"/>
      <c r="I24" s="374"/>
      <c r="J24" s="374"/>
      <c r="K24" s="374"/>
      <c r="L24" s="374"/>
      <c r="M24" s="51"/>
      <c r="N24" s="45"/>
      <c r="O24" s="51"/>
      <c r="P24" s="45"/>
      <c r="Q24" s="151"/>
      <c r="R24" s="151"/>
      <c r="S24" s="51"/>
      <c r="T24" s="45"/>
      <c r="U24" s="51"/>
      <c r="V24" s="45"/>
      <c r="W24" s="51"/>
      <c r="X24" s="45"/>
      <c r="Y24" s="51"/>
      <c r="Z24" s="45"/>
      <c r="AA24" s="51"/>
      <c r="AB24" s="41"/>
      <c r="AC24" s="45"/>
      <c r="AD24" s="45"/>
      <c r="AE24" s="42"/>
      <c r="AF24" s="45"/>
      <c r="AG24" s="151"/>
      <c r="AH24" s="374"/>
      <c r="AI24" s="374"/>
      <c r="AJ24" s="374"/>
      <c r="AK24" s="374"/>
      <c r="AL24" s="45">
        <v>3</v>
      </c>
      <c r="AM24" s="57"/>
      <c r="AN24" s="45">
        <v>3</v>
      </c>
      <c r="AO24" s="154"/>
    </row>
    <row r="25" spans="1:61" ht="57.75" customHeight="1">
      <c r="A25" s="365"/>
      <c r="B25" s="365"/>
      <c r="C25" s="41"/>
      <c r="D25" s="41"/>
      <c r="E25" s="365"/>
      <c r="F25" s="365"/>
      <c r="G25" s="41"/>
      <c r="H25" s="365"/>
      <c r="I25" s="365"/>
      <c r="J25" s="365"/>
      <c r="K25" s="365"/>
      <c r="L25" s="365"/>
      <c r="M25" s="41"/>
      <c r="N25" s="45"/>
      <c r="O25" s="41"/>
      <c r="P25" s="45"/>
      <c r="Q25" s="151"/>
      <c r="R25" s="151"/>
      <c r="S25" s="41"/>
      <c r="T25" s="45"/>
      <c r="U25" s="41"/>
      <c r="V25" s="45"/>
      <c r="W25" s="41"/>
      <c r="X25" s="45"/>
      <c r="Y25" s="41"/>
      <c r="Z25" s="45"/>
      <c r="AA25" s="41"/>
      <c r="AB25" s="41"/>
      <c r="AC25" s="45"/>
      <c r="AD25" s="45"/>
      <c r="AE25" s="42"/>
      <c r="AF25" s="45"/>
      <c r="AG25" s="151"/>
      <c r="AH25" s="365"/>
      <c r="AI25" s="365"/>
      <c r="AJ25" s="365"/>
      <c r="AK25" s="365"/>
      <c r="AL25" s="151"/>
      <c r="AM25" s="151"/>
      <c r="AN25" s="151"/>
      <c r="AO25" s="151"/>
    </row>
    <row r="26" spans="1:61" ht="15.75" customHeight="1">
      <c r="A26" s="228"/>
      <c r="B26" s="60"/>
      <c r="C26" s="60"/>
      <c r="D26" s="60"/>
      <c r="E26" s="60"/>
      <c r="F26" s="60"/>
      <c r="G26" s="60"/>
      <c r="H26" s="60"/>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Q26" s="230"/>
    </row>
    <row r="27" spans="1:61" ht="167.25" customHeight="1">
      <c r="A27" s="364" t="s">
        <v>253</v>
      </c>
      <c r="B27" s="373">
        <v>3</v>
      </c>
      <c r="C27" s="41" t="s">
        <v>151</v>
      </c>
      <c r="D27" s="51" t="s">
        <v>663</v>
      </c>
      <c r="E27" s="483" t="s">
        <v>664</v>
      </c>
      <c r="F27" s="364" t="s">
        <v>665</v>
      </c>
      <c r="G27" s="51" t="s">
        <v>666</v>
      </c>
      <c r="H27" s="373" t="s">
        <v>241</v>
      </c>
      <c r="I27" s="373" t="s">
        <v>95</v>
      </c>
      <c r="J27" s="373" t="s">
        <v>115</v>
      </c>
      <c r="K27" s="364" t="s">
        <v>275</v>
      </c>
      <c r="L27" s="364" t="s">
        <v>307</v>
      </c>
      <c r="M27" s="51" t="s">
        <v>667</v>
      </c>
      <c r="N27" s="45" t="s">
        <v>103</v>
      </c>
      <c r="O27" s="51" t="s">
        <v>626</v>
      </c>
      <c r="P27" s="45">
        <v>30</v>
      </c>
      <c r="Q27" s="151"/>
      <c r="R27" s="151"/>
      <c r="S27" s="51" t="s">
        <v>668</v>
      </c>
      <c r="T27" s="45">
        <v>15</v>
      </c>
      <c r="U27" s="51" t="s">
        <v>669</v>
      </c>
      <c r="V27" s="45">
        <v>15</v>
      </c>
      <c r="W27" s="231" t="s">
        <v>670</v>
      </c>
      <c r="X27" s="45">
        <v>15</v>
      </c>
      <c r="Y27" s="51" t="s">
        <v>671</v>
      </c>
      <c r="Z27" s="45">
        <v>15</v>
      </c>
      <c r="AA27" s="51" t="s">
        <v>672</v>
      </c>
      <c r="AB27" s="41">
        <v>10</v>
      </c>
      <c r="AC27" s="45">
        <f t="shared" ref="AC27:AC28" si="1">P27+R27+T27+V27+X27+Z27+AB27</f>
        <v>100</v>
      </c>
      <c r="AD27" s="45" t="s">
        <v>113</v>
      </c>
      <c r="AE27" s="42" t="s">
        <v>114</v>
      </c>
      <c r="AF27" s="45" t="s">
        <v>113</v>
      </c>
      <c r="AG27" s="41" t="s">
        <v>107</v>
      </c>
      <c r="AH27" s="373" t="s">
        <v>113</v>
      </c>
      <c r="AI27" s="373" t="s">
        <v>104</v>
      </c>
      <c r="AJ27" s="373" t="s">
        <v>204</v>
      </c>
      <c r="AK27" s="364" t="s">
        <v>117</v>
      </c>
      <c r="AL27" s="45">
        <v>1</v>
      </c>
      <c r="AM27" s="51"/>
      <c r="AN27" s="45">
        <v>1</v>
      </c>
      <c r="AO27" s="154"/>
      <c r="AP27" s="72"/>
      <c r="AQ27" s="72"/>
      <c r="AR27" s="72"/>
      <c r="AS27" s="72"/>
      <c r="AT27" s="72"/>
      <c r="AU27" s="72"/>
      <c r="AV27" s="72"/>
      <c r="AW27" s="72"/>
      <c r="AX27" s="72"/>
      <c r="AY27" s="72"/>
      <c r="AZ27" s="72"/>
      <c r="BA27" s="72"/>
      <c r="BB27" s="72"/>
      <c r="BC27" s="72"/>
      <c r="BD27" s="72"/>
      <c r="BE27" s="72"/>
      <c r="BF27" s="72"/>
      <c r="BG27" s="72"/>
      <c r="BH27" s="72"/>
      <c r="BI27" s="72"/>
    </row>
    <row r="28" spans="1:61" ht="225" customHeight="1">
      <c r="A28" s="374"/>
      <c r="B28" s="374"/>
      <c r="C28" s="41" t="s">
        <v>126</v>
      </c>
      <c r="D28" s="51" t="s">
        <v>673</v>
      </c>
      <c r="E28" s="374"/>
      <c r="F28" s="374"/>
      <c r="G28" s="51" t="s">
        <v>674</v>
      </c>
      <c r="H28" s="374"/>
      <c r="I28" s="374"/>
      <c r="J28" s="374"/>
      <c r="K28" s="374"/>
      <c r="L28" s="374"/>
      <c r="M28" s="51" t="s">
        <v>675</v>
      </c>
      <c r="N28" s="45" t="s">
        <v>141</v>
      </c>
      <c r="O28" s="51" t="s">
        <v>676</v>
      </c>
      <c r="P28" s="45">
        <v>30</v>
      </c>
      <c r="Q28" s="151"/>
      <c r="R28" s="151"/>
      <c r="S28" s="41" t="s">
        <v>677</v>
      </c>
      <c r="T28" s="45">
        <v>15</v>
      </c>
      <c r="U28" s="51" t="s">
        <v>678</v>
      </c>
      <c r="V28" s="45">
        <v>15</v>
      </c>
      <c r="W28" s="231" t="s">
        <v>679</v>
      </c>
      <c r="X28" s="45">
        <v>15</v>
      </c>
      <c r="Y28" s="51" t="s">
        <v>680</v>
      </c>
      <c r="Z28" s="45">
        <v>15</v>
      </c>
      <c r="AA28" s="51" t="s">
        <v>681</v>
      </c>
      <c r="AB28" s="41">
        <v>10</v>
      </c>
      <c r="AC28" s="45">
        <f t="shared" si="1"/>
        <v>100</v>
      </c>
      <c r="AD28" s="45" t="s">
        <v>113</v>
      </c>
      <c r="AE28" s="42" t="s">
        <v>114</v>
      </c>
      <c r="AF28" s="45" t="s">
        <v>113</v>
      </c>
      <c r="AG28" s="41" t="s">
        <v>107</v>
      </c>
      <c r="AH28" s="374"/>
      <c r="AI28" s="374"/>
      <c r="AJ28" s="374"/>
      <c r="AK28" s="374"/>
      <c r="AL28" s="45">
        <v>2</v>
      </c>
      <c r="AM28" s="57"/>
      <c r="AN28" s="45">
        <v>2</v>
      </c>
      <c r="AO28" s="151"/>
      <c r="AP28" s="72"/>
      <c r="AQ28" s="72"/>
      <c r="AR28" s="72"/>
      <c r="AS28" s="72"/>
      <c r="AT28" s="72"/>
      <c r="AU28" s="72"/>
      <c r="AV28" s="72"/>
      <c r="AW28" s="72"/>
      <c r="AX28" s="72"/>
      <c r="AY28" s="72"/>
      <c r="AZ28" s="72"/>
      <c r="BA28" s="72"/>
      <c r="BB28" s="72"/>
      <c r="BC28" s="72"/>
      <c r="BD28" s="72"/>
      <c r="BE28" s="72"/>
      <c r="BF28" s="72"/>
      <c r="BG28" s="72"/>
      <c r="BH28" s="72"/>
      <c r="BI28" s="72"/>
    </row>
    <row r="29" spans="1:61" ht="215.25" customHeight="1">
      <c r="A29" s="374"/>
      <c r="B29" s="374"/>
      <c r="C29" s="41" t="s">
        <v>87</v>
      </c>
      <c r="D29" s="51" t="s">
        <v>682</v>
      </c>
      <c r="E29" s="374"/>
      <c r="F29" s="374"/>
      <c r="G29" s="51" t="s">
        <v>683</v>
      </c>
      <c r="H29" s="374"/>
      <c r="I29" s="374"/>
      <c r="J29" s="374"/>
      <c r="K29" s="374"/>
      <c r="L29" s="374"/>
      <c r="M29" s="51"/>
      <c r="N29" s="45"/>
      <c r="O29" s="51"/>
      <c r="P29" s="45"/>
      <c r="Q29" s="151"/>
      <c r="R29" s="151"/>
      <c r="S29" s="41"/>
      <c r="T29" s="45"/>
      <c r="U29" s="41"/>
      <c r="V29" s="45"/>
      <c r="W29" s="41"/>
      <c r="X29" s="45"/>
      <c r="Y29" s="41"/>
      <c r="Z29" s="45"/>
      <c r="AA29" s="41"/>
      <c r="AB29" s="41"/>
      <c r="AC29" s="45"/>
      <c r="AD29" s="45"/>
      <c r="AE29" s="42"/>
      <c r="AF29" s="45"/>
      <c r="AG29" s="151"/>
      <c r="AH29" s="374"/>
      <c r="AI29" s="374"/>
      <c r="AJ29" s="374"/>
      <c r="AK29" s="374"/>
      <c r="AL29" s="45">
        <v>3</v>
      </c>
      <c r="AM29" s="57"/>
      <c r="AN29" s="45">
        <v>3</v>
      </c>
      <c r="AO29" s="151"/>
      <c r="AP29" s="72"/>
      <c r="AQ29" s="72"/>
      <c r="AR29" s="72"/>
      <c r="AS29" s="72"/>
      <c r="AT29" s="72"/>
      <c r="AU29" s="72"/>
      <c r="AV29" s="72"/>
      <c r="AW29" s="72"/>
      <c r="AX29" s="72"/>
      <c r="AY29" s="72"/>
      <c r="AZ29" s="72"/>
      <c r="BA29" s="72"/>
      <c r="BB29" s="72"/>
      <c r="BC29" s="72"/>
      <c r="BD29" s="72"/>
      <c r="BE29" s="72"/>
      <c r="BF29" s="72"/>
      <c r="BG29" s="72"/>
      <c r="BH29" s="72"/>
      <c r="BI29" s="72"/>
    </row>
    <row r="30" spans="1:61" ht="45" customHeight="1">
      <c r="A30" s="365"/>
      <c r="B30" s="365"/>
      <c r="C30" s="41"/>
      <c r="D30" s="41"/>
      <c r="E30" s="365"/>
      <c r="F30" s="365"/>
      <c r="G30" s="51"/>
      <c r="H30" s="365"/>
      <c r="I30" s="365"/>
      <c r="J30" s="365"/>
      <c r="K30" s="365"/>
      <c r="L30" s="365"/>
      <c r="M30" s="151"/>
      <c r="N30" s="45"/>
      <c r="O30" s="51"/>
      <c r="P30" s="45"/>
      <c r="Q30" s="151"/>
      <c r="R30" s="151"/>
      <c r="S30" s="41"/>
      <c r="T30" s="45"/>
      <c r="U30" s="41"/>
      <c r="V30" s="45"/>
      <c r="W30" s="41"/>
      <c r="X30" s="45"/>
      <c r="Y30" s="41"/>
      <c r="Z30" s="45"/>
      <c r="AA30" s="41"/>
      <c r="AB30" s="41"/>
      <c r="AC30" s="45"/>
      <c r="AD30" s="45"/>
      <c r="AE30" s="42"/>
      <c r="AF30" s="45"/>
      <c r="AG30" s="151"/>
      <c r="AH30" s="365"/>
      <c r="AI30" s="365"/>
      <c r="AJ30" s="365"/>
      <c r="AK30" s="365"/>
      <c r="AL30" s="151"/>
      <c r="AM30" s="151"/>
      <c r="AN30" s="151"/>
      <c r="AO30" s="151"/>
      <c r="AP30" s="72"/>
      <c r="AQ30" s="72"/>
      <c r="AR30" s="72"/>
      <c r="AS30" s="72"/>
      <c r="AT30" s="72"/>
      <c r="AU30" s="72"/>
      <c r="AV30" s="72"/>
      <c r="AW30" s="72"/>
      <c r="AX30" s="72"/>
      <c r="AY30" s="72"/>
      <c r="AZ30" s="72"/>
      <c r="BA30" s="72"/>
      <c r="BB30" s="72"/>
      <c r="BC30" s="72"/>
      <c r="BD30" s="72"/>
      <c r="BE30" s="72"/>
      <c r="BF30" s="72"/>
      <c r="BG30" s="72"/>
      <c r="BH30" s="72"/>
      <c r="BI30" s="72"/>
    </row>
    <row r="31" spans="1:61" ht="15.75" customHeight="1">
      <c r="A31" s="230"/>
      <c r="B31" s="53"/>
      <c r="C31" s="53"/>
      <c r="D31" s="53"/>
      <c r="E31" s="53"/>
      <c r="F31" s="55"/>
      <c r="G31" s="53"/>
      <c r="H31" s="53"/>
      <c r="L31" s="72"/>
      <c r="P31" s="72"/>
      <c r="Q31" s="72"/>
      <c r="R31" s="72"/>
      <c r="S31" s="72"/>
      <c r="T31" s="72"/>
      <c r="V31" s="72"/>
      <c r="X31" s="72"/>
      <c r="Z31" s="72"/>
      <c r="AB31" s="72"/>
      <c r="AE31" s="72"/>
      <c r="AF31" s="72"/>
      <c r="AG31" s="72"/>
    </row>
    <row r="32" spans="1:61" ht="15.75" customHeight="1">
      <c r="A32" s="230"/>
      <c r="B32" s="53"/>
      <c r="C32" s="53"/>
      <c r="D32" s="53"/>
      <c r="E32" s="53"/>
      <c r="F32" s="55"/>
      <c r="G32" s="53"/>
      <c r="H32" s="53"/>
      <c r="L32" s="72"/>
      <c r="P32" s="72"/>
      <c r="Q32" s="72"/>
      <c r="R32" s="72"/>
      <c r="S32" s="72"/>
      <c r="T32" s="72"/>
      <c r="V32" s="72"/>
      <c r="X32" s="72"/>
      <c r="Z32" s="72"/>
      <c r="AB32" s="72"/>
      <c r="AE32" s="72"/>
      <c r="AF32" s="72"/>
      <c r="AG32" s="72"/>
    </row>
    <row r="33" spans="1:33" ht="15.75" customHeight="1">
      <c r="A33" s="230"/>
      <c r="B33" s="53"/>
      <c r="C33" s="53"/>
      <c r="D33" s="53"/>
      <c r="E33" s="53"/>
      <c r="F33" s="55"/>
      <c r="G33" s="53"/>
      <c r="H33" s="53"/>
      <c r="L33" s="72"/>
      <c r="P33" s="72"/>
      <c r="Q33" s="72"/>
      <c r="R33" s="72"/>
      <c r="S33" s="72"/>
      <c r="T33" s="72"/>
      <c r="V33" s="72"/>
      <c r="X33" s="72"/>
      <c r="Z33" s="72"/>
      <c r="AB33" s="72"/>
      <c r="AE33" s="72"/>
      <c r="AF33" s="72"/>
      <c r="AG33" s="72"/>
    </row>
    <row r="34" spans="1:33" ht="15.75" customHeight="1">
      <c r="A34" s="230"/>
      <c r="B34" s="53"/>
      <c r="C34" s="53"/>
      <c r="D34" s="53"/>
      <c r="E34" s="53"/>
      <c r="F34" s="55"/>
      <c r="G34" s="53"/>
      <c r="H34" s="53"/>
      <c r="L34" s="72"/>
      <c r="P34" s="72"/>
      <c r="Q34" s="72"/>
      <c r="R34" s="72"/>
      <c r="S34" s="72"/>
      <c r="T34" s="72"/>
      <c r="V34" s="72"/>
      <c r="X34" s="72"/>
      <c r="Z34" s="72"/>
      <c r="AB34" s="72"/>
      <c r="AE34" s="72"/>
      <c r="AF34" s="72"/>
      <c r="AG34" s="72"/>
    </row>
    <row r="35" spans="1:33" ht="15.75" customHeight="1">
      <c r="A35" s="230"/>
      <c r="B35" s="53"/>
      <c r="C35" s="53"/>
      <c r="D35" s="53"/>
      <c r="E35" s="53"/>
      <c r="F35" s="55"/>
      <c r="G35" s="53"/>
      <c r="H35" s="53"/>
      <c r="L35" s="72"/>
      <c r="P35" s="72"/>
      <c r="Q35" s="72"/>
      <c r="R35" s="72"/>
      <c r="S35" s="72"/>
      <c r="T35" s="72"/>
      <c r="V35" s="72"/>
      <c r="X35" s="72"/>
      <c r="Z35" s="72"/>
      <c r="AB35" s="72"/>
      <c r="AE35" s="72"/>
      <c r="AF35" s="72"/>
      <c r="AG35" s="72"/>
    </row>
    <row r="36" spans="1:33" ht="15.75" customHeight="1">
      <c r="A36" s="230"/>
      <c r="B36" s="53"/>
      <c r="C36" s="53"/>
      <c r="D36" s="53"/>
      <c r="E36" s="53"/>
      <c r="F36" s="55"/>
      <c r="G36" s="53"/>
      <c r="H36" s="53"/>
      <c r="L36" s="72"/>
      <c r="P36" s="72"/>
      <c r="Q36" s="72"/>
      <c r="R36" s="72"/>
      <c r="S36" s="72"/>
      <c r="T36" s="72"/>
      <c r="V36" s="72"/>
      <c r="X36" s="72"/>
      <c r="Z36" s="72"/>
      <c r="AB36" s="72"/>
      <c r="AE36" s="72"/>
      <c r="AF36" s="72"/>
      <c r="AG36" s="72"/>
    </row>
    <row r="37" spans="1:33" ht="15.75" customHeight="1">
      <c r="A37" s="230"/>
      <c r="B37" s="53"/>
      <c r="C37" s="53"/>
      <c r="D37" s="53"/>
      <c r="E37" s="53"/>
      <c r="F37" s="55"/>
      <c r="G37" s="53"/>
      <c r="H37" s="53"/>
      <c r="L37" s="72"/>
      <c r="P37" s="72"/>
      <c r="Q37" s="72"/>
      <c r="R37" s="72"/>
      <c r="S37" s="72"/>
      <c r="T37" s="72"/>
      <c r="V37" s="72"/>
      <c r="X37" s="72"/>
      <c r="Z37" s="72"/>
      <c r="AB37" s="72"/>
      <c r="AE37" s="72"/>
      <c r="AF37" s="72"/>
      <c r="AG37" s="72"/>
    </row>
    <row r="38" spans="1:33" ht="15.75" customHeight="1">
      <c r="A38" s="230"/>
      <c r="B38" s="53"/>
      <c r="C38" s="53"/>
      <c r="D38" s="53"/>
      <c r="E38" s="53"/>
      <c r="F38" s="55"/>
      <c r="G38" s="53"/>
      <c r="H38" s="53"/>
      <c r="L38" s="72"/>
      <c r="P38" s="72"/>
      <c r="Q38" s="72"/>
      <c r="R38" s="72"/>
      <c r="S38" s="72"/>
      <c r="T38" s="72"/>
      <c r="V38" s="72"/>
      <c r="X38" s="72"/>
      <c r="Z38" s="72"/>
      <c r="AB38" s="72"/>
      <c r="AE38" s="72"/>
      <c r="AF38" s="72"/>
      <c r="AG38" s="72"/>
    </row>
    <row r="39" spans="1:33" ht="15.75" customHeight="1">
      <c r="A39" s="230"/>
      <c r="B39" s="53"/>
      <c r="C39" s="53"/>
      <c r="D39" s="53"/>
      <c r="E39" s="53"/>
      <c r="F39" s="55"/>
      <c r="G39" s="53"/>
      <c r="H39" s="53"/>
      <c r="L39" s="72"/>
      <c r="P39" s="72"/>
      <c r="Q39" s="72"/>
      <c r="R39" s="72"/>
      <c r="S39" s="72"/>
      <c r="T39" s="72"/>
      <c r="V39" s="72"/>
      <c r="X39" s="72"/>
      <c r="Z39" s="72"/>
      <c r="AB39" s="72"/>
      <c r="AE39" s="72"/>
      <c r="AF39" s="72"/>
      <c r="AG39" s="72"/>
    </row>
    <row r="40" spans="1:33" ht="15.75" customHeight="1">
      <c r="A40" s="230"/>
      <c r="B40" s="53"/>
      <c r="C40" s="53"/>
      <c r="D40" s="53"/>
      <c r="E40" s="53"/>
      <c r="F40" s="55"/>
      <c r="G40" s="53"/>
      <c r="H40" s="53"/>
      <c r="L40" s="72"/>
      <c r="P40" s="72"/>
      <c r="Q40" s="72"/>
      <c r="R40" s="72"/>
      <c r="S40" s="72"/>
      <c r="T40" s="72"/>
      <c r="V40" s="72"/>
      <c r="X40" s="72"/>
      <c r="Z40" s="72"/>
      <c r="AB40" s="72"/>
      <c r="AE40" s="72"/>
      <c r="AF40" s="72"/>
      <c r="AG40" s="72"/>
    </row>
    <row r="41" spans="1:33" ht="15.75" customHeight="1">
      <c r="A41" s="230"/>
      <c r="B41" s="53"/>
      <c r="C41" s="53"/>
      <c r="D41" s="53"/>
      <c r="E41" s="53"/>
      <c r="F41" s="55"/>
      <c r="G41" s="53"/>
      <c r="H41" s="53"/>
      <c r="L41" s="72"/>
      <c r="P41" s="72"/>
      <c r="Q41" s="72"/>
      <c r="R41" s="72"/>
      <c r="S41" s="72"/>
      <c r="T41" s="72"/>
      <c r="V41" s="72"/>
      <c r="X41" s="72"/>
      <c r="Z41" s="72"/>
      <c r="AB41" s="72"/>
      <c r="AE41" s="72"/>
      <c r="AF41" s="72"/>
      <c r="AG41" s="72"/>
    </row>
    <row r="42" spans="1:33" ht="15.75" customHeight="1">
      <c r="A42" s="230"/>
      <c r="B42" s="53"/>
      <c r="C42" s="53"/>
      <c r="D42" s="53"/>
      <c r="E42" s="53"/>
      <c r="F42" s="55"/>
      <c r="G42" s="53"/>
      <c r="H42" s="53"/>
      <c r="L42" s="72"/>
      <c r="P42" s="72"/>
      <c r="Q42" s="72"/>
      <c r="R42" s="72"/>
      <c r="S42" s="72"/>
      <c r="T42" s="72"/>
      <c r="V42" s="72"/>
      <c r="X42" s="72"/>
      <c r="Z42" s="72"/>
      <c r="AB42" s="72"/>
      <c r="AE42" s="72"/>
      <c r="AF42" s="72"/>
      <c r="AG42" s="72"/>
    </row>
    <row r="43" spans="1:33" ht="15.75" customHeight="1">
      <c r="A43" s="230"/>
      <c r="B43" s="53"/>
      <c r="C43" s="53"/>
      <c r="D43" s="53"/>
      <c r="E43" s="53"/>
      <c r="F43" s="55"/>
      <c r="G43" s="53"/>
      <c r="H43" s="53"/>
      <c r="L43" s="72"/>
      <c r="P43" s="72"/>
      <c r="Q43" s="72"/>
      <c r="R43" s="72"/>
      <c r="S43" s="72"/>
      <c r="T43" s="72"/>
      <c r="V43" s="72"/>
      <c r="X43" s="72"/>
      <c r="Z43" s="72"/>
      <c r="AB43" s="72"/>
      <c r="AE43" s="72"/>
      <c r="AF43" s="72"/>
      <c r="AG43" s="72"/>
    </row>
    <row r="44" spans="1:33" ht="15.75" customHeight="1">
      <c r="A44" s="230"/>
      <c r="B44" s="53"/>
      <c r="C44" s="53"/>
      <c r="D44" s="53"/>
      <c r="E44" s="53"/>
      <c r="F44" s="55"/>
      <c r="G44" s="53"/>
      <c r="H44" s="53"/>
      <c r="L44" s="72"/>
      <c r="P44" s="72"/>
      <c r="Q44" s="72"/>
      <c r="R44" s="72"/>
      <c r="S44" s="72"/>
      <c r="T44" s="72"/>
      <c r="V44" s="72"/>
      <c r="X44" s="72"/>
      <c r="Z44" s="72"/>
      <c r="AB44" s="72"/>
      <c r="AE44" s="72"/>
      <c r="AF44" s="72"/>
      <c r="AG44" s="72"/>
    </row>
    <row r="45" spans="1:33" ht="15.75" customHeight="1">
      <c r="A45" s="230"/>
      <c r="B45" s="53"/>
      <c r="C45" s="53"/>
      <c r="D45" s="53"/>
      <c r="E45" s="53"/>
      <c r="F45" s="55"/>
      <c r="G45" s="53"/>
      <c r="H45" s="53"/>
      <c r="L45" s="72"/>
      <c r="P45" s="72"/>
      <c r="Q45" s="72"/>
      <c r="R45" s="72"/>
      <c r="S45" s="72"/>
      <c r="T45" s="72"/>
      <c r="V45" s="72"/>
      <c r="X45" s="72"/>
      <c r="Z45" s="72"/>
      <c r="AB45" s="72"/>
      <c r="AE45" s="72"/>
      <c r="AF45" s="72"/>
      <c r="AG45" s="72"/>
    </row>
    <row r="46" spans="1:33" ht="15.75" customHeight="1">
      <c r="A46" s="230"/>
      <c r="B46" s="53"/>
      <c r="C46" s="53"/>
      <c r="D46" s="53"/>
      <c r="E46" s="53"/>
      <c r="F46" s="55"/>
      <c r="G46" s="53"/>
      <c r="H46" s="53"/>
      <c r="L46" s="72"/>
      <c r="P46" s="72"/>
      <c r="Q46" s="72"/>
      <c r="R46" s="72"/>
      <c r="S46" s="72"/>
      <c r="T46" s="72"/>
      <c r="V46" s="72"/>
      <c r="X46" s="72"/>
      <c r="Z46" s="72"/>
      <c r="AB46" s="72"/>
      <c r="AE46" s="72"/>
      <c r="AF46" s="72"/>
      <c r="AG46" s="72"/>
    </row>
    <row r="47" spans="1:33" ht="15.75" customHeight="1">
      <c r="A47" s="230"/>
      <c r="B47" s="53"/>
      <c r="C47" s="53"/>
      <c r="D47" s="53"/>
      <c r="E47" s="53"/>
      <c r="F47" s="55"/>
      <c r="G47" s="53"/>
      <c r="H47" s="53"/>
      <c r="L47" s="72"/>
      <c r="P47" s="72"/>
      <c r="Q47" s="72"/>
      <c r="R47" s="72"/>
      <c r="S47" s="72"/>
      <c r="T47" s="72"/>
      <c r="V47" s="72"/>
      <c r="X47" s="72"/>
      <c r="Z47" s="72"/>
      <c r="AB47" s="72"/>
      <c r="AE47" s="72"/>
      <c r="AF47" s="72"/>
      <c r="AG47" s="72"/>
    </row>
    <row r="48" spans="1:33" ht="15.75" customHeight="1">
      <c r="A48" s="230"/>
      <c r="B48" s="53"/>
      <c r="C48" s="53"/>
      <c r="D48" s="53"/>
      <c r="E48" s="53"/>
      <c r="F48" s="55"/>
      <c r="G48" s="53"/>
      <c r="H48" s="53"/>
      <c r="L48" s="72"/>
      <c r="P48" s="72"/>
      <c r="Q48" s="72"/>
      <c r="R48" s="72"/>
      <c r="S48" s="72"/>
      <c r="T48" s="72"/>
      <c r="V48" s="72"/>
      <c r="X48" s="72"/>
      <c r="Z48" s="72"/>
      <c r="AB48" s="72"/>
      <c r="AE48" s="72"/>
      <c r="AF48" s="72"/>
      <c r="AG48" s="72"/>
    </row>
    <row r="49" spans="1:33" ht="15.75" customHeight="1">
      <c r="A49" s="230"/>
      <c r="B49" s="53"/>
      <c r="C49" s="53"/>
      <c r="D49" s="53"/>
      <c r="E49" s="53"/>
      <c r="F49" s="55"/>
      <c r="G49" s="53"/>
      <c r="H49" s="53"/>
      <c r="L49" s="72"/>
      <c r="P49" s="72"/>
      <c r="Q49" s="72"/>
      <c r="R49" s="72"/>
      <c r="S49" s="72"/>
      <c r="T49" s="72"/>
      <c r="V49" s="72"/>
      <c r="X49" s="72"/>
      <c r="Z49" s="72"/>
      <c r="AB49" s="72"/>
      <c r="AE49" s="72"/>
      <c r="AF49" s="72"/>
      <c r="AG49" s="72"/>
    </row>
    <row r="50" spans="1:33" ht="15.75" customHeight="1">
      <c r="A50" s="230"/>
      <c r="B50" s="53"/>
      <c r="C50" s="53"/>
      <c r="D50" s="53"/>
      <c r="E50" s="53"/>
      <c r="F50" s="55"/>
      <c r="G50" s="53"/>
      <c r="H50" s="53"/>
      <c r="L50" s="72"/>
      <c r="P50" s="72"/>
      <c r="Q50" s="72"/>
      <c r="R50" s="72"/>
      <c r="S50" s="72"/>
      <c r="T50" s="72"/>
      <c r="V50" s="72"/>
      <c r="X50" s="72"/>
      <c r="Z50" s="72"/>
      <c r="AB50" s="72"/>
      <c r="AE50" s="72"/>
      <c r="AF50" s="72"/>
      <c r="AG50" s="72"/>
    </row>
    <row r="51" spans="1:33" ht="15.75" customHeight="1">
      <c r="A51" s="230"/>
      <c r="B51" s="53"/>
      <c r="C51" s="53"/>
      <c r="D51" s="53"/>
      <c r="E51" s="53"/>
      <c r="F51" s="55"/>
      <c r="G51" s="53"/>
      <c r="H51" s="53"/>
      <c r="L51" s="72"/>
      <c r="P51" s="72"/>
      <c r="Q51" s="72"/>
      <c r="R51" s="72"/>
      <c r="S51" s="72"/>
      <c r="T51" s="72"/>
      <c r="V51" s="72"/>
      <c r="X51" s="72"/>
      <c r="Z51" s="72"/>
      <c r="AB51" s="72"/>
      <c r="AE51" s="72"/>
      <c r="AF51" s="72"/>
      <c r="AG51" s="72"/>
    </row>
    <row r="52" spans="1:33" ht="15.75" customHeight="1">
      <c r="A52" s="230"/>
      <c r="B52" s="53"/>
      <c r="C52" s="53"/>
      <c r="D52" s="53"/>
      <c r="E52" s="53"/>
      <c r="F52" s="55"/>
      <c r="G52" s="53"/>
      <c r="H52" s="53"/>
      <c r="L52" s="72"/>
      <c r="P52" s="72"/>
      <c r="Q52" s="72"/>
      <c r="R52" s="72"/>
      <c r="S52" s="72"/>
      <c r="T52" s="72"/>
      <c r="V52" s="72"/>
      <c r="X52" s="72"/>
      <c r="Z52" s="72"/>
      <c r="AB52" s="72"/>
      <c r="AE52" s="72"/>
      <c r="AF52" s="72"/>
      <c r="AG52" s="72"/>
    </row>
    <row r="53" spans="1:33" ht="15.75" customHeight="1">
      <c r="A53" s="230"/>
      <c r="B53" s="53"/>
      <c r="C53" s="53"/>
      <c r="D53" s="53"/>
      <c r="E53" s="53"/>
      <c r="F53" s="55"/>
      <c r="G53" s="53"/>
      <c r="H53" s="53"/>
      <c r="L53" s="72"/>
      <c r="P53" s="72"/>
      <c r="Q53" s="72"/>
      <c r="R53" s="72"/>
      <c r="S53" s="72"/>
      <c r="T53" s="72"/>
      <c r="V53" s="72"/>
      <c r="X53" s="72"/>
      <c r="Z53" s="72"/>
      <c r="AB53" s="72"/>
      <c r="AE53" s="72"/>
      <c r="AF53" s="72"/>
      <c r="AG53" s="72"/>
    </row>
    <row r="54" spans="1:33" ht="15.75" customHeight="1">
      <c r="A54" s="230"/>
      <c r="B54" s="53"/>
      <c r="C54" s="53"/>
      <c r="D54" s="53"/>
      <c r="E54" s="53"/>
      <c r="F54" s="55"/>
      <c r="G54" s="53"/>
      <c r="H54" s="53"/>
      <c r="L54" s="72"/>
      <c r="P54" s="72"/>
      <c r="Q54" s="72"/>
      <c r="R54" s="72"/>
      <c r="S54" s="72"/>
      <c r="T54" s="72"/>
      <c r="V54" s="72"/>
      <c r="X54" s="72"/>
      <c r="Z54" s="72"/>
      <c r="AB54" s="72"/>
      <c r="AE54" s="72"/>
      <c r="AF54" s="72"/>
      <c r="AG54" s="72"/>
    </row>
    <row r="55" spans="1:33" ht="15.75" customHeight="1">
      <c r="A55" s="230"/>
      <c r="B55" s="53"/>
      <c r="C55" s="53"/>
      <c r="D55" s="53"/>
      <c r="E55" s="53"/>
      <c r="F55" s="55"/>
      <c r="G55" s="53"/>
      <c r="H55" s="53"/>
      <c r="L55" s="72"/>
      <c r="P55" s="72"/>
      <c r="Q55" s="72"/>
      <c r="R55" s="72"/>
      <c r="S55" s="72"/>
      <c r="T55" s="72"/>
      <c r="V55" s="72"/>
      <c r="X55" s="72"/>
      <c r="Z55" s="72"/>
      <c r="AB55" s="72"/>
      <c r="AE55" s="72"/>
      <c r="AF55" s="72"/>
      <c r="AG55" s="72"/>
    </row>
    <row r="56" spans="1:33" ht="15.75" customHeight="1">
      <c r="A56" s="230"/>
      <c r="B56" s="53"/>
      <c r="C56" s="53"/>
      <c r="D56" s="53"/>
      <c r="E56" s="53"/>
      <c r="F56" s="55"/>
      <c r="G56" s="53"/>
      <c r="H56" s="53"/>
      <c r="L56" s="72"/>
      <c r="P56" s="72"/>
      <c r="Q56" s="72"/>
      <c r="R56" s="72"/>
      <c r="S56" s="72"/>
      <c r="T56" s="72"/>
      <c r="V56" s="72"/>
      <c r="X56" s="72"/>
      <c r="Z56" s="72"/>
      <c r="AB56" s="72"/>
      <c r="AE56" s="72"/>
      <c r="AF56" s="72"/>
      <c r="AG56" s="72"/>
    </row>
    <row r="57" spans="1:33" ht="15.75" customHeight="1">
      <c r="A57" s="230"/>
      <c r="B57" s="53"/>
      <c r="C57" s="53"/>
      <c r="D57" s="53"/>
      <c r="E57" s="53"/>
      <c r="F57" s="55"/>
      <c r="G57" s="53"/>
      <c r="H57" s="53"/>
      <c r="L57" s="72"/>
      <c r="P57" s="72"/>
      <c r="Q57" s="72"/>
      <c r="R57" s="72"/>
      <c r="S57" s="72"/>
      <c r="T57" s="72"/>
      <c r="V57" s="72"/>
      <c r="X57" s="72"/>
      <c r="Z57" s="72"/>
      <c r="AB57" s="72"/>
      <c r="AE57" s="72"/>
      <c r="AF57" s="72"/>
      <c r="AG57" s="72"/>
    </row>
    <row r="58" spans="1:33" ht="15.75" customHeight="1">
      <c r="A58" s="230"/>
      <c r="B58" s="53"/>
      <c r="C58" s="53"/>
      <c r="D58" s="53"/>
      <c r="E58" s="53"/>
      <c r="F58" s="55"/>
      <c r="G58" s="53"/>
      <c r="H58" s="53"/>
      <c r="L58" s="72"/>
      <c r="P58" s="72"/>
      <c r="Q58" s="72"/>
      <c r="R58" s="72"/>
      <c r="S58" s="72"/>
      <c r="T58" s="72"/>
      <c r="V58" s="72"/>
      <c r="X58" s="72"/>
      <c r="Z58" s="72"/>
      <c r="AB58" s="72"/>
      <c r="AE58" s="72"/>
      <c r="AF58" s="72"/>
      <c r="AG58" s="72"/>
    </row>
    <row r="59" spans="1:33" ht="15.75" customHeight="1">
      <c r="A59" s="230"/>
      <c r="B59" s="53"/>
      <c r="C59" s="53"/>
      <c r="D59" s="53"/>
      <c r="E59" s="53"/>
      <c r="F59" s="55"/>
      <c r="G59" s="53"/>
      <c r="H59" s="53"/>
      <c r="L59" s="72"/>
      <c r="P59" s="72"/>
      <c r="Q59" s="72"/>
      <c r="R59" s="72"/>
      <c r="S59" s="72"/>
      <c r="T59" s="72"/>
      <c r="V59" s="72"/>
      <c r="X59" s="72"/>
      <c r="Z59" s="72"/>
      <c r="AB59" s="72"/>
      <c r="AE59" s="72"/>
      <c r="AF59" s="72"/>
      <c r="AG59" s="72"/>
    </row>
    <row r="60" spans="1:33" ht="15.75" customHeight="1">
      <c r="A60" s="230"/>
      <c r="B60" s="53"/>
      <c r="C60" s="53"/>
      <c r="D60" s="53"/>
      <c r="E60" s="53"/>
      <c r="F60" s="55"/>
      <c r="G60" s="53"/>
      <c r="H60" s="53"/>
      <c r="L60" s="72"/>
      <c r="P60" s="72"/>
      <c r="Q60" s="72"/>
      <c r="R60" s="72"/>
      <c r="S60" s="72"/>
      <c r="T60" s="72"/>
      <c r="V60" s="72"/>
      <c r="X60" s="72"/>
      <c r="Z60" s="72"/>
      <c r="AB60" s="72"/>
      <c r="AE60" s="72"/>
      <c r="AF60" s="72"/>
      <c r="AG60" s="72"/>
    </row>
    <row r="61" spans="1:33" ht="15.75" customHeight="1">
      <c r="A61" s="230"/>
      <c r="B61" s="53"/>
      <c r="C61" s="53"/>
      <c r="D61" s="53"/>
      <c r="E61" s="53"/>
      <c r="F61" s="55"/>
      <c r="G61" s="53"/>
      <c r="H61" s="53"/>
      <c r="L61" s="72"/>
      <c r="P61" s="72"/>
      <c r="Q61" s="72"/>
      <c r="R61" s="72"/>
      <c r="S61" s="72"/>
      <c r="T61" s="72"/>
      <c r="V61" s="72"/>
      <c r="X61" s="72"/>
      <c r="Z61" s="72"/>
      <c r="AB61" s="72"/>
      <c r="AE61" s="72"/>
      <c r="AF61" s="72"/>
      <c r="AG61" s="72"/>
    </row>
    <row r="62" spans="1:33" ht="15.75" customHeight="1">
      <c r="A62" s="230"/>
      <c r="B62" s="53"/>
      <c r="C62" s="53"/>
      <c r="D62" s="53"/>
      <c r="E62" s="53"/>
      <c r="F62" s="55"/>
      <c r="G62" s="53"/>
      <c r="H62" s="53"/>
      <c r="L62" s="72"/>
      <c r="P62" s="72"/>
      <c r="Q62" s="72"/>
      <c r="R62" s="72"/>
      <c r="S62" s="72"/>
      <c r="T62" s="72"/>
      <c r="V62" s="72"/>
      <c r="X62" s="72"/>
      <c r="Z62" s="72"/>
      <c r="AB62" s="72"/>
      <c r="AE62" s="72"/>
      <c r="AF62" s="72"/>
      <c r="AG62" s="72"/>
    </row>
    <row r="63" spans="1:33" ht="15.75" customHeight="1">
      <c r="A63" s="230"/>
      <c r="B63" s="53"/>
      <c r="C63" s="53"/>
      <c r="D63" s="53"/>
      <c r="E63" s="53"/>
      <c r="F63" s="55"/>
      <c r="G63" s="53"/>
      <c r="H63" s="53"/>
      <c r="L63" s="72"/>
      <c r="P63" s="72"/>
      <c r="Q63" s="72"/>
      <c r="R63" s="72"/>
      <c r="S63" s="72"/>
      <c r="T63" s="72"/>
      <c r="V63" s="72"/>
      <c r="X63" s="72"/>
      <c r="Z63" s="72"/>
      <c r="AB63" s="72"/>
      <c r="AE63" s="72"/>
      <c r="AF63" s="72"/>
      <c r="AG63" s="72"/>
    </row>
    <row r="64" spans="1:33" ht="15.75" customHeight="1">
      <c r="A64" s="230"/>
      <c r="B64" s="53"/>
      <c r="C64" s="53"/>
      <c r="D64" s="53"/>
      <c r="E64" s="53"/>
      <c r="F64" s="55"/>
      <c r="G64" s="53"/>
      <c r="H64" s="53"/>
      <c r="L64" s="72"/>
      <c r="P64" s="72"/>
      <c r="Q64" s="72"/>
      <c r="R64" s="72"/>
      <c r="S64" s="72"/>
      <c r="T64" s="72"/>
      <c r="V64" s="72"/>
      <c r="X64" s="72"/>
      <c r="Z64" s="72"/>
      <c r="AB64" s="72"/>
      <c r="AE64" s="72"/>
      <c r="AF64" s="72"/>
      <c r="AG64" s="72"/>
    </row>
    <row r="65" spans="1:33" ht="15.75" customHeight="1">
      <c r="A65" s="230"/>
      <c r="B65" s="53"/>
      <c r="C65" s="53"/>
      <c r="D65" s="53"/>
      <c r="E65" s="53"/>
      <c r="F65" s="55"/>
      <c r="G65" s="53"/>
      <c r="H65" s="53"/>
      <c r="L65" s="72"/>
      <c r="P65" s="72"/>
      <c r="Q65" s="72"/>
      <c r="R65" s="72"/>
      <c r="S65" s="72"/>
      <c r="T65" s="72"/>
      <c r="V65" s="72"/>
      <c r="X65" s="72"/>
      <c r="Z65" s="72"/>
      <c r="AB65" s="72"/>
      <c r="AE65" s="72"/>
      <c r="AF65" s="72"/>
      <c r="AG65" s="72"/>
    </row>
    <row r="66" spans="1:33" ht="15.75" customHeight="1">
      <c r="A66" s="230"/>
      <c r="B66" s="53"/>
      <c r="C66" s="53"/>
      <c r="D66" s="53"/>
      <c r="E66" s="53"/>
      <c r="F66" s="55"/>
      <c r="G66" s="53"/>
      <c r="H66" s="53"/>
      <c r="L66" s="72"/>
      <c r="P66" s="72"/>
      <c r="Q66" s="72"/>
      <c r="R66" s="72"/>
      <c r="S66" s="72"/>
      <c r="T66" s="72"/>
      <c r="V66" s="72"/>
      <c r="X66" s="72"/>
      <c r="Z66" s="72"/>
      <c r="AB66" s="72"/>
      <c r="AE66" s="72"/>
      <c r="AF66" s="72"/>
      <c r="AG66" s="72"/>
    </row>
    <row r="67" spans="1:33" ht="15.75" customHeight="1">
      <c r="A67" s="230"/>
      <c r="B67" s="53"/>
      <c r="C67" s="53"/>
      <c r="D67" s="53"/>
      <c r="E67" s="53"/>
      <c r="F67" s="55"/>
      <c r="G67" s="53"/>
      <c r="H67" s="53"/>
      <c r="L67" s="72"/>
      <c r="P67" s="72"/>
      <c r="Q67" s="72"/>
      <c r="R67" s="72"/>
      <c r="S67" s="72"/>
      <c r="T67" s="72"/>
      <c r="V67" s="72"/>
      <c r="X67" s="72"/>
      <c r="Z67" s="72"/>
      <c r="AB67" s="72"/>
      <c r="AE67" s="72"/>
      <c r="AF67" s="72"/>
      <c r="AG67" s="72"/>
    </row>
    <row r="68" spans="1:33" ht="15.75" customHeight="1">
      <c r="A68" s="230"/>
      <c r="B68" s="53"/>
      <c r="C68" s="53"/>
      <c r="D68" s="53"/>
      <c r="E68" s="53"/>
      <c r="F68" s="55"/>
      <c r="G68" s="53"/>
      <c r="H68" s="53"/>
      <c r="L68" s="72"/>
      <c r="P68" s="72"/>
      <c r="Q68" s="72"/>
      <c r="R68" s="72"/>
      <c r="S68" s="72"/>
      <c r="T68" s="72"/>
      <c r="V68" s="72"/>
      <c r="X68" s="72"/>
      <c r="Z68" s="72"/>
      <c r="AB68" s="72"/>
      <c r="AE68" s="72"/>
      <c r="AF68" s="72"/>
      <c r="AG68" s="72"/>
    </row>
    <row r="69" spans="1:33" ht="15.75" customHeight="1">
      <c r="A69" s="230"/>
      <c r="B69" s="53"/>
      <c r="C69" s="53"/>
      <c r="D69" s="53"/>
      <c r="E69" s="53"/>
      <c r="F69" s="55"/>
      <c r="G69" s="53"/>
      <c r="H69" s="53"/>
      <c r="L69" s="72"/>
      <c r="P69" s="72"/>
      <c r="Q69" s="72"/>
      <c r="R69" s="72"/>
      <c r="S69" s="72"/>
      <c r="T69" s="72"/>
      <c r="V69" s="72"/>
      <c r="X69" s="72"/>
      <c r="Z69" s="72"/>
      <c r="AB69" s="72"/>
      <c r="AE69" s="72"/>
      <c r="AF69" s="72"/>
      <c r="AG69" s="72"/>
    </row>
    <row r="70" spans="1:33" ht="15.75" customHeight="1">
      <c r="A70" s="230"/>
      <c r="B70" s="53"/>
      <c r="C70" s="53"/>
      <c r="D70" s="53"/>
      <c r="E70" s="53"/>
      <c r="F70" s="55"/>
      <c r="G70" s="53"/>
      <c r="H70" s="53"/>
      <c r="L70" s="72"/>
      <c r="P70" s="72"/>
      <c r="Q70" s="72"/>
      <c r="R70" s="72"/>
      <c r="S70" s="72"/>
      <c r="T70" s="72"/>
      <c r="V70" s="72"/>
      <c r="X70" s="72"/>
      <c r="Z70" s="72"/>
      <c r="AB70" s="72"/>
      <c r="AE70" s="72"/>
      <c r="AF70" s="72"/>
      <c r="AG70" s="72"/>
    </row>
    <row r="71" spans="1:33" ht="15.75" customHeight="1">
      <c r="A71" s="230"/>
      <c r="B71" s="53"/>
      <c r="C71" s="53"/>
      <c r="D71" s="53"/>
      <c r="E71" s="53"/>
      <c r="F71" s="55"/>
      <c r="G71" s="53"/>
      <c r="H71" s="53"/>
      <c r="L71" s="72"/>
      <c r="P71" s="72"/>
      <c r="Q71" s="72"/>
      <c r="R71" s="72"/>
      <c r="S71" s="72"/>
      <c r="T71" s="72"/>
      <c r="V71" s="72"/>
      <c r="X71" s="72"/>
      <c r="Z71" s="72"/>
      <c r="AB71" s="72"/>
      <c r="AE71" s="72"/>
      <c r="AF71" s="72"/>
      <c r="AG71" s="72"/>
    </row>
    <row r="72" spans="1:33" ht="15.75" customHeight="1">
      <c r="A72" s="230"/>
      <c r="B72" s="53"/>
      <c r="C72" s="53"/>
      <c r="D72" s="53"/>
      <c r="E72" s="53"/>
      <c r="F72" s="55"/>
      <c r="G72" s="53"/>
      <c r="H72" s="53"/>
      <c r="L72" s="72"/>
      <c r="P72" s="72"/>
      <c r="Q72" s="72"/>
      <c r="R72" s="72"/>
      <c r="S72" s="72"/>
      <c r="T72" s="72"/>
      <c r="V72" s="72"/>
      <c r="X72" s="72"/>
      <c r="Z72" s="72"/>
      <c r="AB72" s="72"/>
      <c r="AE72" s="72"/>
      <c r="AF72" s="72"/>
      <c r="AG72" s="72"/>
    </row>
    <row r="73" spans="1:33" ht="15.75" customHeight="1">
      <c r="A73" s="230"/>
      <c r="B73" s="53"/>
      <c r="C73" s="53"/>
      <c r="D73" s="53"/>
      <c r="E73" s="53"/>
      <c r="F73" s="55"/>
      <c r="G73" s="53"/>
      <c r="H73" s="53"/>
      <c r="L73" s="72"/>
      <c r="P73" s="72"/>
      <c r="Q73" s="72"/>
      <c r="R73" s="72"/>
      <c r="S73" s="72"/>
      <c r="T73" s="72"/>
      <c r="V73" s="72"/>
      <c r="X73" s="72"/>
      <c r="Z73" s="72"/>
      <c r="AB73" s="72"/>
      <c r="AE73" s="72"/>
      <c r="AF73" s="72"/>
      <c r="AG73" s="72"/>
    </row>
    <row r="74" spans="1:33" ht="15.75" customHeight="1">
      <c r="A74" s="230"/>
      <c r="B74" s="53"/>
      <c r="C74" s="53"/>
      <c r="D74" s="53"/>
      <c r="E74" s="53"/>
      <c r="F74" s="55"/>
      <c r="G74" s="53"/>
      <c r="H74" s="53"/>
      <c r="L74" s="72"/>
      <c r="P74" s="72"/>
      <c r="Q74" s="72"/>
      <c r="R74" s="72"/>
      <c r="S74" s="72"/>
      <c r="T74" s="72"/>
      <c r="V74" s="72"/>
      <c r="X74" s="72"/>
      <c r="Z74" s="72"/>
      <c r="AB74" s="72"/>
      <c r="AE74" s="72"/>
      <c r="AF74" s="72"/>
      <c r="AG74" s="72"/>
    </row>
    <row r="75" spans="1:33" ht="15.75" customHeight="1">
      <c r="A75" s="230"/>
      <c r="B75" s="53"/>
      <c r="C75" s="53"/>
      <c r="D75" s="53"/>
      <c r="E75" s="53"/>
      <c r="F75" s="55"/>
      <c r="G75" s="53"/>
      <c r="H75" s="53"/>
      <c r="L75" s="72"/>
      <c r="P75" s="72"/>
      <c r="Q75" s="72"/>
      <c r="R75" s="72"/>
      <c r="S75" s="72"/>
      <c r="T75" s="72"/>
      <c r="V75" s="72"/>
      <c r="X75" s="72"/>
      <c r="Z75" s="72"/>
      <c r="AB75" s="72"/>
      <c r="AE75" s="72"/>
      <c r="AF75" s="72"/>
      <c r="AG75" s="72"/>
    </row>
    <row r="76" spans="1:33" ht="15.75" customHeight="1">
      <c r="A76" s="230"/>
      <c r="B76" s="53"/>
      <c r="C76" s="53"/>
      <c r="D76" s="53"/>
      <c r="E76" s="53"/>
      <c r="F76" s="55"/>
      <c r="G76" s="53"/>
      <c r="H76" s="53"/>
      <c r="L76" s="72"/>
      <c r="P76" s="72"/>
      <c r="Q76" s="72"/>
      <c r="R76" s="72"/>
      <c r="S76" s="72"/>
      <c r="T76" s="72"/>
      <c r="V76" s="72"/>
      <c r="X76" s="72"/>
      <c r="Z76" s="72"/>
      <c r="AB76" s="72"/>
      <c r="AE76" s="72"/>
      <c r="AF76" s="72"/>
      <c r="AG76" s="72"/>
    </row>
    <row r="77" spans="1:33" ht="15.75" customHeight="1">
      <c r="A77" s="230"/>
      <c r="B77" s="53"/>
      <c r="C77" s="53"/>
      <c r="D77" s="53"/>
      <c r="E77" s="53"/>
      <c r="F77" s="55"/>
      <c r="G77" s="53"/>
      <c r="H77" s="53"/>
      <c r="L77" s="72"/>
      <c r="P77" s="72"/>
      <c r="Q77" s="72"/>
      <c r="R77" s="72"/>
      <c r="S77" s="72"/>
      <c r="T77" s="72"/>
      <c r="V77" s="72"/>
      <c r="X77" s="72"/>
      <c r="Z77" s="72"/>
      <c r="AB77" s="72"/>
      <c r="AE77" s="72"/>
      <c r="AF77" s="72"/>
      <c r="AG77" s="72"/>
    </row>
    <row r="78" spans="1:33" ht="15.75" customHeight="1">
      <c r="A78" s="230"/>
      <c r="B78" s="53"/>
      <c r="C78" s="53"/>
      <c r="D78" s="53"/>
      <c r="E78" s="53"/>
      <c r="F78" s="55"/>
      <c r="G78" s="53"/>
      <c r="H78" s="53"/>
      <c r="L78" s="72"/>
      <c r="P78" s="72"/>
      <c r="Q78" s="72"/>
      <c r="R78" s="72"/>
      <c r="S78" s="72"/>
      <c r="T78" s="72"/>
      <c r="V78" s="72"/>
      <c r="X78" s="72"/>
      <c r="Z78" s="72"/>
      <c r="AB78" s="72"/>
      <c r="AE78" s="72"/>
      <c r="AF78" s="72"/>
      <c r="AG78" s="72"/>
    </row>
    <row r="79" spans="1:33" ht="15.75" customHeight="1">
      <c r="A79" s="230"/>
      <c r="B79" s="53"/>
      <c r="C79" s="53"/>
      <c r="D79" s="53"/>
      <c r="E79" s="53"/>
      <c r="F79" s="55"/>
      <c r="G79" s="53"/>
      <c r="H79" s="53"/>
      <c r="L79" s="72"/>
      <c r="P79" s="72"/>
      <c r="Q79" s="72"/>
      <c r="R79" s="72"/>
      <c r="S79" s="72"/>
      <c r="T79" s="72"/>
      <c r="V79" s="72"/>
      <c r="X79" s="72"/>
      <c r="Z79" s="72"/>
      <c r="AB79" s="72"/>
      <c r="AE79" s="72"/>
      <c r="AF79" s="72"/>
      <c r="AG79" s="72"/>
    </row>
    <row r="80" spans="1:33" ht="15.75" customHeight="1">
      <c r="A80" s="230"/>
      <c r="B80" s="53"/>
      <c r="C80" s="53"/>
      <c r="D80" s="53"/>
      <c r="E80" s="53"/>
      <c r="F80" s="55"/>
      <c r="G80" s="53"/>
      <c r="H80" s="53"/>
      <c r="L80" s="72"/>
      <c r="P80" s="72"/>
      <c r="Q80" s="72"/>
      <c r="R80" s="72"/>
      <c r="S80" s="72"/>
      <c r="T80" s="72"/>
      <c r="V80" s="72"/>
      <c r="X80" s="72"/>
      <c r="Z80" s="72"/>
      <c r="AB80" s="72"/>
      <c r="AE80" s="72"/>
      <c r="AF80" s="72"/>
      <c r="AG80" s="72"/>
    </row>
    <row r="81" spans="1:33" ht="15.75" customHeight="1">
      <c r="A81" s="230"/>
      <c r="B81" s="53"/>
      <c r="C81" s="53"/>
      <c r="D81" s="53"/>
      <c r="E81" s="53"/>
      <c r="F81" s="55"/>
      <c r="G81" s="53"/>
      <c r="H81" s="53"/>
      <c r="L81" s="72"/>
      <c r="P81" s="72"/>
      <c r="Q81" s="72"/>
      <c r="R81" s="72"/>
      <c r="S81" s="72"/>
      <c r="T81" s="72"/>
      <c r="V81" s="72"/>
      <c r="X81" s="72"/>
      <c r="Z81" s="72"/>
      <c r="AB81" s="72"/>
      <c r="AE81" s="72"/>
      <c r="AF81" s="72"/>
      <c r="AG81" s="72"/>
    </row>
    <row r="82" spans="1:33" ht="15.75" customHeight="1">
      <c r="A82" s="230"/>
      <c r="B82" s="53"/>
      <c r="C82" s="53"/>
      <c r="D82" s="53"/>
      <c r="E82" s="53"/>
      <c r="F82" s="55"/>
      <c r="G82" s="53"/>
      <c r="H82" s="53"/>
      <c r="L82" s="72"/>
      <c r="P82" s="72"/>
      <c r="Q82" s="72"/>
      <c r="R82" s="72"/>
      <c r="S82" s="72"/>
      <c r="T82" s="72"/>
      <c r="V82" s="72"/>
      <c r="X82" s="72"/>
      <c r="Z82" s="72"/>
      <c r="AB82" s="72"/>
      <c r="AE82" s="72"/>
      <c r="AF82" s="72"/>
      <c r="AG82" s="72"/>
    </row>
    <row r="83" spans="1:33" ht="15.75" customHeight="1">
      <c r="A83" s="230"/>
      <c r="B83" s="53"/>
      <c r="C83" s="53"/>
      <c r="D83" s="53"/>
      <c r="E83" s="53"/>
      <c r="F83" s="55"/>
      <c r="G83" s="53"/>
      <c r="H83" s="53"/>
      <c r="L83" s="72"/>
      <c r="P83" s="72"/>
      <c r="Q83" s="72"/>
      <c r="R83" s="72"/>
      <c r="S83" s="72"/>
      <c r="T83" s="72"/>
      <c r="V83" s="72"/>
      <c r="X83" s="72"/>
      <c r="Z83" s="72"/>
      <c r="AB83" s="72"/>
      <c r="AE83" s="72"/>
      <c r="AF83" s="72"/>
      <c r="AG83" s="72"/>
    </row>
    <row r="84" spans="1:33" ht="15.75" customHeight="1">
      <c r="A84" s="230"/>
      <c r="B84" s="53"/>
      <c r="C84" s="53"/>
      <c r="D84" s="53"/>
      <c r="E84" s="53"/>
      <c r="F84" s="55"/>
      <c r="G84" s="53"/>
      <c r="H84" s="53"/>
      <c r="L84" s="72"/>
      <c r="P84" s="72"/>
      <c r="Q84" s="72"/>
      <c r="R84" s="72"/>
      <c r="S84" s="72"/>
      <c r="T84" s="72"/>
      <c r="V84" s="72"/>
      <c r="X84" s="72"/>
      <c r="Z84" s="72"/>
      <c r="AB84" s="72"/>
      <c r="AE84" s="72"/>
      <c r="AF84" s="72"/>
      <c r="AG84" s="72"/>
    </row>
    <row r="85" spans="1:33" ht="15.75" customHeight="1">
      <c r="A85" s="230"/>
      <c r="B85" s="53"/>
      <c r="C85" s="53"/>
      <c r="D85" s="53"/>
      <c r="E85" s="53"/>
      <c r="F85" s="55"/>
      <c r="G85" s="53"/>
      <c r="H85" s="53"/>
      <c r="L85" s="72"/>
      <c r="P85" s="72"/>
      <c r="Q85" s="72"/>
      <c r="R85" s="72"/>
      <c r="S85" s="72"/>
      <c r="T85" s="72"/>
      <c r="V85" s="72"/>
      <c r="X85" s="72"/>
      <c r="Z85" s="72"/>
      <c r="AB85" s="72"/>
      <c r="AE85" s="72"/>
      <c r="AF85" s="72"/>
      <c r="AG85" s="72"/>
    </row>
    <row r="86" spans="1:33" ht="15.75" customHeight="1">
      <c r="A86" s="230"/>
      <c r="B86" s="53"/>
      <c r="C86" s="53"/>
      <c r="D86" s="53"/>
      <c r="E86" s="53"/>
      <c r="F86" s="55"/>
      <c r="G86" s="53"/>
      <c r="H86" s="53"/>
      <c r="L86" s="72"/>
      <c r="P86" s="72"/>
      <c r="Q86" s="72"/>
      <c r="R86" s="72"/>
      <c r="S86" s="72"/>
      <c r="T86" s="72"/>
      <c r="V86" s="72"/>
      <c r="X86" s="72"/>
      <c r="Z86" s="72"/>
      <c r="AB86" s="72"/>
      <c r="AE86" s="72"/>
      <c r="AF86" s="72"/>
      <c r="AG86" s="72"/>
    </row>
    <row r="87" spans="1:33" ht="15.75" customHeight="1">
      <c r="A87" s="230"/>
      <c r="B87" s="53"/>
      <c r="C87" s="53"/>
      <c r="D87" s="53"/>
      <c r="E87" s="53"/>
      <c r="F87" s="55"/>
      <c r="G87" s="53"/>
      <c r="H87" s="53"/>
      <c r="L87" s="72"/>
      <c r="P87" s="72"/>
      <c r="Q87" s="72"/>
      <c r="R87" s="72"/>
      <c r="S87" s="72"/>
      <c r="T87" s="72"/>
      <c r="V87" s="72"/>
      <c r="X87" s="72"/>
      <c r="Z87" s="72"/>
      <c r="AB87" s="72"/>
      <c r="AE87" s="72"/>
      <c r="AF87" s="72"/>
      <c r="AG87" s="72"/>
    </row>
    <row r="88" spans="1:33" ht="15.75" customHeight="1">
      <c r="A88" s="230"/>
      <c r="B88" s="53"/>
      <c r="C88" s="53"/>
      <c r="D88" s="53"/>
      <c r="E88" s="53"/>
      <c r="F88" s="55"/>
      <c r="G88" s="53"/>
      <c r="H88" s="53"/>
      <c r="L88" s="72"/>
      <c r="P88" s="72"/>
      <c r="Q88" s="72"/>
      <c r="R88" s="72"/>
      <c r="S88" s="72"/>
      <c r="T88" s="72"/>
      <c r="V88" s="72"/>
      <c r="X88" s="72"/>
      <c r="Z88" s="72"/>
      <c r="AB88" s="72"/>
      <c r="AE88" s="72"/>
      <c r="AF88" s="72"/>
      <c r="AG88" s="72"/>
    </row>
    <row r="89" spans="1:33" ht="15.75" customHeight="1">
      <c r="A89" s="230"/>
      <c r="B89" s="53"/>
      <c r="C89" s="53"/>
      <c r="D89" s="53"/>
      <c r="E89" s="53"/>
      <c r="F89" s="55"/>
      <c r="G89" s="53"/>
      <c r="H89" s="53"/>
      <c r="L89" s="72"/>
      <c r="P89" s="72"/>
      <c r="Q89" s="72"/>
      <c r="R89" s="72"/>
      <c r="S89" s="72"/>
      <c r="T89" s="72"/>
      <c r="V89" s="72"/>
      <c r="X89" s="72"/>
      <c r="Z89" s="72"/>
      <c r="AB89" s="72"/>
      <c r="AE89" s="72"/>
      <c r="AF89" s="72"/>
      <c r="AG89" s="72"/>
    </row>
    <row r="90" spans="1:33" ht="15.75" customHeight="1">
      <c r="A90" s="230"/>
      <c r="B90" s="53"/>
      <c r="C90" s="53"/>
      <c r="D90" s="53"/>
      <c r="E90" s="53"/>
      <c r="F90" s="55"/>
      <c r="G90" s="53"/>
      <c r="H90" s="53"/>
      <c r="L90" s="72"/>
      <c r="P90" s="72"/>
      <c r="Q90" s="72"/>
      <c r="R90" s="72"/>
      <c r="S90" s="72"/>
      <c r="T90" s="72"/>
      <c r="V90" s="72"/>
      <c r="X90" s="72"/>
      <c r="Z90" s="72"/>
      <c r="AB90" s="72"/>
      <c r="AE90" s="72"/>
      <c r="AF90" s="72"/>
      <c r="AG90" s="72"/>
    </row>
    <row r="91" spans="1:33" ht="15.75" customHeight="1">
      <c r="A91" s="230"/>
      <c r="B91" s="53"/>
      <c r="C91" s="53"/>
      <c r="D91" s="53"/>
      <c r="E91" s="53"/>
      <c r="F91" s="55"/>
      <c r="G91" s="53"/>
      <c r="H91" s="53"/>
      <c r="L91" s="72"/>
      <c r="P91" s="72"/>
      <c r="Q91" s="72"/>
      <c r="R91" s="72"/>
      <c r="S91" s="72"/>
      <c r="T91" s="72"/>
      <c r="V91" s="72"/>
      <c r="X91" s="72"/>
      <c r="Z91" s="72"/>
      <c r="AB91" s="72"/>
      <c r="AE91" s="72"/>
      <c r="AF91" s="72"/>
      <c r="AG91" s="72"/>
    </row>
    <row r="92" spans="1:33" ht="15.75" customHeight="1">
      <c r="A92" s="230"/>
      <c r="B92" s="53"/>
      <c r="C92" s="53"/>
      <c r="D92" s="53"/>
      <c r="E92" s="53"/>
      <c r="F92" s="55"/>
      <c r="G92" s="53"/>
      <c r="H92" s="53"/>
      <c r="L92" s="72"/>
      <c r="P92" s="72"/>
      <c r="Q92" s="72"/>
      <c r="R92" s="72"/>
      <c r="S92" s="72"/>
      <c r="T92" s="72"/>
      <c r="V92" s="72"/>
      <c r="X92" s="72"/>
      <c r="Z92" s="72"/>
      <c r="AB92" s="72"/>
      <c r="AE92" s="72"/>
      <c r="AF92" s="72"/>
      <c r="AG92" s="72"/>
    </row>
    <row r="93" spans="1:33" ht="15.75" customHeight="1">
      <c r="A93" s="230"/>
      <c r="B93" s="53"/>
      <c r="C93" s="53"/>
      <c r="D93" s="53"/>
      <c r="E93" s="53"/>
      <c r="F93" s="55"/>
      <c r="G93" s="53"/>
      <c r="H93" s="53"/>
      <c r="L93" s="72"/>
      <c r="P93" s="72"/>
      <c r="Q93" s="72"/>
      <c r="R93" s="72"/>
      <c r="S93" s="72"/>
      <c r="T93" s="72"/>
      <c r="V93" s="72"/>
      <c r="X93" s="72"/>
      <c r="Z93" s="72"/>
      <c r="AB93" s="72"/>
      <c r="AE93" s="72"/>
      <c r="AF93" s="72"/>
      <c r="AG93" s="72"/>
    </row>
    <row r="94" spans="1:33" ht="15.75" customHeight="1">
      <c r="A94" s="230"/>
      <c r="B94" s="53"/>
      <c r="C94" s="53"/>
      <c r="D94" s="53"/>
      <c r="E94" s="53"/>
      <c r="F94" s="55"/>
      <c r="G94" s="53"/>
      <c r="H94" s="53"/>
      <c r="L94" s="72"/>
      <c r="P94" s="72"/>
      <c r="Q94" s="72"/>
      <c r="R94" s="72"/>
      <c r="S94" s="72"/>
      <c r="T94" s="72"/>
      <c r="V94" s="72"/>
      <c r="X94" s="72"/>
      <c r="Z94" s="72"/>
      <c r="AB94" s="72"/>
      <c r="AE94" s="72"/>
      <c r="AF94" s="72"/>
      <c r="AG94" s="72"/>
    </row>
    <row r="95" spans="1:33" ht="15.75" customHeight="1">
      <c r="A95" s="230"/>
      <c r="B95" s="53"/>
      <c r="C95" s="53"/>
      <c r="D95" s="53"/>
      <c r="E95" s="53"/>
      <c r="F95" s="55"/>
      <c r="G95" s="53"/>
      <c r="H95" s="53"/>
      <c r="L95" s="72"/>
      <c r="P95" s="72"/>
      <c r="Q95" s="72"/>
      <c r="R95" s="72"/>
      <c r="S95" s="72"/>
      <c r="T95" s="72"/>
      <c r="V95" s="72"/>
      <c r="X95" s="72"/>
      <c r="Z95" s="72"/>
      <c r="AB95" s="72"/>
      <c r="AE95" s="72"/>
      <c r="AF95" s="72"/>
      <c r="AG95" s="72"/>
    </row>
    <row r="96" spans="1:33" ht="15.75" customHeight="1">
      <c r="A96" s="230"/>
      <c r="B96" s="53"/>
      <c r="C96" s="53"/>
      <c r="D96" s="53"/>
      <c r="E96" s="53"/>
      <c r="F96" s="55"/>
      <c r="G96" s="53"/>
      <c r="H96" s="53"/>
      <c r="L96" s="72"/>
      <c r="P96" s="72"/>
      <c r="Q96" s="72"/>
      <c r="R96" s="72"/>
      <c r="S96" s="72"/>
      <c r="T96" s="72"/>
      <c r="V96" s="72"/>
      <c r="X96" s="72"/>
      <c r="Z96" s="72"/>
      <c r="AB96" s="72"/>
      <c r="AE96" s="72"/>
      <c r="AF96" s="72"/>
      <c r="AG96" s="72"/>
    </row>
    <row r="97" spans="1:33" ht="15.75" customHeight="1">
      <c r="A97" s="230"/>
      <c r="B97" s="53"/>
      <c r="C97" s="53"/>
      <c r="D97" s="53"/>
      <c r="E97" s="53"/>
      <c r="F97" s="55"/>
      <c r="G97" s="53"/>
      <c r="H97" s="53"/>
      <c r="L97" s="72"/>
      <c r="P97" s="72"/>
      <c r="Q97" s="72"/>
      <c r="R97" s="72"/>
      <c r="S97" s="72"/>
      <c r="T97" s="72"/>
      <c r="V97" s="72"/>
      <c r="X97" s="72"/>
      <c r="Z97" s="72"/>
      <c r="AB97" s="72"/>
      <c r="AE97" s="72"/>
      <c r="AF97" s="72"/>
      <c r="AG97" s="72"/>
    </row>
    <row r="98" spans="1:33" ht="15.75" customHeight="1">
      <c r="A98" s="230"/>
      <c r="B98" s="53"/>
      <c r="C98" s="53"/>
      <c r="D98" s="53"/>
      <c r="E98" s="53"/>
      <c r="F98" s="55"/>
      <c r="G98" s="53"/>
      <c r="H98" s="53"/>
      <c r="L98" s="72"/>
      <c r="P98" s="72"/>
      <c r="Q98" s="72"/>
      <c r="R98" s="72"/>
      <c r="S98" s="72"/>
      <c r="T98" s="72"/>
      <c r="V98" s="72"/>
      <c r="X98" s="72"/>
      <c r="Z98" s="72"/>
      <c r="AB98" s="72"/>
      <c r="AE98" s="72"/>
      <c r="AF98" s="72"/>
      <c r="AG98" s="72"/>
    </row>
    <row r="99" spans="1:33" ht="15.75" customHeight="1">
      <c r="A99" s="230"/>
      <c r="B99" s="53"/>
      <c r="C99" s="53"/>
      <c r="D99" s="53"/>
      <c r="E99" s="53"/>
      <c r="F99" s="55"/>
      <c r="G99" s="53"/>
      <c r="H99" s="53"/>
      <c r="L99" s="72"/>
      <c r="P99" s="72"/>
      <c r="Q99" s="72"/>
      <c r="R99" s="72"/>
      <c r="S99" s="72"/>
      <c r="T99" s="72"/>
      <c r="V99" s="72"/>
      <c r="X99" s="72"/>
      <c r="Z99" s="72"/>
      <c r="AB99" s="72"/>
      <c r="AE99" s="72"/>
      <c r="AF99" s="72"/>
      <c r="AG99" s="72"/>
    </row>
    <row r="100" spans="1:33" ht="15.75" hidden="1" customHeight="1">
      <c r="A100" s="230"/>
      <c r="B100" s="53"/>
      <c r="C100" s="53"/>
      <c r="D100" s="53"/>
      <c r="E100" s="53"/>
      <c r="F100" s="55"/>
      <c r="G100" s="53"/>
      <c r="H100" s="53"/>
      <c r="L100" s="72"/>
      <c r="P100" s="72"/>
      <c r="Q100" s="72"/>
      <c r="R100" s="72"/>
      <c r="S100" s="72"/>
      <c r="T100" s="72"/>
      <c r="V100" s="72"/>
      <c r="X100" s="72"/>
      <c r="Z100" s="72"/>
      <c r="AB100" s="72"/>
      <c r="AE100" s="72"/>
      <c r="AF100" s="72"/>
      <c r="AG100" s="72"/>
    </row>
    <row r="101" spans="1:33" ht="15.75" hidden="1" customHeight="1">
      <c r="A101" s="230"/>
      <c r="B101" s="53"/>
      <c r="C101" s="111" t="s">
        <v>240</v>
      </c>
      <c r="D101" s="55"/>
      <c r="E101" s="112" t="s">
        <v>269</v>
      </c>
      <c r="F101" s="113"/>
      <c r="G101" s="114" t="s">
        <v>270</v>
      </c>
      <c r="H101" s="55"/>
      <c r="I101" s="158" t="s">
        <v>272</v>
      </c>
      <c r="J101" s="72"/>
      <c r="K101" s="72"/>
      <c r="L101" s="72"/>
      <c r="P101" s="72"/>
      <c r="Q101" s="72"/>
      <c r="R101" s="72"/>
      <c r="S101" s="72"/>
      <c r="T101" s="72"/>
      <c r="V101" s="72"/>
      <c r="X101" s="72"/>
      <c r="Z101" s="72"/>
      <c r="AB101" s="72"/>
      <c r="AE101" s="72"/>
      <c r="AF101" s="72"/>
      <c r="AG101" s="72"/>
    </row>
    <row r="102" spans="1:33" ht="15.75" hidden="1" customHeight="1">
      <c r="A102" s="230"/>
      <c r="B102" s="53"/>
      <c r="C102" s="117" t="s">
        <v>86</v>
      </c>
      <c r="D102" s="55"/>
      <c r="E102" s="119" t="s">
        <v>190</v>
      </c>
      <c r="F102" s="55"/>
      <c r="G102" s="119" t="s">
        <v>274</v>
      </c>
      <c r="H102" s="55"/>
      <c r="I102" s="162" t="s">
        <v>275</v>
      </c>
      <c r="J102" s="72"/>
      <c r="K102" s="72"/>
      <c r="L102" s="72"/>
      <c r="P102" s="72"/>
      <c r="Q102" s="72"/>
      <c r="R102" s="72"/>
      <c r="S102" s="72"/>
      <c r="T102" s="72"/>
      <c r="V102" s="72"/>
      <c r="X102" s="72"/>
      <c r="Z102" s="72"/>
      <c r="AB102" s="72"/>
      <c r="AE102" s="72"/>
      <c r="AF102" s="72"/>
      <c r="AG102" s="72"/>
    </row>
    <row r="103" spans="1:33" ht="15.75" hidden="1" customHeight="1">
      <c r="A103" s="230"/>
      <c r="B103" s="53"/>
      <c r="C103" s="117" t="s">
        <v>250</v>
      </c>
      <c r="D103" s="55"/>
      <c r="E103" s="119" t="s">
        <v>151</v>
      </c>
      <c r="F103" s="55"/>
      <c r="G103" s="119" t="s">
        <v>203</v>
      </c>
      <c r="H103" s="55"/>
      <c r="I103" s="162" t="s">
        <v>98</v>
      </c>
      <c r="J103" s="72"/>
      <c r="K103" s="72"/>
      <c r="L103" s="72"/>
      <c r="P103" s="72"/>
      <c r="Q103" s="72"/>
      <c r="R103" s="72"/>
      <c r="S103" s="72"/>
      <c r="T103" s="72"/>
      <c r="V103" s="72"/>
      <c r="X103" s="72"/>
      <c r="Z103" s="72"/>
      <c r="AB103" s="72"/>
      <c r="AE103" s="72"/>
      <c r="AF103" s="72"/>
      <c r="AG103" s="72"/>
    </row>
    <row r="104" spans="1:33" ht="15.75" hidden="1" customHeight="1">
      <c r="A104" s="230"/>
      <c r="B104" s="53"/>
      <c r="C104" s="117" t="s">
        <v>251</v>
      </c>
      <c r="D104" s="55"/>
      <c r="E104" s="119" t="s">
        <v>276</v>
      </c>
      <c r="F104" s="55"/>
      <c r="G104" s="119" t="s">
        <v>95</v>
      </c>
      <c r="H104" s="55"/>
      <c r="I104" s="162" t="s">
        <v>125</v>
      </c>
      <c r="J104" s="72"/>
      <c r="K104" s="72"/>
      <c r="L104" s="72"/>
      <c r="P104" s="72"/>
      <c r="Q104" s="72"/>
      <c r="R104" s="72"/>
      <c r="S104" s="72"/>
      <c r="T104" s="72"/>
      <c r="V104" s="72"/>
      <c r="X104" s="72"/>
      <c r="Z104" s="72"/>
      <c r="AB104" s="72"/>
      <c r="AE104" s="72"/>
      <c r="AF104" s="72"/>
      <c r="AG104" s="72"/>
    </row>
    <row r="105" spans="1:33" ht="15.75" hidden="1" customHeight="1">
      <c r="A105" s="230"/>
      <c r="B105" s="53"/>
      <c r="C105" s="117" t="s">
        <v>252</v>
      </c>
      <c r="D105" s="55"/>
      <c r="E105" s="119" t="s">
        <v>277</v>
      </c>
      <c r="F105" s="55"/>
      <c r="G105" s="119" t="s">
        <v>278</v>
      </c>
      <c r="H105" s="55"/>
      <c r="I105" s="162" t="s">
        <v>117</v>
      </c>
      <c r="J105" s="72"/>
      <c r="K105" s="72"/>
      <c r="L105" s="72"/>
      <c r="P105" s="72"/>
      <c r="Q105" s="72"/>
      <c r="R105" s="72"/>
      <c r="S105" s="72"/>
      <c r="T105" s="72"/>
      <c r="V105" s="72"/>
      <c r="X105" s="72"/>
      <c r="Z105" s="72"/>
      <c r="AB105" s="72"/>
      <c r="AE105" s="72"/>
      <c r="AF105" s="72"/>
      <c r="AG105" s="72"/>
    </row>
    <row r="106" spans="1:33" ht="15.75" hidden="1" customHeight="1">
      <c r="A106" s="230"/>
      <c r="B106" s="53"/>
      <c r="C106" s="117" t="s">
        <v>253</v>
      </c>
      <c r="D106" s="55"/>
      <c r="E106" s="119" t="s">
        <v>279</v>
      </c>
      <c r="F106" s="55"/>
      <c r="G106" s="125" t="s">
        <v>104</v>
      </c>
      <c r="H106" s="55"/>
      <c r="I106" s="72"/>
      <c r="J106" s="72"/>
      <c r="K106" s="72"/>
      <c r="L106" s="72"/>
      <c r="P106" s="72"/>
      <c r="Q106" s="72"/>
      <c r="R106" s="72"/>
      <c r="S106" s="72"/>
      <c r="T106" s="72"/>
      <c r="V106" s="72"/>
      <c r="X106" s="72"/>
      <c r="Z106" s="72"/>
      <c r="AB106" s="72"/>
      <c r="AE106" s="72"/>
      <c r="AF106" s="72"/>
      <c r="AG106" s="72"/>
    </row>
    <row r="107" spans="1:33" ht="15.75" hidden="1" customHeight="1">
      <c r="A107" s="230"/>
      <c r="B107" s="53"/>
      <c r="C107" s="117" t="s">
        <v>254</v>
      </c>
      <c r="D107" s="55"/>
      <c r="E107" s="119" t="s">
        <v>214</v>
      </c>
      <c r="F107" s="55"/>
      <c r="G107" s="55"/>
      <c r="H107" s="55"/>
      <c r="I107" s="158" t="s">
        <v>45</v>
      </c>
      <c r="J107" s="72"/>
      <c r="K107" s="72"/>
      <c r="L107" s="72"/>
      <c r="P107" s="72"/>
      <c r="Q107" s="72"/>
      <c r="R107" s="72"/>
      <c r="S107" s="72"/>
      <c r="T107" s="72"/>
      <c r="V107" s="72"/>
      <c r="X107" s="72"/>
      <c r="Z107" s="72"/>
      <c r="AB107" s="72"/>
      <c r="AE107" s="72"/>
      <c r="AF107" s="72"/>
      <c r="AG107" s="72"/>
    </row>
    <row r="108" spans="1:33" ht="15.75" hidden="1" customHeight="1">
      <c r="A108" s="230"/>
      <c r="B108" s="53"/>
      <c r="C108" s="117" t="s">
        <v>255</v>
      </c>
      <c r="D108" s="55"/>
      <c r="E108" s="119" t="s">
        <v>280</v>
      </c>
      <c r="F108" s="55"/>
      <c r="G108" s="114" t="s">
        <v>281</v>
      </c>
      <c r="H108" s="55"/>
      <c r="I108" s="162" t="s">
        <v>141</v>
      </c>
      <c r="J108" s="72"/>
      <c r="K108" s="72"/>
      <c r="L108" s="72"/>
      <c r="P108" s="72"/>
      <c r="Q108" s="72"/>
      <c r="R108" s="72"/>
      <c r="S108" s="72"/>
      <c r="T108" s="72"/>
      <c r="V108" s="72"/>
      <c r="X108" s="72"/>
      <c r="Z108" s="72"/>
      <c r="AB108" s="72"/>
      <c r="AE108" s="72"/>
      <c r="AF108" s="72"/>
      <c r="AG108" s="72"/>
    </row>
    <row r="109" spans="1:33" ht="15.75" hidden="1" customHeight="1">
      <c r="A109" s="230"/>
      <c r="B109" s="53"/>
      <c r="C109" s="117" t="s">
        <v>256</v>
      </c>
      <c r="D109" s="55"/>
      <c r="E109" s="119" t="s">
        <v>87</v>
      </c>
      <c r="F109" s="55"/>
      <c r="G109" s="119" t="s">
        <v>283</v>
      </c>
      <c r="H109" s="55"/>
      <c r="I109" s="162" t="s">
        <v>103</v>
      </c>
      <c r="J109" s="72"/>
      <c r="K109" s="72"/>
      <c r="L109" s="72"/>
      <c r="P109" s="72"/>
      <c r="Q109" s="72"/>
      <c r="R109" s="72"/>
      <c r="S109" s="72"/>
      <c r="T109" s="72"/>
      <c r="V109" s="72"/>
      <c r="X109" s="72"/>
      <c r="Z109" s="72"/>
      <c r="AB109" s="72"/>
      <c r="AE109" s="72"/>
      <c r="AF109" s="72"/>
      <c r="AG109" s="72"/>
    </row>
    <row r="110" spans="1:33" ht="15.75" hidden="1" customHeight="1">
      <c r="A110" s="230"/>
      <c r="B110" s="53"/>
      <c r="C110" s="117" t="s">
        <v>258</v>
      </c>
      <c r="D110" s="55"/>
      <c r="E110" s="119" t="s">
        <v>126</v>
      </c>
      <c r="F110" s="55"/>
      <c r="G110" s="119" t="s">
        <v>115</v>
      </c>
      <c r="H110" s="55"/>
      <c r="I110" s="72"/>
      <c r="J110" s="72"/>
      <c r="K110" s="72"/>
      <c r="L110" s="72"/>
      <c r="P110" s="72"/>
      <c r="Q110" s="72"/>
      <c r="R110" s="72"/>
      <c r="S110" s="72"/>
      <c r="T110" s="72"/>
      <c r="V110" s="72"/>
      <c r="X110" s="72"/>
      <c r="Z110" s="72"/>
      <c r="AB110" s="72"/>
      <c r="AE110" s="72"/>
      <c r="AF110" s="72"/>
      <c r="AG110" s="72"/>
    </row>
    <row r="111" spans="1:33" ht="15.75" hidden="1" customHeight="1">
      <c r="A111" s="230"/>
      <c r="B111" s="53"/>
      <c r="C111" s="117" t="s">
        <v>259</v>
      </c>
      <c r="D111" s="55"/>
      <c r="E111" s="119" t="s">
        <v>284</v>
      </c>
      <c r="F111" s="55"/>
      <c r="G111" s="119" t="s">
        <v>97</v>
      </c>
      <c r="H111" s="55"/>
      <c r="I111" s="164" t="s">
        <v>285</v>
      </c>
      <c r="J111" s="72"/>
      <c r="K111" s="72"/>
      <c r="L111" s="72"/>
      <c r="P111" s="72"/>
      <c r="Q111" s="72"/>
      <c r="R111" s="72"/>
      <c r="S111" s="72"/>
      <c r="T111" s="72"/>
      <c r="V111" s="72"/>
      <c r="X111" s="72"/>
      <c r="Z111" s="72"/>
      <c r="AB111" s="72"/>
      <c r="AE111" s="72"/>
      <c r="AF111" s="72"/>
      <c r="AG111" s="72"/>
    </row>
    <row r="112" spans="1:33" ht="15.75" hidden="1" customHeight="1">
      <c r="A112" s="230"/>
      <c r="B112" s="53"/>
      <c r="C112" s="117" t="s">
        <v>257</v>
      </c>
      <c r="D112" s="55"/>
      <c r="E112" s="119" t="s">
        <v>286</v>
      </c>
      <c r="F112" s="55"/>
      <c r="G112" s="119" t="s">
        <v>204</v>
      </c>
      <c r="H112" s="55"/>
      <c r="I112" s="165">
        <v>15</v>
      </c>
      <c r="J112" s="166">
        <v>30</v>
      </c>
      <c r="K112" s="72"/>
      <c r="L112" s="72"/>
      <c r="P112" s="72"/>
      <c r="Q112" s="72"/>
      <c r="R112" s="72"/>
      <c r="S112" s="72"/>
      <c r="T112" s="72"/>
      <c r="V112" s="72"/>
      <c r="X112" s="72"/>
      <c r="Z112" s="72"/>
      <c r="AB112" s="72"/>
      <c r="AE112" s="72"/>
      <c r="AF112" s="72"/>
      <c r="AG112" s="72"/>
    </row>
    <row r="113" spans="1:33" ht="15.75" hidden="1" customHeight="1">
      <c r="A113" s="230"/>
      <c r="B113" s="53"/>
      <c r="C113" s="117" t="s">
        <v>260</v>
      </c>
      <c r="D113" s="55"/>
      <c r="E113" s="119" t="s">
        <v>287</v>
      </c>
      <c r="F113" s="55"/>
      <c r="G113" s="119" t="s">
        <v>116</v>
      </c>
      <c r="H113" s="55"/>
      <c r="I113" s="165">
        <v>0</v>
      </c>
      <c r="J113" s="166">
        <v>0</v>
      </c>
      <c r="K113" s="72"/>
      <c r="L113" s="72"/>
      <c r="P113" s="72"/>
      <c r="Q113" s="72"/>
      <c r="R113" s="72"/>
      <c r="S113" s="72"/>
      <c r="T113" s="72"/>
      <c r="V113" s="72"/>
      <c r="X113" s="72"/>
      <c r="Z113" s="72"/>
      <c r="AB113" s="72"/>
      <c r="AE113" s="72"/>
      <c r="AF113" s="72"/>
      <c r="AG113" s="72"/>
    </row>
    <row r="114" spans="1:33" ht="15.75" hidden="1" customHeight="1">
      <c r="A114" s="230"/>
      <c r="B114" s="53"/>
      <c r="C114" s="117" t="s">
        <v>261</v>
      </c>
      <c r="D114" s="55"/>
      <c r="E114" s="119" t="s">
        <v>288</v>
      </c>
      <c r="F114" s="55"/>
      <c r="G114" s="119" t="s">
        <v>105</v>
      </c>
      <c r="H114" s="55"/>
      <c r="I114" s="167">
        <v>10</v>
      </c>
      <c r="J114" s="72"/>
      <c r="K114" s="72"/>
      <c r="L114" s="72"/>
      <c r="P114" s="72"/>
      <c r="Q114" s="72"/>
      <c r="R114" s="72"/>
      <c r="S114" s="72"/>
      <c r="T114" s="72"/>
      <c r="V114" s="72"/>
      <c r="X114" s="72"/>
      <c r="Z114" s="72"/>
      <c r="AB114" s="72"/>
      <c r="AE114" s="72"/>
      <c r="AF114" s="72"/>
      <c r="AG114" s="72"/>
    </row>
    <row r="115" spans="1:33" ht="15.75" hidden="1" customHeight="1">
      <c r="A115" s="230"/>
      <c r="B115" s="53"/>
      <c r="C115" s="117" t="s">
        <v>262</v>
      </c>
      <c r="D115" s="55"/>
      <c r="E115" s="119" t="s">
        <v>289</v>
      </c>
      <c r="F115" s="55"/>
      <c r="G115" s="119" t="s">
        <v>107</v>
      </c>
      <c r="H115" s="55"/>
      <c r="I115" s="168">
        <v>5</v>
      </c>
      <c r="J115" s="72"/>
      <c r="K115" s="72"/>
      <c r="L115" s="72"/>
      <c r="P115" s="72"/>
      <c r="Q115" s="72"/>
      <c r="R115" s="72"/>
      <c r="S115" s="72"/>
      <c r="T115" s="72"/>
      <c r="V115" s="72"/>
      <c r="X115" s="72"/>
      <c r="Z115" s="72"/>
      <c r="AB115" s="72"/>
      <c r="AE115" s="72"/>
      <c r="AF115" s="72"/>
      <c r="AG115" s="72"/>
    </row>
    <row r="116" spans="1:33" ht="15.75" hidden="1" customHeight="1">
      <c r="A116" s="230"/>
      <c r="B116" s="53"/>
      <c r="C116" s="55"/>
      <c r="D116" s="55"/>
      <c r="E116" s="119" t="s">
        <v>291</v>
      </c>
      <c r="F116" s="55"/>
      <c r="G116" s="119" t="s">
        <v>292</v>
      </c>
      <c r="H116" s="55"/>
      <c r="I116" s="167">
        <v>0</v>
      </c>
      <c r="J116" s="72"/>
      <c r="K116" s="72"/>
      <c r="L116" s="72"/>
      <c r="P116" s="72"/>
      <c r="Q116" s="72"/>
      <c r="R116" s="72"/>
      <c r="S116" s="72"/>
      <c r="T116" s="72"/>
      <c r="V116" s="72"/>
      <c r="X116" s="72"/>
      <c r="Z116" s="72"/>
      <c r="AB116" s="72"/>
      <c r="AE116" s="72"/>
      <c r="AF116" s="72"/>
      <c r="AG116" s="72"/>
    </row>
    <row r="117" spans="1:33" ht="15.75" hidden="1" customHeight="1">
      <c r="A117" s="230"/>
      <c r="B117" s="53"/>
      <c r="C117" s="111" t="s">
        <v>293</v>
      </c>
      <c r="D117" s="55"/>
      <c r="E117" s="119" t="s">
        <v>294</v>
      </c>
      <c r="F117" s="55"/>
      <c r="G117" s="119" t="s">
        <v>295</v>
      </c>
      <c r="H117" s="55"/>
      <c r="I117" s="72"/>
      <c r="J117" s="72"/>
      <c r="K117" s="72"/>
      <c r="L117" s="72"/>
      <c r="P117" s="72"/>
      <c r="Q117" s="72"/>
      <c r="R117" s="72"/>
      <c r="S117" s="72"/>
      <c r="T117" s="72"/>
      <c r="V117" s="72"/>
      <c r="X117" s="72"/>
      <c r="Z117" s="72"/>
      <c r="AB117" s="72"/>
      <c r="AE117" s="72"/>
      <c r="AF117" s="72"/>
      <c r="AG117" s="72"/>
    </row>
    <row r="118" spans="1:33" ht="15.75" hidden="1" customHeight="1">
      <c r="A118" s="230"/>
      <c r="B118" s="53"/>
      <c r="C118" s="117" t="s">
        <v>241</v>
      </c>
      <c r="D118" s="55"/>
      <c r="E118" s="119" t="s">
        <v>296</v>
      </c>
      <c r="F118" s="55"/>
      <c r="G118" s="119" t="s">
        <v>297</v>
      </c>
      <c r="H118" s="55"/>
      <c r="I118" s="160" t="s">
        <v>298</v>
      </c>
      <c r="J118" s="72"/>
      <c r="K118" s="72"/>
      <c r="L118" s="72"/>
      <c r="P118" s="72"/>
      <c r="Q118" s="72"/>
      <c r="R118" s="72"/>
      <c r="S118" s="72"/>
      <c r="T118" s="72"/>
      <c r="V118" s="72"/>
      <c r="X118" s="72"/>
      <c r="Z118" s="72"/>
      <c r="AB118" s="72"/>
      <c r="AE118" s="72"/>
      <c r="AF118" s="72"/>
      <c r="AG118" s="72"/>
    </row>
    <row r="119" spans="1:33" ht="15.75" hidden="1" customHeight="1">
      <c r="A119" s="230"/>
      <c r="B119" s="53"/>
      <c r="C119" s="117" t="s">
        <v>300</v>
      </c>
      <c r="D119" s="55"/>
      <c r="E119" s="119" t="s">
        <v>221</v>
      </c>
      <c r="F119" s="55"/>
      <c r="G119" s="55"/>
      <c r="H119" s="55"/>
      <c r="I119" s="162" t="s">
        <v>114</v>
      </c>
      <c r="J119" s="72"/>
      <c r="K119" s="72"/>
      <c r="L119" s="72"/>
      <c r="P119" s="72"/>
      <c r="Q119" s="72"/>
      <c r="R119" s="72"/>
      <c r="S119" s="72"/>
      <c r="T119" s="72"/>
      <c r="V119" s="72"/>
      <c r="X119" s="72"/>
      <c r="Z119" s="72"/>
      <c r="AB119" s="72"/>
      <c r="AE119" s="72"/>
      <c r="AF119" s="72"/>
      <c r="AG119" s="72"/>
    </row>
    <row r="120" spans="1:33" ht="15.75" hidden="1" customHeight="1">
      <c r="A120" s="230"/>
      <c r="B120" s="53"/>
      <c r="C120" s="117" t="s">
        <v>243</v>
      </c>
      <c r="D120" s="55"/>
      <c r="E120" s="55"/>
      <c r="F120" s="55"/>
      <c r="G120" s="55"/>
      <c r="H120" s="55"/>
      <c r="I120" s="162" t="s">
        <v>299</v>
      </c>
      <c r="J120" s="72"/>
      <c r="K120" s="72"/>
      <c r="L120" s="72"/>
      <c r="P120" s="72"/>
      <c r="Q120" s="72"/>
      <c r="R120" s="72"/>
      <c r="S120" s="72"/>
      <c r="T120" s="72"/>
      <c r="V120" s="72"/>
      <c r="X120" s="72"/>
      <c r="Z120" s="72"/>
      <c r="AB120" s="72"/>
      <c r="AE120" s="72"/>
      <c r="AF120" s="72"/>
      <c r="AG120" s="72"/>
    </row>
    <row r="121" spans="1:33" ht="15.75" hidden="1" customHeight="1">
      <c r="A121" s="230"/>
      <c r="B121" s="53"/>
      <c r="C121" s="117" t="s">
        <v>303</v>
      </c>
      <c r="D121" s="55"/>
      <c r="E121" s="127" t="s">
        <v>301</v>
      </c>
      <c r="F121" s="55"/>
      <c r="G121" s="114" t="s">
        <v>59</v>
      </c>
      <c r="H121" s="55"/>
      <c r="I121" s="162" t="s">
        <v>302</v>
      </c>
      <c r="J121" s="72"/>
      <c r="K121" s="72"/>
      <c r="L121" s="72"/>
      <c r="P121" s="72"/>
      <c r="Q121" s="72"/>
      <c r="R121" s="72"/>
      <c r="S121" s="72"/>
      <c r="T121" s="72"/>
      <c r="V121" s="72"/>
      <c r="X121" s="72"/>
      <c r="Z121" s="72"/>
      <c r="AB121" s="72"/>
      <c r="AE121" s="72"/>
      <c r="AF121" s="72"/>
      <c r="AG121" s="72"/>
    </row>
    <row r="122" spans="1:33" ht="15.75" hidden="1" customHeight="1">
      <c r="A122" s="230"/>
      <c r="B122" s="53"/>
      <c r="C122" s="117" t="s">
        <v>156</v>
      </c>
      <c r="D122" s="55"/>
      <c r="E122" s="137" t="s">
        <v>205</v>
      </c>
      <c r="F122" s="55"/>
      <c r="G122" s="119" t="s">
        <v>113</v>
      </c>
      <c r="H122" s="55"/>
      <c r="I122" s="170"/>
      <c r="J122" s="72"/>
      <c r="K122" s="72"/>
      <c r="L122" s="72"/>
      <c r="P122" s="72"/>
      <c r="Q122" s="72"/>
      <c r="R122" s="72"/>
      <c r="S122" s="72"/>
      <c r="T122" s="72"/>
      <c r="V122" s="72"/>
      <c r="X122" s="72"/>
      <c r="Z122" s="72"/>
      <c r="AB122" s="72"/>
      <c r="AE122" s="72"/>
      <c r="AF122" s="72"/>
      <c r="AG122" s="72"/>
    </row>
    <row r="123" spans="1:33" ht="15.75" hidden="1" customHeight="1">
      <c r="A123" s="230"/>
      <c r="B123" s="53"/>
      <c r="C123" s="117" t="s">
        <v>93</v>
      </c>
      <c r="D123" s="55"/>
      <c r="E123" s="137" t="s">
        <v>99</v>
      </c>
      <c r="F123" s="55"/>
      <c r="G123" s="119" t="s">
        <v>305</v>
      </c>
      <c r="H123" s="113"/>
      <c r="I123" s="171" t="s">
        <v>306</v>
      </c>
      <c r="J123" s="72"/>
      <c r="K123" s="72"/>
      <c r="L123" s="72"/>
      <c r="P123" s="72"/>
      <c r="Q123" s="72"/>
      <c r="R123" s="72"/>
      <c r="S123" s="72"/>
      <c r="T123" s="72"/>
      <c r="V123" s="72"/>
      <c r="X123" s="72"/>
      <c r="Z123" s="72"/>
      <c r="AB123" s="72"/>
      <c r="AE123" s="72"/>
      <c r="AF123" s="72"/>
      <c r="AG123" s="72"/>
    </row>
    <row r="124" spans="1:33" ht="15.75" hidden="1" customHeight="1">
      <c r="A124" s="230"/>
      <c r="B124" s="53"/>
      <c r="C124" s="117" t="s">
        <v>309</v>
      </c>
      <c r="D124" s="55"/>
      <c r="E124" s="137" t="s">
        <v>307</v>
      </c>
      <c r="F124" s="55"/>
      <c r="G124" s="119" t="s">
        <v>308</v>
      </c>
      <c r="H124" s="113"/>
      <c r="I124" s="172" t="s">
        <v>105</v>
      </c>
      <c r="J124" s="72"/>
      <c r="K124" s="72"/>
      <c r="L124" s="72"/>
      <c r="P124" s="72"/>
      <c r="Q124" s="72"/>
      <c r="R124" s="72"/>
      <c r="S124" s="72"/>
      <c r="T124" s="72"/>
      <c r="V124" s="72"/>
      <c r="X124" s="72"/>
      <c r="Z124" s="72"/>
      <c r="AB124" s="72"/>
      <c r="AE124" s="72"/>
      <c r="AF124" s="72"/>
      <c r="AG124" s="72"/>
    </row>
    <row r="125" spans="1:33" ht="15.75" hidden="1" customHeight="1">
      <c r="A125" s="230"/>
      <c r="B125" s="53"/>
      <c r="C125" s="117" t="s">
        <v>310</v>
      </c>
      <c r="D125" s="55"/>
      <c r="E125" s="55"/>
      <c r="F125" s="55"/>
      <c r="G125" s="55"/>
      <c r="H125" s="113"/>
      <c r="I125" s="162" t="s">
        <v>107</v>
      </c>
      <c r="J125" s="72"/>
      <c r="K125" s="72"/>
      <c r="L125" s="72"/>
      <c r="P125" s="72"/>
      <c r="Q125" s="72"/>
      <c r="R125" s="72"/>
      <c r="S125" s="72"/>
      <c r="T125" s="72"/>
      <c r="V125" s="72"/>
      <c r="X125" s="72"/>
      <c r="Z125" s="72"/>
      <c r="AB125" s="72"/>
      <c r="AE125" s="72"/>
      <c r="AF125" s="72"/>
      <c r="AG125" s="72"/>
    </row>
    <row r="126" spans="1:33" ht="15.75" hidden="1" customHeight="1">
      <c r="A126" s="230"/>
      <c r="B126" s="53"/>
      <c r="C126" s="117" t="s">
        <v>312</v>
      </c>
      <c r="D126" s="55"/>
      <c r="E126" s="55"/>
      <c r="F126" s="55"/>
      <c r="G126" s="55"/>
      <c r="H126" s="55"/>
      <c r="I126" s="72"/>
      <c r="J126" s="72"/>
      <c r="K126" s="72"/>
      <c r="L126" s="72"/>
      <c r="P126" s="72"/>
      <c r="Q126" s="72"/>
      <c r="R126" s="72"/>
      <c r="S126" s="72"/>
      <c r="T126" s="72"/>
      <c r="V126" s="72"/>
      <c r="X126" s="72"/>
      <c r="Z126" s="72"/>
      <c r="AB126" s="72"/>
      <c r="AE126" s="72"/>
      <c r="AF126" s="72"/>
      <c r="AG126" s="72"/>
    </row>
    <row r="127" spans="1:33" ht="15.75" hidden="1" customHeight="1">
      <c r="A127" s="230"/>
      <c r="B127" s="53"/>
      <c r="C127" s="117" t="s">
        <v>313</v>
      </c>
      <c r="D127" s="55"/>
      <c r="E127" s="55"/>
      <c r="F127" s="55"/>
      <c r="G127" s="55"/>
      <c r="H127" s="55"/>
      <c r="I127" s="72"/>
      <c r="J127" s="72"/>
      <c r="K127" s="72"/>
      <c r="L127" s="72"/>
      <c r="P127" s="72"/>
      <c r="Q127" s="72"/>
      <c r="R127" s="72"/>
      <c r="S127" s="72"/>
      <c r="T127" s="72"/>
      <c r="V127" s="72"/>
      <c r="X127" s="72"/>
      <c r="Z127" s="72"/>
      <c r="AB127" s="72"/>
      <c r="AE127" s="72"/>
      <c r="AF127" s="72"/>
      <c r="AG127" s="72"/>
    </row>
    <row r="128" spans="1:33" ht="15.75" hidden="1" customHeight="1">
      <c r="A128" s="230"/>
      <c r="B128" s="53"/>
      <c r="C128" s="117" t="s">
        <v>202</v>
      </c>
      <c r="D128" s="55"/>
      <c r="E128" s="55"/>
      <c r="F128" s="55"/>
      <c r="G128" s="55"/>
      <c r="H128" s="55"/>
      <c r="I128" s="72"/>
      <c r="J128" s="72"/>
      <c r="K128" s="72"/>
      <c r="L128" s="72"/>
      <c r="P128" s="72"/>
      <c r="Q128" s="72"/>
      <c r="R128" s="72"/>
      <c r="S128" s="72"/>
      <c r="T128" s="72"/>
      <c r="V128" s="72"/>
      <c r="X128" s="72"/>
      <c r="Z128" s="72"/>
      <c r="AB128" s="72"/>
      <c r="AE128" s="72"/>
      <c r="AF128" s="72"/>
      <c r="AG128" s="72"/>
    </row>
    <row r="129" spans="1:33" ht="15.75" hidden="1" customHeight="1">
      <c r="A129" s="230"/>
      <c r="B129" s="53"/>
      <c r="C129" s="117" t="s">
        <v>318</v>
      </c>
      <c r="D129" s="55"/>
      <c r="E129" s="55"/>
      <c r="F129" s="55"/>
      <c r="G129" s="55"/>
      <c r="H129" s="55"/>
      <c r="I129" s="72"/>
      <c r="J129" s="72"/>
      <c r="K129" s="72"/>
      <c r="L129" s="72"/>
      <c r="P129" s="72"/>
      <c r="Q129" s="72"/>
      <c r="R129" s="72"/>
      <c r="S129" s="72"/>
      <c r="T129" s="72"/>
      <c r="V129" s="72"/>
      <c r="X129" s="72"/>
      <c r="Z129" s="72"/>
      <c r="AB129" s="72"/>
      <c r="AE129" s="72"/>
      <c r="AF129" s="72"/>
      <c r="AG129" s="72"/>
    </row>
    <row r="130" spans="1:33" ht="15.75" hidden="1" customHeight="1">
      <c r="A130" s="230"/>
      <c r="B130" s="53"/>
      <c r="C130" s="117" t="s">
        <v>248</v>
      </c>
      <c r="D130" s="55"/>
      <c r="E130" s="55"/>
      <c r="F130" s="55"/>
      <c r="G130" s="55"/>
      <c r="H130" s="55"/>
      <c r="I130" s="72"/>
      <c r="J130" s="72"/>
      <c r="K130" s="72"/>
      <c r="L130" s="72"/>
      <c r="P130" s="72"/>
      <c r="Q130" s="72"/>
      <c r="R130" s="72"/>
      <c r="S130" s="72"/>
      <c r="T130" s="72"/>
      <c r="V130" s="72"/>
      <c r="X130" s="72"/>
      <c r="Z130" s="72"/>
      <c r="AB130" s="72"/>
      <c r="AE130" s="72"/>
      <c r="AF130" s="72"/>
      <c r="AG130" s="72"/>
    </row>
    <row r="131" spans="1:33" ht="15.75" customHeight="1">
      <c r="A131" s="230"/>
      <c r="B131" s="53"/>
      <c r="C131" s="55"/>
      <c r="D131" s="55"/>
      <c r="E131" s="55"/>
      <c r="F131" s="55"/>
      <c r="G131" s="55"/>
      <c r="H131" s="55"/>
      <c r="I131" s="72"/>
      <c r="J131" s="72"/>
      <c r="K131" s="72"/>
      <c r="L131" s="72"/>
      <c r="P131" s="72"/>
      <c r="Q131" s="72"/>
      <c r="R131" s="72"/>
      <c r="S131" s="72"/>
      <c r="T131" s="72"/>
      <c r="V131" s="72"/>
      <c r="X131" s="72"/>
      <c r="Z131" s="72"/>
      <c r="AB131" s="72"/>
      <c r="AE131" s="72"/>
      <c r="AF131" s="72"/>
      <c r="AG131" s="72"/>
    </row>
    <row r="132" spans="1:33" ht="15.75" customHeight="1">
      <c r="A132" s="230"/>
      <c r="B132" s="53"/>
      <c r="C132" s="55"/>
      <c r="D132" s="55"/>
      <c r="E132" s="55"/>
      <c r="F132" s="55"/>
      <c r="G132" s="55"/>
      <c r="H132" s="55"/>
      <c r="I132" s="72"/>
      <c r="J132" s="72"/>
      <c r="K132" s="72"/>
      <c r="L132" s="72"/>
      <c r="P132" s="72"/>
      <c r="Q132" s="72"/>
      <c r="R132" s="72"/>
      <c r="S132" s="72"/>
      <c r="T132" s="72"/>
      <c r="V132" s="72"/>
      <c r="X132" s="72"/>
      <c r="Z132" s="72"/>
      <c r="AB132" s="72"/>
      <c r="AE132" s="72"/>
      <c r="AF132" s="72"/>
      <c r="AG132" s="72"/>
    </row>
    <row r="133" spans="1:33" ht="15.75" customHeight="1">
      <c r="A133" s="230"/>
      <c r="B133" s="53"/>
      <c r="C133" s="53"/>
      <c r="D133" s="53"/>
      <c r="E133" s="53"/>
      <c r="F133" s="55"/>
      <c r="G133" s="53"/>
      <c r="H133" s="53"/>
      <c r="L133" s="72"/>
      <c r="P133" s="72"/>
      <c r="Q133" s="72"/>
      <c r="R133" s="72"/>
      <c r="S133" s="72"/>
      <c r="T133" s="72"/>
      <c r="V133" s="72"/>
      <c r="X133" s="72"/>
      <c r="Z133" s="72"/>
      <c r="AB133" s="72"/>
      <c r="AE133" s="72"/>
      <c r="AF133" s="72"/>
      <c r="AG133" s="72"/>
    </row>
    <row r="134" spans="1:33" ht="15.75" customHeight="1">
      <c r="A134" s="230"/>
      <c r="B134" s="53"/>
      <c r="C134" s="53"/>
      <c r="D134" s="53"/>
      <c r="E134" s="53"/>
      <c r="F134" s="55"/>
      <c r="G134" s="53"/>
      <c r="H134" s="53"/>
      <c r="L134" s="72"/>
      <c r="P134" s="72"/>
      <c r="Q134" s="72"/>
      <c r="R134" s="72"/>
      <c r="S134" s="72"/>
      <c r="T134" s="72"/>
      <c r="V134" s="72"/>
      <c r="X134" s="72"/>
      <c r="Z134" s="72"/>
      <c r="AB134" s="72"/>
      <c r="AE134" s="72"/>
      <c r="AF134" s="72"/>
      <c r="AG134" s="72"/>
    </row>
    <row r="135" spans="1:33" ht="15.75" customHeight="1">
      <c r="A135" s="230"/>
      <c r="B135" s="53"/>
      <c r="C135" s="53"/>
      <c r="D135" s="53"/>
      <c r="E135" s="53"/>
      <c r="F135" s="55"/>
      <c r="G135" s="53"/>
      <c r="H135" s="53"/>
      <c r="L135" s="72"/>
      <c r="P135" s="72"/>
      <c r="Q135" s="72"/>
      <c r="R135" s="72"/>
      <c r="S135" s="72"/>
      <c r="T135" s="72"/>
      <c r="V135" s="72"/>
      <c r="X135" s="72"/>
      <c r="Z135" s="72"/>
      <c r="AB135" s="72"/>
      <c r="AE135" s="72"/>
      <c r="AF135" s="72"/>
      <c r="AG135" s="72"/>
    </row>
    <row r="136" spans="1:33" ht="15.75" customHeight="1">
      <c r="A136" s="230"/>
      <c r="B136" s="53"/>
      <c r="C136" s="53"/>
      <c r="D136" s="53"/>
      <c r="E136" s="53"/>
      <c r="F136" s="55"/>
      <c r="G136" s="53"/>
      <c r="H136" s="53"/>
      <c r="L136" s="72"/>
      <c r="P136" s="72"/>
      <c r="Q136" s="72"/>
      <c r="R136" s="72"/>
      <c r="S136" s="72"/>
      <c r="T136" s="72"/>
      <c r="V136" s="72"/>
      <c r="X136" s="72"/>
      <c r="Z136" s="72"/>
      <c r="AB136" s="72"/>
      <c r="AE136" s="72"/>
      <c r="AF136" s="72"/>
      <c r="AG136" s="72"/>
    </row>
    <row r="137" spans="1:33" ht="15.75" customHeight="1">
      <c r="A137" s="230"/>
      <c r="B137" s="53"/>
      <c r="C137" s="53"/>
      <c r="D137" s="53"/>
      <c r="E137" s="53"/>
      <c r="F137" s="55"/>
      <c r="G137" s="53"/>
      <c r="H137" s="53"/>
      <c r="L137" s="72"/>
      <c r="P137" s="72"/>
      <c r="Q137" s="72"/>
      <c r="R137" s="72"/>
      <c r="S137" s="72"/>
      <c r="T137" s="72"/>
      <c r="V137" s="72"/>
      <c r="X137" s="72"/>
      <c r="Z137" s="72"/>
      <c r="AB137" s="72"/>
      <c r="AE137" s="72"/>
      <c r="AF137" s="72"/>
      <c r="AG137" s="72"/>
    </row>
    <row r="138" spans="1:33" ht="15.75" customHeight="1">
      <c r="A138" s="230"/>
      <c r="B138" s="53"/>
      <c r="C138" s="53"/>
      <c r="D138" s="53"/>
      <c r="E138" s="53"/>
      <c r="F138" s="55"/>
      <c r="G138" s="53"/>
      <c r="H138" s="53"/>
      <c r="L138" s="72"/>
      <c r="P138" s="72"/>
      <c r="Q138" s="72"/>
      <c r="R138" s="72"/>
      <c r="S138" s="72"/>
      <c r="T138" s="72"/>
      <c r="V138" s="72"/>
      <c r="X138" s="72"/>
      <c r="Z138" s="72"/>
      <c r="AB138" s="72"/>
      <c r="AE138" s="72"/>
      <c r="AF138" s="72"/>
      <c r="AG138" s="72"/>
    </row>
    <row r="139" spans="1:33" ht="15.75" customHeight="1">
      <c r="A139" s="230"/>
      <c r="B139" s="53"/>
      <c r="C139" s="53"/>
      <c r="D139" s="53"/>
      <c r="E139" s="53"/>
      <c r="F139" s="55"/>
      <c r="G139" s="53"/>
      <c r="H139" s="53"/>
      <c r="L139" s="72"/>
      <c r="P139" s="72"/>
      <c r="Q139" s="72"/>
      <c r="R139" s="72"/>
      <c r="S139" s="72"/>
      <c r="T139" s="72"/>
      <c r="V139" s="72"/>
      <c r="X139" s="72"/>
      <c r="Z139" s="72"/>
      <c r="AB139" s="72"/>
      <c r="AE139" s="72"/>
      <c r="AF139" s="72"/>
      <c r="AG139" s="72"/>
    </row>
    <row r="140" spans="1:33" ht="15.75" customHeight="1">
      <c r="A140" s="230"/>
      <c r="B140" s="53"/>
      <c r="C140" s="53"/>
      <c r="D140" s="53"/>
      <c r="E140" s="53"/>
      <c r="F140" s="55"/>
      <c r="G140" s="53"/>
      <c r="H140" s="53"/>
      <c r="L140" s="72"/>
      <c r="P140" s="72"/>
      <c r="Q140" s="72"/>
      <c r="R140" s="72"/>
      <c r="S140" s="72"/>
      <c r="T140" s="72"/>
      <c r="V140" s="72"/>
      <c r="X140" s="72"/>
      <c r="Z140" s="72"/>
      <c r="AB140" s="72"/>
      <c r="AE140" s="72"/>
      <c r="AF140" s="72"/>
      <c r="AG140" s="72"/>
    </row>
    <row r="141" spans="1:33" ht="15.75" customHeight="1">
      <c r="A141" s="230"/>
      <c r="B141" s="53"/>
      <c r="C141" s="53"/>
      <c r="D141" s="53"/>
      <c r="E141" s="53"/>
      <c r="F141" s="55"/>
      <c r="G141" s="53"/>
      <c r="H141" s="53"/>
      <c r="L141" s="72"/>
      <c r="P141" s="72"/>
      <c r="Q141" s="72"/>
      <c r="R141" s="72"/>
      <c r="S141" s="72"/>
      <c r="T141" s="72"/>
      <c r="V141" s="72"/>
      <c r="X141" s="72"/>
      <c r="Z141" s="72"/>
      <c r="AB141" s="72"/>
      <c r="AE141" s="72"/>
      <c r="AF141" s="72"/>
      <c r="AG141" s="72"/>
    </row>
    <row r="142" spans="1:33" ht="15.75" customHeight="1">
      <c r="A142" s="230"/>
      <c r="B142" s="53"/>
      <c r="C142" s="53"/>
      <c r="D142" s="53"/>
      <c r="E142" s="53"/>
      <c r="F142" s="55"/>
      <c r="G142" s="53"/>
      <c r="H142" s="53"/>
      <c r="L142" s="72"/>
      <c r="P142" s="72"/>
      <c r="Q142" s="72"/>
      <c r="R142" s="72"/>
      <c r="S142" s="72"/>
      <c r="T142" s="72"/>
      <c r="V142" s="72"/>
      <c r="X142" s="72"/>
      <c r="Z142" s="72"/>
      <c r="AB142" s="72"/>
      <c r="AE142" s="72"/>
      <c r="AF142" s="72"/>
      <c r="AG142" s="72"/>
    </row>
    <row r="143" spans="1:33" ht="15.75" customHeight="1">
      <c r="A143" s="230"/>
      <c r="B143" s="53"/>
      <c r="C143" s="53"/>
      <c r="D143" s="53"/>
      <c r="E143" s="53"/>
      <c r="F143" s="55"/>
      <c r="G143" s="53"/>
      <c r="H143" s="53"/>
      <c r="L143" s="72"/>
      <c r="P143" s="72"/>
      <c r="Q143" s="72"/>
      <c r="R143" s="72"/>
      <c r="S143" s="72"/>
      <c r="T143" s="72"/>
      <c r="V143" s="72"/>
      <c r="X143" s="72"/>
      <c r="Z143" s="72"/>
      <c r="AB143" s="72"/>
      <c r="AE143" s="72"/>
      <c r="AF143" s="72"/>
      <c r="AG143" s="72"/>
    </row>
    <row r="144" spans="1:33" ht="15.75" customHeight="1">
      <c r="A144" s="230"/>
      <c r="B144" s="53"/>
      <c r="C144" s="53"/>
      <c r="D144" s="53"/>
      <c r="E144" s="53"/>
      <c r="F144" s="55"/>
      <c r="G144" s="53"/>
      <c r="H144" s="53"/>
      <c r="L144" s="72"/>
      <c r="P144" s="72"/>
      <c r="Q144" s="72"/>
      <c r="R144" s="72"/>
      <c r="S144" s="72"/>
      <c r="T144" s="72"/>
      <c r="V144" s="72"/>
      <c r="X144" s="72"/>
      <c r="Z144" s="72"/>
      <c r="AB144" s="72"/>
      <c r="AE144" s="72"/>
      <c r="AF144" s="72"/>
      <c r="AG144" s="72"/>
    </row>
    <row r="145" spans="1:33" ht="15.75" customHeight="1">
      <c r="A145" s="230"/>
      <c r="B145" s="53"/>
      <c r="C145" s="53"/>
      <c r="D145" s="53"/>
      <c r="E145" s="53"/>
      <c r="F145" s="55"/>
      <c r="G145" s="53"/>
      <c r="H145" s="53"/>
      <c r="L145" s="72"/>
      <c r="P145" s="72"/>
      <c r="Q145" s="72"/>
      <c r="R145" s="72"/>
      <c r="S145" s="72"/>
      <c r="T145" s="72"/>
      <c r="V145" s="72"/>
      <c r="X145" s="72"/>
      <c r="Z145" s="72"/>
      <c r="AB145" s="72"/>
      <c r="AE145" s="72"/>
      <c r="AF145" s="72"/>
      <c r="AG145" s="72"/>
    </row>
    <row r="146" spans="1:33" ht="15.75" customHeight="1">
      <c r="A146" s="230"/>
      <c r="B146" s="53"/>
      <c r="C146" s="53"/>
      <c r="D146" s="53"/>
      <c r="E146" s="53"/>
      <c r="F146" s="55"/>
      <c r="G146" s="53"/>
      <c r="H146" s="53"/>
      <c r="L146" s="72"/>
      <c r="P146" s="72"/>
      <c r="Q146" s="72"/>
      <c r="R146" s="72"/>
      <c r="S146" s="72"/>
      <c r="T146" s="72"/>
      <c r="V146" s="72"/>
      <c r="X146" s="72"/>
      <c r="Z146" s="72"/>
      <c r="AB146" s="72"/>
      <c r="AE146" s="72"/>
      <c r="AF146" s="72"/>
      <c r="AG146" s="72"/>
    </row>
    <row r="147" spans="1:33" ht="15.75" customHeight="1">
      <c r="A147" s="230"/>
      <c r="B147" s="53"/>
      <c r="C147" s="53"/>
      <c r="D147" s="53"/>
      <c r="E147" s="53"/>
      <c r="F147" s="55"/>
      <c r="G147" s="53"/>
      <c r="H147" s="53"/>
      <c r="L147" s="72"/>
      <c r="P147" s="72"/>
      <c r="Q147" s="72"/>
      <c r="R147" s="72"/>
      <c r="S147" s="72"/>
      <c r="T147" s="72"/>
      <c r="V147" s="72"/>
      <c r="X147" s="72"/>
      <c r="Z147" s="72"/>
      <c r="AB147" s="72"/>
      <c r="AE147" s="72"/>
      <c r="AF147" s="72"/>
      <c r="AG147" s="72"/>
    </row>
    <row r="148" spans="1:33" ht="15.75" customHeight="1">
      <c r="A148" s="230"/>
      <c r="B148" s="53"/>
      <c r="C148" s="53"/>
      <c r="D148" s="53"/>
      <c r="E148" s="53"/>
      <c r="F148" s="55"/>
      <c r="G148" s="53"/>
      <c r="H148" s="53"/>
      <c r="L148" s="72"/>
      <c r="P148" s="72"/>
      <c r="Q148" s="72"/>
      <c r="R148" s="72"/>
      <c r="S148" s="72"/>
      <c r="T148" s="72"/>
      <c r="V148" s="72"/>
      <c r="X148" s="72"/>
      <c r="Z148" s="72"/>
      <c r="AB148" s="72"/>
      <c r="AE148" s="72"/>
      <c r="AF148" s="72"/>
      <c r="AG148" s="72"/>
    </row>
    <row r="149" spans="1:33" ht="15.75" customHeight="1">
      <c r="A149" s="230"/>
      <c r="B149" s="53"/>
      <c r="C149" s="53"/>
      <c r="D149" s="53"/>
      <c r="E149" s="53"/>
      <c r="F149" s="55"/>
      <c r="G149" s="53"/>
      <c r="H149" s="53"/>
      <c r="L149" s="72"/>
      <c r="P149" s="72"/>
      <c r="Q149" s="72"/>
      <c r="R149" s="72"/>
      <c r="S149" s="72"/>
      <c r="T149" s="72"/>
      <c r="V149" s="72"/>
      <c r="X149" s="72"/>
      <c r="Z149" s="72"/>
      <c r="AB149" s="72"/>
      <c r="AE149" s="72"/>
      <c r="AF149" s="72"/>
      <c r="AG149" s="72"/>
    </row>
    <row r="150" spans="1:33" ht="15.75" customHeight="1">
      <c r="A150" s="230"/>
      <c r="B150" s="53"/>
      <c r="C150" s="53"/>
      <c r="D150" s="53"/>
      <c r="E150" s="53"/>
      <c r="F150" s="55"/>
      <c r="G150" s="53"/>
      <c r="H150" s="53"/>
      <c r="L150" s="72"/>
      <c r="P150" s="72"/>
      <c r="Q150" s="72"/>
      <c r="R150" s="72"/>
      <c r="S150" s="72"/>
      <c r="T150" s="72"/>
      <c r="V150" s="72"/>
      <c r="X150" s="72"/>
      <c r="Z150" s="72"/>
      <c r="AB150" s="72"/>
      <c r="AE150" s="72"/>
      <c r="AF150" s="72"/>
      <c r="AG150" s="72"/>
    </row>
    <row r="151" spans="1:33" ht="15.75" customHeight="1">
      <c r="A151" s="230"/>
      <c r="B151" s="53"/>
      <c r="C151" s="53"/>
      <c r="D151" s="53"/>
      <c r="E151" s="53"/>
      <c r="F151" s="55"/>
      <c r="G151" s="53"/>
      <c r="H151" s="53"/>
      <c r="L151" s="72"/>
      <c r="P151" s="72"/>
      <c r="Q151" s="72"/>
      <c r="R151" s="72"/>
      <c r="S151" s="72"/>
      <c r="T151" s="72"/>
      <c r="V151" s="72"/>
      <c r="X151" s="72"/>
      <c r="Z151" s="72"/>
      <c r="AB151" s="72"/>
      <c r="AE151" s="72"/>
      <c r="AF151" s="72"/>
      <c r="AG151" s="72"/>
    </row>
    <row r="152" spans="1:33" ht="15.75" customHeight="1">
      <c r="A152" s="230"/>
      <c r="B152" s="53"/>
      <c r="C152" s="53"/>
      <c r="D152" s="53"/>
      <c r="E152" s="53"/>
      <c r="F152" s="55"/>
      <c r="G152" s="53"/>
      <c r="H152" s="53"/>
      <c r="L152" s="72"/>
      <c r="P152" s="72"/>
      <c r="Q152" s="72"/>
      <c r="R152" s="72"/>
      <c r="S152" s="72"/>
      <c r="T152" s="72"/>
      <c r="V152" s="72"/>
      <c r="X152" s="72"/>
      <c r="Z152" s="72"/>
      <c r="AB152" s="72"/>
      <c r="AE152" s="72"/>
      <c r="AF152" s="72"/>
      <c r="AG152" s="72"/>
    </row>
    <row r="153" spans="1:33" ht="15.75" customHeight="1">
      <c r="A153" s="230"/>
      <c r="B153" s="53"/>
      <c r="C153" s="53"/>
      <c r="D153" s="53"/>
      <c r="E153" s="53"/>
      <c r="F153" s="55"/>
      <c r="G153" s="53"/>
      <c r="H153" s="53"/>
      <c r="L153" s="72"/>
      <c r="P153" s="72"/>
      <c r="Q153" s="72"/>
      <c r="R153" s="72"/>
      <c r="S153" s="72"/>
      <c r="T153" s="72"/>
      <c r="V153" s="72"/>
      <c r="X153" s="72"/>
      <c r="Z153" s="72"/>
      <c r="AB153" s="72"/>
      <c r="AE153" s="72"/>
      <c r="AF153" s="72"/>
      <c r="AG153" s="72"/>
    </row>
    <row r="154" spans="1:33" ht="15.75" customHeight="1">
      <c r="A154" s="230"/>
      <c r="B154" s="53"/>
      <c r="C154" s="53"/>
      <c r="D154" s="53"/>
      <c r="E154" s="53"/>
      <c r="F154" s="55"/>
      <c r="G154" s="53"/>
      <c r="H154" s="53"/>
      <c r="L154" s="72"/>
      <c r="P154" s="72"/>
      <c r="Q154" s="72"/>
      <c r="R154" s="72"/>
      <c r="S154" s="72"/>
      <c r="T154" s="72"/>
      <c r="V154" s="72"/>
      <c r="X154" s="72"/>
      <c r="Z154" s="72"/>
      <c r="AB154" s="72"/>
      <c r="AE154" s="72"/>
      <c r="AF154" s="72"/>
      <c r="AG154" s="72"/>
    </row>
    <row r="155" spans="1:33" ht="15.75" customHeight="1">
      <c r="A155" s="230"/>
      <c r="B155" s="53"/>
      <c r="C155" s="53"/>
      <c r="D155" s="53"/>
      <c r="E155" s="53"/>
      <c r="F155" s="55"/>
      <c r="G155" s="53"/>
      <c r="H155" s="53"/>
      <c r="L155" s="72"/>
      <c r="P155" s="72"/>
      <c r="Q155" s="72"/>
      <c r="R155" s="72"/>
      <c r="S155" s="72"/>
      <c r="T155" s="72"/>
      <c r="V155" s="72"/>
      <c r="X155" s="72"/>
      <c r="Z155" s="72"/>
      <c r="AB155" s="72"/>
      <c r="AE155" s="72"/>
      <c r="AF155" s="72"/>
      <c r="AG155" s="72"/>
    </row>
    <row r="156" spans="1:33" ht="15.75" customHeight="1">
      <c r="A156" s="230"/>
      <c r="B156" s="53"/>
      <c r="C156" s="53"/>
      <c r="D156" s="53"/>
      <c r="E156" s="53"/>
      <c r="F156" s="55"/>
      <c r="G156" s="53"/>
      <c r="H156" s="53"/>
      <c r="L156" s="72"/>
      <c r="P156" s="72"/>
      <c r="Q156" s="72"/>
      <c r="R156" s="72"/>
      <c r="S156" s="72"/>
      <c r="T156" s="72"/>
      <c r="V156" s="72"/>
      <c r="X156" s="72"/>
      <c r="Z156" s="72"/>
      <c r="AB156" s="72"/>
      <c r="AE156" s="72"/>
      <c r="AF156" s="72"/>
      <c r="AG156" s="72"/>
    </row>
    <row r="157" spans="1:33" ht="15.75" customHeight="1">
      <c r="A157" s="230"/>
      <c r="B157" s="53"/>
      <c r="C157" s="53"/>
      <c r="D157" s="53"/>
      <c r="E157" s="53"/>
      <c r="F157" s="55"/>
      <c r="G157" s="53"/>
      <c r="H157" s="53"/>
      <c r="L157" s="72"/>
      <c r="P157" s="72"/>
      <c r="Q157" s="72"/>
      <c r="R157" s="72"/>
      <c r="S157" s="72"/>
      <c r="T157" s="72"/>
      <c r="V157" s="72"/>
      <c r="X157" s="72"/>
      <c r="Z157" s="72"/>
      <c r="AB157" s="72"/>
      <c r="AE157" s="72"/>
      <c r="AF157" s="72"/>
      <c r="AG157" s="72"/>
    </row>
    <row r="158" spans="1:33" ht="15.75" customHeight="1">
      <c r="A158" s="230"/>
      <c r="B158" s="53"/>
      <c r="C158" s="53"/>
      <c r="D158" s="53"/>
      <c r="E158" s="53"/>
      <c r="F158" s="55"/>
      <c r="G158" s="53"/>
      <c r="H158" s="53"/>
      <c r="L158" s="72"/>
      <c r="P158" s="72"/>
      <c r="Q158" s="72"/>
      <c r="R158" s="72"/>
      <c r="S158" s="72"/>
      <c r="T158" s="72"/>
      <c r="V158" s="72"/>
      <c r="X158" s="72"/>
      <c r="Z158" s="72"/>
      <c r="AB158" s="72"/>
      <c r="AE158" s="72"/>
      <c r="AF158" s="72"/>
      <c r="AG158" s="72"/>
    </row>
    <row r="159" spans="1:33" ht="15.75" customHeight="1">
      <c r="A159" s="230"/>
      <c r="B159" s="53"/>
      <c r="C159" s="53"/>
      <c r="D159" s="53"/>
      <c r="E159" s="53"/>
      <c r="F159" s="55"/>
      <c r="G159" s="53"/>
      <c r="H159" s="53"/>
      <c r="L159" s="72"/>
      <c r="P159" s="72"/>
      <c r="Q159" s="72"/>
      <c r="R159" s="72"/>
      <c r="S159" s="72"/>
      <c r="T159" s="72"/>
      <c r="V159" s="72"/>
      <c r="X159" s="72"/>
      <c r="Z159" s="72"/>
      <c r="AB159" s="72"/>
      <c r="AE159" s="72"/>
      <c r="AF159" s="72"/>
      <c r="AG159" s="72"/>
    </row>
    <row r="160" spans="1:33" ht="15.75" customHeight="1">
      <c r="A160" s="230"/>
      <c r="B160" s="53"/>
      <c r="C160" s="53"/>
      <c r="D160" s="53"/>
      <c r="E160" s="53"/>
      <c r="F160" s="55"/>
      <c r="G160" s="53"/>
      <c r="H160" s="53"/>
      <c r="L160" s="72"/>
      <c r="P160" s="72"/>
      <c r="Q160" s="72"/>
      <c r="R160" s="72"/>
      <c r="S160" s="72"/>
      <c r="T160" s="72"/>
      <c r="V160" s="72"/>
      <c r="X160" s="72"/>
      <c r="Z160" s="72"/>
      <c r="AB160" s="72"/>
      <c r="AE160" s="72"/>
      <c r="AF160" s="72"/>
      <c r="AG160" s="72"/>
    </row>
    <row r="161" spans="1:33" ht="15.75" customHeight="1">
      <c r="A161" s="230"/>
      <c r="B161" s="53"/>
      <c r="C161" s="53"/>
      <c r="D161" s="53"/>
      <c r="E161" s="53"/>
      <c r="F161" s="55"/>
      <c r="G161" s="53"/>
      <c r="H161" s="53"/>
      <c r="L161" s="72"/>
      <c r="P161" s="72"/>
      <c r="Q161" s="72"/>
      <c r="R161" s="72"/>
      <c r="S161" s="72"/>
      <c r="T161" s="72"/>
      <c r="V161" s="72"/>
      <c r="X161" s="72"/>
      <c r="Z161" s="72"/>
      <c r="AB161" s="72"/>
      <c r="AE161" s="72"/>
      <c r="AF161" s="72"/>
      <c r="AG161" s="72"/>
    </row>
    <row r="162" spans="1:33" ht="15.75" customHeight="1">
      <c r="A162" s="230"/>
      <c r="B162" s="53"/>
      <c r="C162" s="53"/>
      <c r="D162" s="53"/>
      <c r="E162" s="53"/>
      <c r="F162" s="55"/>
      <c r="G162" s="53"/>
      <c r="H162" s="53"/>
      <c r="L162" s="72"/>
      <c r="P162" s="72"/>
      <c r="Q162" s="72"/>
      <c r="R162" s="72"/>
      <c r="S162" s="72"/>
      <c r="T162" s="72"/>
      <c r="V162" s="72"/>
      <c r="X162" s="72"/>
      <c r="Z162" s="72"/>
      <c r="AB162" s="72"/>
      <c r="AE162" s="72"/>
      <c r="AF162" s="72"/>
      <c r="AG162" s="72"/>
    </row>
    <row r="163" spans="1:33" ht="15.75" customHeight="1">
      <c r="A163" s="230"/>
      <c r="B163" s="53"/>
      <c r="C163" s="53"/>
      <c r="D163" s="53"/>
      <c r="E163" s="53"/>
      <c r="F163" s="55"/>
      <c r="G163" s="53"/>
      <c r="H163" s="53"/>
      <c r="L163" s="72"/>
      <c r="P163" s="72"/>
      <c r="Q163" s="72"/>
      <c r="R163" s="72"/>
      <c r="S163" s="72"/>
      <c r="T163" s="72"/>
      <c r="V163" s="72"/>
      <c r="X163" s="72"/>
      <c r="Z163" s="72"/>
      <c r="AB163" s="72"/>
      <c r="AE163" s="72"/>
      <c r="AF163" s="72"/>
      <c r="AG163" s="72"/>
    </row>
    <row r="164" spans="1:33" ht="15.75" customHeight="1">
      <c r="A164" s="230"/>
      <c r="B164" s="53"/>
      <c r="C164" s="53"/>
      <c r="D164" s="53"/>
      <c r="E164" s="53"/>
      <c r="F164" s="55"/>
      <c r="G164" s="53"/>
      <c r="H164" s="53"/>
      <c r="L164" s="72"/>
      <c r="P164" s="72"/>
      <c r="Q164" s="72"/>
      <c r="R164" s="72"/>
      <c r="S164" s="72"/>
      <c r="T164" s="72"/>
      <c r="V164" s="72"/>
      <c r="X164" s="72"/>
      <c r="Z164" s="72"/>
      <c r="AB164" s="72"/>
      <c r="AE164" s="72"/>
      <c r="AF164" s="72"/>
      <c r="AG164" s="72"/>
    </row>
    <row r="165" spans="1:33" ht="15.75" customHeight="1">
      <c r="A165" s="230"/>
      <c r="B165" s="53"/>
      <c r="C165" s="53"/>
      <c r="D165" s="53"/>
      <c r="E165" s="53"/>
      <c r="F165" s="55"/>
      <c r="G165" s="53"/>
      <c r="H165" s="53"/>
      <c r="L165" s="72"/>
      <c r="P165" s="72"/>
      <c r="Q165" s="72"/>
      <c r="R165" s="72"/>
      <c r="S165" s="72"/>
      <c r="T165" s="72"/>
      <c r="V165" s="72"/>
      <c r="X165" s="72"/>
      <c r="Z165" s="72"/>
      <c r="AB165" s="72"/>
      <c r="AE165" s="72"/>
      <c r="AF165" s="72"/>
      <c r="AG165" s="72"/>
    </row>
    <row r="166" spans="1:33" ht="15.75" customHeight="1">
      <c r="A166" s="230"/>
      <c r="B166" s="53"/>
      <c r="C166" s="53"/>
      <c r="D166" s="53"/>
      <c r="E166" s="53"/>
      <c r="F166" s="55"/>
      <c r="G166" s="53"/>
      <c r="H166" s="53"/>
      <c r="L166" s="72"/>
      <c r="P166" s="72"/>
      <c r="Q166" s="72"/>
      <c r="R166" s="72"/>
      <c r="S166" s="72"/>
      <c r="T166" s="72"/>
      <c r="V166" s="72"/>
      <c r="X166" s="72"/>
      <c r="Z166" s="72"/>
      <c r="AB166" s="72"/>
      <c r="AE166" s="72"/>
      <c r="AF166" s="72"/>
      <c r="AG166" s="72"/>
    </row>
    <row r="167" spans="1:33" ht="15.75" customHeight="1">
      <c r="A167" s="230"/>
      <c r="B167" s="53"/>
      <c r="C167" s="53"/>
      <c r="D167" s="53"/>
      <c r="E167" s="53"/>
      <c r="F167" s="55"/>
      <c r="G167" s="53"/>
      <c r="H167" s="53"/>
      <c r="L167" s="72"/>
      <c r="P167" s="72"/>
      <c r="Q167" s="72"/>
      <c r="R167" s="72"/>
      <c r="S167" s="72"/>
      <c r="T167" s="72"/>
      <c r="V167" s="72"/>
      <c r="X167" s="72"/>
      <c r="Z167" s="72"/>
      <c r="AB167" s="72"/>
      <c r="AE167" s="72"/>
      <c r="AF167" s="72"/>
      <c r="AG167" s="72"/>
    </row>
    <row r="168" spans="1:33" ht="15.75" customHeight="1">
      <c r="A168" s="230"/>
      <c r="B168" s="53"/>
      <c r="C168" s="53"/>
      <c r="D168" s="53"/>
      <c r="E168" s="53"/>
      <c r="F168" s="55"/>
      <c r="G168" s="53"/>
      <c r="H168" s="53"/>
      <c r="L168" s="72"/>
      <c r="P168" s="72"/>
      <c r="Q168" s="72"/>
      <c r="R168" s="72"/>
      <c r="S168" s="72"/>
      <c r="T168" s="72"/>
      <c r="V168" s="72"/>
      <c r="X168" s="72"/>
      <c r="Z168" s="72"/>
      <c r="AB168" s="72"/>
      <c r="AE168" s="72"/>
      <c r="AF168" s="72"/>
      <c r="AG168" s="72"/>
    </row>
    <row r="169" spans="1:33" ht="15.75" customHeight="1">
      <c r="A169" s="230"/>
      <c r="B169" s="53"/>
      <c r="C169" s="53"/>
      <c r="D169" s="53"/>
      <c r="E169" s="53"/>
      <c r="F169" s="55"/>
      <c r="G169" s="53"/>
      <c r="H169" s="53"/>
      <c r="L169" s="72"/>
      <c r="P169" s="72"/>
      <c r="Q169" s="72"/>
      <c r="R169" s="72"/>
      <c r="S169" s="72"/>
      <c r="T169" s="72"/>
      <c r="V169" s="72"/>
      <c r="X169" s="72"/>
      <c r="Z169" s="72"/>
      <c r="AB169" s="72"/>
      <c r="AE169" s="72"/>
      <c r="AF169" s="72"/>
      <c r="AG169" s="72"/>
    </row>
    <row r="170" spans="1:33" ht="15.75" customHeight="1">
      <c r="A170" s="230"/>
      <c r="B170" s="53"/>
      <c r="C170" s="53"/>
      <c r="D170" s="53"/>
      <c r="E170" s="53"/>
      <c r="F170" s="55"/>
      <c r="G170" s="53"/>
      <c r="H170" s="53"/>
      <c r="L170" s="72"/>
      <c r="P170" s="72"/>
      <c r="Q170" s="72"/>
      <c r="R170" s="72"/>
      <c r="S170" s="72"/>
      <c r="T170" s="72"/>
      <c r="V170" s="72"/>
      <c r="X170" s="72"/>
      <c r="Z170" s="72"/>
      <c r="AB170" s="72"/>
      <c r="AE170" s="72"/>
      <c r="AF170" s="72"/>
      <c r="AG170" s="72"/>
    </row>
    <row r="171" spans="1:33" ht="15.75" customHeight="1">
      <c r="A171" s="230"/>
      <c r="B171" s="53"/>
      <c r="C171" s="53"/>
      <c r="D171" s="53"/>
      <c r="E171" s="53"/>
      <c r="F171" s="55"/>
      <c r="G171" s="53"/>
      <c r="H171" s="53"/>
      <c r="L171" s="72"/>
      <c r="P171" s="72"/>
      <c r="Q171" s="72"/>
      <c r="R171" s="72"/>
      <c r="S171" s="72"/>
      <c r="T171" s="72"/>
      <c r="V171" s="72"/>
      <c r="X171" s="72"/>
      <c r="Z171" s="72"/>
      <c r="AB171" s="72"/>
      <c r="AE171" s="72"/>
      <c r="AF171" s="72"/>
      <c r="AG171" s="72"/>
    </row>
    <row r="172" spans="1:33" ht="15.75" customHeight="1">
      <c r="A172" s="230"/>
      <c r="B172" s="53"/>
      <c r="C172" s="53"/>
      <c r="D172" s="53"/>
      <c r="E172" s="53"/>
      <c r="F172" s="55"/>
      <c r="G172" s="53"/>
      <c r="H172" s="53"/>
      <c r="L172" s="72"/>
      <c r="P172" s="72"/>
      <c r="Q172" s="72"/>
      <c r="R172" s="72"/>
      <c r="S172" s="72"/>
      <c r="T172" s="72"/>
      <c r="V172" s="72"/>
      <c r="X172" s="72"/>
      <c r="Z172" s="72"/>
      <c r="AB172" s="72"/>
      <c r="AE172" s="72"/>
      <c r="AF172" s="72"/>
      <c r="AG172" s="72"/>
    </row>
    <row r="173" spans="1:33" ht="15.75" customHeight="1">
      <c r="A173" s="230"/>
      <c r="B173" s="53"/>
      <c r="C173" s="53"/>
      <c r="D173" s="53"/>
      <c r="E173" s="53"/>
      <c r="F173" s="55"/>
      <c r="G173" s="53"/>
      <c r="H173" s="53"/>
      <c r="L173" s="72"/>
      <c r="P173" s="72"/>
      <c r="Q173" s="72"/>
      <c r="R173" s="72"/>
      <c r="S173" s="72"/>
      <c r="T173" s="72"/>
      <c r="V173" s="72"/>
      <c r="X173" s="72"/>
      <c r="Z173" s="72"/>
      <c r="AB173" s="72"/>
      <c r="AE173" s="72"/>
      <c r="AF173" s="72"/>
      <c r="AG173" s="72"/>
    </row>
    <row r="174" spans="1:33" ht="15.75" customHeight="1">
      <c r="A174" s="230"/>
      <c r="B174" s="53"/>
      <c r="C174" s="53"/>
      <c r="D174" s="53"/>
      <c r="E174" s="53"/>
      <c r="F174" s="55"/>
      <c r="G174" s="53"/>
      <c r="H174" s="53"/>
      <c r="L174" s="72"/>
      <c r="P174" s="72"/>
      <c r="Q174" s="72"/>
      <c r="R174" s="72"/>
      <c r="S174" s="72"/>
      <c r="T174" s="72"/>
      <c r="V174" s="72"/>
      <c r="X174" s="72"/>
      <c r="Z174" s="72"/>
      <c r="AB174" s="72"/>
      <c r="AE174" s="72"/>
      <c r="AF174" s="72"/>
      <c r="AG174" s="72"/>
    </row>
    <row r="175" spans="1:33" ht="15.75" customHeight="1">
      <c r="A175" s="230"/>
      <c r="B175" s="53"/>
      <c r="C175" s="53"/>
      <c r="D175" s="53"/>
      <c r="E175" s="53"/>
      <c r="F175" s="55"/>
      <c r="G175" s="53"/>
      <c r="H175" s="53"/>
      <c r="L175" s="72"/>
      <c r="P175" s="72"/>
      <c r="Q175" s="72"/>
      <c r="R175" s="72"/>
      <c r="S175" s="72"/>
      <c r="T175" s="72"/>
      <c r="V175" s="72"/>
      <c r="X175" s="72"/>
      <c r="Z175" s="72"/>
      <c r="AB175" s="72"/>
      <c r="AE175" s="72"/>
      <c r="AF175" s="72"/>
      <c r="AG175" s="72"/>
    </row>
    <row r="176" spans="1:33" ht="15.75" customHeight="1">
      <c r="A176" s="230"/>
      <c r="B176" s="53"/>
      <c r="C176" s="53"/>
      <c r="D176" s="53"/>
      <c r="E176" s="53"/>
      <c r="F176" s="55"/>
      <c r="G176" s="53"/>
      <c r="H176" s="53"/>
      <c r="L176" s="72"/>
      <c r="P176" s="72"/>
      <c r="Q176" s="72"/>
      <c r="R176" s="72"/>
      <c r="S176" s="72"/>
      <c r="T176" s="72"/>
      <c r="V176" s="72"/>
      <c r="X176" s="72"/>
      <c r="Z176" s="72"/>
      <c r="AB176" s="72"/>
      <c r="AE176" s="72"/>
      <c r="AF176" s="72"/>
      <c r="AG176" s="72"/>
    </row>
    <row r="177" spans="1:33" ht="15.75" customHeight="1">
      <c r="A177" s="230"/>
      <c r="B177" s="53"/>
      <c r="C177" s="53"/>
      <c r="D177" s="53"/>
      <c r="E177" s="53"/>
      <c r="F177" s="55"/>
      <c r="G177" s="53"/>
      <c r="H177" s="53"/>
      <c r="L177" s="72"/>
      <c r="P177" s="72"/>
      <c r="Q177" s="72"/>
      <c r="R177" s="72"/>
      <c r="S177" s="72"/>
      <c r="T177" s="72"/>
      <c r="V177" s="72"/>
      <c r="X177" s="72"/>
      <c r="Z177" s="72"/>
      <c r="AB177" s="72"/>
      <c r="AE177" s="72"/>
      <c r="AF177" s="72"/>
      <c r="AG177" s="72"/>
    </row>
    <row r="178" spans="1:33" ht="15.75" customHeight="1">
      <c r="A178" s="230"/>
      <c r="B178" s="53"/>
      <c r="C178" s="53"/>
      <c r="D178" s="53"/>
      <c r="E178" s="53"/>
      <c r="F178" s="55"/>
      <c r="G178" s="53"/>
      <c r="H178" s="53"/>
      <c r="L178" s="72"/>
      <c r="P178" s="72"/>
      <c r="Q178" s="72"/>
      <c r="R178" s="72"/>
      <c r="S178" s="72"/>
      <c r="T178" s="72"/>
      <c r="V178" s="72"/>
      <c r="X178" s="72"/>
      <c r="Z178" s="72"/>
      <c r="AB178" s="72"/>
      <c r="AE178" s="72"/>
      <c r="AF178" s="72"/>
      <c r="AG178" s="72"/>
    </row>
    <row r="179" spans="1:33" ht="15.75" customHeight="1">
      <c r="A179" s="230"/>
      <c r="B179" s="53"/>
      <c r="C179" s="53"/>
      <c r="D179" s="53"/>
      <c r="E179" s="53"/>
      <c r="F179" s="55"/>
      <c r="G179" s="53"/>
      <c r="H179" s="53"/>
      <c r="L179" s="72"/>
      <c r="P179" s="72"/>
      <c r="Q179" s="72"/>
      <c r="R179" s="72"/>
      <c r="S179" s="72"/>
      <c r="T179" s="72"/>
      <c r="V179" s="72"/>
      <c r="X179" s="72"/>
      <c r="Z179" s="72"/>
      <c r="AB179" s="72"/>
      <c r="AE179" s="72"/>
      <c r="AF179" s="72"/>
      <c r="AG179" s="72"/>
    </row>
    <row r="180" spans="1:33" ht="15.75" customHeight="1">
      <c r="A180" s="230"/>
      <c r="B180" s="53"/>
      <c r="C180" s="53"/>
      <c r="D180" s="53"/>
      <c r="E180" s="53"/>
      <c r="F180" s="55"/>
      <c r="G180" s="53"/>
      <c r="H180" s="53"/>
      <c r="L180" s="72"/>
      <c r="P180" s="72"/>
      <c r="Q180" s="72"/>
      <c r="R180" s="72"/>
      <c r="S180" s="72"/>
      <c r="T180" s="72"/>
      <c r="V180" s="72"/>
      <c r="X180" s="72"/>
      <c r="Z180" s="72"/>
      <c r="AB180" s="72"/>
      <c r="AE180" s="72"/>
      <c r="AF180" s="72"/>
      <c r="AG180" s="72"/>
    </row>
    <row r="181" spans="1:33" ht="15.75" customHeight="1">
      <c r="A181" s="230"/>
      <c r="B181" s="53"/>
      <c r="C181" s="53"/>
      <c r="D181" s="53"/>
      <c r="E181" s="53"/>
      <c r="F181" s="55"/>
      <c r="G181" s="53"/>
      <c r="H181" s="53"/>
      <c r="L181" s="72"/>
      <c r="P181" s="72"/>
      <c r="Q181" s="72"/>
      <c r="R181" s="72"/>
      <c r="S181" s="72"/>
      <c r="T181" s="72"/>
      <c r="V181" s="72"/>
      <c r="X181" s="72"/>
      <c r="Z181" s="72"/>
      <c r="AB181" s="72"/>
      <c r="AE181" s="72"/>
      <c r="AF181" s="72"/>
      <c r="AG181" s="72"/>
    </row>
    <row r="182" spans="1:33" ht="15.75" customHeight="1">
      <c r="A182" s="230"/>
      <c r="B182" s="53"/>
      <c r="C182" s="53"/>
      <c r="D182" s="53"/>
      <c r="E182" s="53"/>
      <c r="F182" s="55"/>
      <c r="G182" s="53"/>
      <c r="H182" s="53"/>
      <c r="L182" s="72"/>
      <c r="P182" s="72"/>
      <c r="Q182" s="72"/>
      <c r="R182" s="72"/>
      <c r="S182" s="72"/>
      <c r="T182" s="72"/>
      <c r="V182" s="72"/>
      <c r="X182" s="72"/>
      <c r="Z182" s="72"/>
      <c r="AB182" s="72"/>
      <c r="AE182" s="72"/>
      <c r="AF182" s="72"/>
      <c r="AG182" s="72"/>
    </row>
    <row r="183" spans="1:33" ht="15.75" customHeight="1">
      <c r="A183" s="230"/>
      <c r="B183" s="53"/>
      <c r="C183" s="53"/>
      <c r="D183" s="53"/>
      <c r="E183" s="53"/>
      <c r="F183" s="55"/>
      <c r="G183" s="53"/>
      <c r="H183" s="53"/>
      <c r="L183" s="72"/>
      <c r="P183" s="72"/>
      <c r="Q183" s="72"/>
      <c r="R183" s="72"/>
      <c r="S183" s="72"/>
      <c r="T183" s="72"/>
      <c r="V183" s="72"/>
      <c r="X183" s="72"/>
      <c r="Z183" s="72"/>
      <c r="AB183" s="72"/>
      <c r="AE183" s="72"/>
      <c r="AF183" s="72"/>
      <c r="AG183" s="72"/>
    </row>
    <row r="184" spans="1:33" ht="15.75" customHeight="1">
      <c r="A184" s="230"/>
      <c r="B184" s="53"/>
      <c r="C184" s="53"/>
      <c r="D184" s="53"/>
      <c r="E184" s="53"/>
      <c r="F184" s="55"/>
      <c r="G184" s="53"/>
      <c r="H184" s="53"/>
      <c r="L184" s="72"/>
      <c r="P184" s="72"/>
      <c r="Q184" s="72"/>
      <c r="R184" s="72"/>
      <c r="S184" s="72"/>
      <c r="T184" s="72"/>
      <c r="V184" s="72"/>
      <c r="X184" s="72"/>
      <c r="Z184" s="72"/>
      <c r="AB184" s="72"/>
      <c r="AE184" s="72"/>
      <c r="AF184" s="72"/>
      <c r="AG184" s="72"/>
    </row>
    <row r="185" spans="1:33" ht="15.75" customHeight="1">
      <c r="A185" s="230"/>
      <c r="B185" s="53"/>
      <c r="C185" s="53"/>
      <c r="D185" s="53"/>
      <c r="E185" s="53"/>
      <c r="F185" s="55"/>
      <c r="G185" s="53"/>
      <c r="H185" s="53"/>
      <c r="L185" s="72"/>
      <c r="P185" s="72"/>
      <c r="Q185" s="72"/>
      <c r="R185" s="72"/>
      <c r="S185" s="72"/>
      <c r="T185" s="72"/>
      <c r="V185" s="72"/>
      <c r="X185" s="72"/>
      <c r="Z185" s="72"/>
      <c r="AB185" s="72"/>
      <c r="AE185" s="72"/>
      <c r="AF185" s="72"/>
      <c r="AG185" s="72"/>
    </row>
    <row r="186" spans="1:33" ht="15.75" customHeight="1">
      <c r="A186" s="230"/>
      <c r="B186" s="53"/>
      <c r="C186" s="53"/>
      <c r="D186" s="53"/>
      <c r="E186" s="53"/>
      <c r="F186" s="55"/>
      <c r="G186" s="53"/>
      <c r="H186" s="53"/>
      <c r="L186" s="72"/>
      <c r="P186" s="72"/>
      <c r="Q186" s="72"/>
      <c r="R186" s="72"/>
      <c r="S186" s="72"/>
      <c r="T186" s="72"/>
      <c r="V186" s="72"/>
      <c r="X186" s="72"/>
      <c r="Z186" s="72"/>
      <c r="AB186" s="72"/>
      <c r="AE186" s="72"/>
      <c r="AF186" s="72"/>
      <c r="AG186" s="72"/>
    </row>
    <row r="187" spans="1:33" ht="15.75" customHeight="1">
      <c r="A187" s="230"/>
      <c r="B187" s="53"/>
      <c r="C187" s="53"/>
      <c r="D187" s="53"/>
      <c r="E187" s="53"/>
      <c r="F187" s="55"/>
      <c r="G187" s="53"/>
      <c r="H187" s="53"/>
      <c r="L187" s="72"/>
      <c r="P187" s="72"/>
      <c r="Q187" s="72"/>
      <c r="R187" s="72"/>
      <c r="S187" s="72"/>
      <c r="T187" s="72"/>
      <c r="V187" s="72"/>
      <c r="X187" s="72"/>
      <c r="Z187" s="72"/>
      <c r="AB187" s="72"/>
      <c r="AE187" s="72"/>
      <c r="AF187" s="72"/>
      <c r="AG187" s="72"/>
    </row>
    <row r="188" spans="1:33" ht="15.75" customHeight="1">
      <c r="A188" s="230"/>
      <c r="B188" s="53"/>
      <c r="C188" s="53"/>
      <c r="D188" s="53"/>
      <c r="E188" s="53"/>
      <c r="F188" s="55"/>
      <c r="G188" s="53"/>
      <c r="H188" s="53"/>
      <c r="L188" s="72"/>
      <c r="P188" s="72"/>
      <c r="Q188" s="72"/>
      <c r="R188" s="72"/>
      <c r="S188" s="72"/>
      <c r="T188" s="72"/>
      <c r="V188" s="72"/>
      <c r="X188" s="72"/>
      <c r="Z188" s="72"/>
      <c r="AB188" s="72"/>
      <c r="AE188" s="72"/>
      <c r="AF188" s="72"/>
      <c r="AG188" s="72"/>
    </row>
    <row r="189" spans="1:33" ht="15.75" customHeight="1">
      <c r="A189" s="230"/>
      <c r="B189" s="53"/>
      <c r="C189" s="53"/>
      <c r="D189" s="53"/>
      <c r="E189" s="53"/>
      <c r="F189" s="55"/>
      <c r="G189" s="53"/>
      <c r="H189" s="53"/>
      <c r="L189" s="72"/>
      <c r="P189" s="72"/>
      <c r="Q189" s="72"/>
      <c r="R189" s="72"/>
      <c r="S189" s="72"/>
      <c r="T189" s="72"/>
      <c r="V189" s="72"/>
      <c r="X189" s="72"/>
      <c r="Z189" s="72"/>
      <c r="AB189" s="72"/>
      <c r="AE189" s="72"/>
      <c r="AF189" s="72"/>
      <c r="AG189" s="72"/>
    </row>
    <row r="190" spans="1:33" ht="15.75" customHeight="1">
      <c r="A190" s="230"/>
      <c r="B190" s="53"/>
      <c r="C190" s="53"/>
      <c r="D190" s="53"/>
      <c r="E190" s="53"/>
      <c r="F190" s="55"/>
      <c r="G190" s="53"/>
      <c r="H190" s="53"/>
      <c r="L190" s="72"/>
      <c r="P190" s="72"/>
      <c r="Q190" s="72"/>
      <c r="R190" s="72"/>
      <c r="S190" s="72"/>
      <c r="T190" s="72"/>
      <c r="V190" s="72"/>
      <c r="X190" s="72"/>
      <c r="Z190" s="72"/>
      <c r="AB190" s="72"/>
      <c r="AE190" s="72"/>
      <c r="AF190" s="72"/>
      <c r="AG190" s="72"/>
    </row>
    <row r="191" spans="1:33" ht="15.75" customHeight="1">
      <c r="A191" s="230"/>
      <c r="B191" s="53"/>
      <c r="C191" s="53"/>
      <c r="D191" s="53"/>
      <c r="E191" s="53"/>
      <c r="F191" s="55"/>
      <c r="G191" s="53"/>
      <c r="H191" s="53"/>
      <c r="L191" s="72"/>
      <c r="P191" s="72"/>
      <c r="Q191" s="72"/>
      <c r="R191" s="72"/>
      <c r="S191" s="72"/>
      <c r="T191" s="72"/>
      <c r="V191" s="72"/>
      <c r="X191" s="72"/>
      <c r="Z191" s="72"/>
      <c r="AB191" s="72"/>
      <c r="AE191" s="72"/>
      <c r="AF191" s="72"/>
      <c r="AG191" s="72"/>
    </row>
    <row r="192" spans="1:33" ht="15.75" customHeight="1">
      <c r="A192" s="230"/>
      <c r="B192" s="53"/>
      <c r="C192" s="53"/>
      <c r="D192" s="53"/>
      <c r="E192" s="53"/>
      <c r="F192" s="55"/>
      <c r="G192" s="53"/>
      <c r="H192" s="53"/>
      <c r="L192" s="72"/>
      <c r="P192" s="72"/>
      <c r="Q192" s="72"/>
      <c r="R192" s="72"/>
      <c r="S192" s="72"/>
      <c r="T192" s="72"/>
      <c r="V192" s="72"/>
      <c r="X192" s="72"/>
      <c r="Z192" s="72"/>
      <c r="AB192" s="72"/>
      <c r="AE192" s="72"/>
      <c r="AF192" s="72"/>
      <c r="AG192" s="72"/>
    </row>
    <row r="193" spans="1:33" ht="15.75" customHeight="1">
      <c r="A193" s="230"/>
      <c r="B193" s="53"/>
      <c r="C193" s="53"/>
      <c r="D193" s="53"/>
      <c r="E193" s="53"/>
      <c r="F193" s="55"/>
      <c r="G193" s="53"/>
      <c r="H193" s="53"/>
      <c r="L193" s="72"/>
      <c r="P193" s="72"/>
      <c r="Q193" s="72"/>
      <c r="R193" s="72"/>
      <c r="S193" s="72"/>
      <c r="T193" s="72"/>
      <c r="V193" s="72"/>
      <c r="X193" s="72"/>
      <c r="Z193" s="72"/>
      <c r="AB193" s="72"/>
      <c r="AE193" s="72"/>
      <c r="AF193" s="72"/>
      <c r="AG193" s="72"/>
    </row>
    <row r="194" spans="1:33" ht="15.75" customHeight="1">
      <c r="A194" s="230"/>
      <c r="B194" s="53"/>
      <c r="C194" s="53"/>
      <c r="D194" s="53"/>
      <c r="E194" s="53"/>
      <c r="F194" s="55"/>
      <c r="G194" s="53"/>
      <c r="H194" s="53"/>
      <c r="L194" s="72"/>
      <c r="P194" s="72"/>
      <c r="Q194" s="72"/>
      <c r="R194" s="72"/>
      <c r="S194" s="72"/>
      <c r="T194" s="72"/>
      <c r="V194" s="72"/>
      <c r="X194" s="72"/>
      <c r="Z194" s="72"/>
      <c r="AB194" s="72"/>
      <c r="AE194" s="72"/>
      <c r="AF194" s="72"/>
      <c r="AG194" s="72"/>
    </row>
    <row r="195" spans="1:33" ht="15.75" customHeight="1">
      <c r="A195" s="230"/>
      <c r="B195" s="53"/>
      <c r="C195" s="53"/>
      <c r="D195" s="53"/>
      <c r="E195" s="53"/>
      <c r="F195" s="55"/>
      <c r="G195" s="53"/>
      <c r="H195" s="53"/>
      <c r="L195" s="72"/>
      <c r="P195" s="72"/>
      <c r="Q195" s="72"/>
      <c r="R195" s="72"/>
      <c r="S195" s="72"/>
      <c r="T195" s="72"/>
      <c r="V195" s="72"/>
      <c r="X195" s="72"/>
      <c r="Z195" s="72"/>
      <c r="AB195" s="72"/>
      <c r="AE195" s="72"/>
      <c r="AF195" s="72"/>
      <c r="AG195" s="72"/>
    </row>
    <row r="196" spans="1:33" ht="15.75" customHeight="1">
      <c r="A196" s="230"/>
      <c r="B196" s="53"/>
      <c r="C196" s="53"/>
      <c r="D196" s="53"/>
      <c r="E196" s="53"/>
      <c r="F196" s="55"/>
      <c r="G196" s="53"/>
      <c r="H196" s="53"/>
      <c r="L196" s="72"/>
      <c r="P196" s="72"/>
      <c r="Q196" s="72"/>
      <c r="R196" s="72"/>
      <c r="S196" s="72"/>
      <c r="T196" s="72"/>
      <c r="V196" s="72"/>
      <c r="X196" s="72"/>
      <c r="Z196" s="72"/>
      <c r="AB196" s="72"/>
      <c r="AE196" s="72"/>
      <c r="AF196" s="72"/>
      <c r="AG196" s="72"/>
    </row>
    <row r="197" spans="1:33" ht="15.75" customHeight="1">
      <c r="A197" s="230"/>
      <c r="B197" s="53"/>
      <c r="C197" s="53"/>
      <c r="D197" s="53"/>
      <c r="E197" s="53"/>
      <c r="F197" s="55"/>
      <c r="G197" s="53"/>
      <c r="H197" s="53"/>
      <c r="L197" s="72"/>
      <c r="P197" s="72"/>
      <c r="Q197" s="72"/>
      <c r="R197" s="72"/>
      <c r="S197" s="72"/>
      <c r="T197" s="72"/>
      <c r="V197" s="72"/>
      <c r="X197" s="72"/>
      <c r="Z197" s="72"/>
      <c r="AB197" s="72"/>
      <c r="AE197" s="72"/>
      <c r="AF197" s="72"/>
      <c r="AG197" s="72"/>
    </row>
    <row r="198" spans="1:33" ht="15.75" customHeight="1">
      <c r="A198" s="230"/>
      <c r="B198" s="53"/>
      <c r="C198" s="53"/>
      <c r="D198" s="53"/>
      <c r="E198" s="53"/>
      <c r="F198" s="55"/>
      <c r="G198" s="53"/>
      <c r="H198" s="53"/>
      <c r="L198" s="72"/>
      <c r="P198" s="72"/>
      <c r="Q198" s="72"/>
      <c r="R198" s="72"/>
      <c r="S198" s="72"/>
      <c r="T198" s="72"/>
      <c r="V198" s="72"/>
      <c r="X198" s="72"/>
      <c r="Z198" s="72"/>
      <c r="AB198" s="72"/>
      <c r="AE198" s="72"/>
      <c r="AF198" s="72"/>
      <c r="AG198" s="72"/>
    </row>
    <row r="199" spans="1:33" ht="15.75" customHeight="1">
      <c r="A199" s="230"/>
      <c r="B199" s="53"/>
      <c r="C199" s="53"/>
      <c r="D199" s="53"/>
      <c r="E199" s="53"/>
      <c r="F199" s="55"/>
      <c r="G199" s="53"/>
      <c r="H199" s="53"/>
      <c r="L199" s="72"/>
      <c r="P199" s="72"/>
      <c r="Q199" s="72"/>
      <c r="R199" s="72"/>
      <c r="S199" s="72"/>
      <c r="T199" s="72"/>
      <c r="V199" s="72"/>
      <c r="X199" s="72"/>
      <c r="Z199" s="72"/>
      <c r="AB199" s="72"/>
      <c r="AE199" s="72"/>
      <c r="AF199" s="72"/>
      <c r="AG199" s="72"/>
    </row>
    <row r="200" spans="1:33" ht="15.75" customHeight="1">
      <c r="A200" s="230"/>
      <c r="B200" s="53"/>
      <c r="C200" s="53"/>
      <c r="D200" s="53"/>
      <c r="E200" s="53"/>
      <c r="F200" s="55"/>
      <c r="G200" s="53"/>
      <c r="H200" s="53"/>
      <c r="L200" s="72"/>
      <c r="P200" s="72"/>
      <c r="Q200" s="72"/>
      <c r="R200" s="72"/>
      <c r="S200" s="72"/>
      <c r="T200" s="72"/>
      <c r="V200" s="72"/>
      <c r="X200" s="72"/>
      <c r="Z200" s="72"/>
      <c r="AB200" s="72"/>
      <c r="AE200" s="72"/>
      <c r="AF200" s="72"/>
      <c r="AG200" s="72"/>
    </row>
    <row r="201" spans="1:33" ht="15.75" customHeight="1">
      <c r="A201" s="230"/>
      <c r="B201" s="53"/>
      <c r="C201" s="53"/>
      <c r="D201" s="53"/>
      <c r="E201" s="53"/>
      <c r="F201" s="55"/>
      <c r="G201" s="53"/>
      <c r="H201" s="53"/>
      <c r="L201" s="72"/>
      <c r="P201" s="72"/>
      <c r="Q201" s="72"/>
      <c r="R201" s="72"/>
      <c r="S201" s="72"/>
      <c r="T201" s="72"/>
      <c r="V201" s="72"/>
      <c r="X201" s="72"/>
      <c r="Z201" s="72"/>
      <c r="AB201" s="72"/>
      <c r="AE201" s="72"/>
      <c r="AF201" s="72"/>
      <c r="AG201" s="72"/>
    </row>
    <row r="202" spans="1:33" ht="15.75" customHeight="1">
      <c r="A202" s="230"/>
      <c r="B202" s="53"/>
      <c r="C202" s="53"/>
      <c r="D202" s="53"/>
      <c r="E202" s="53"/>
      <c r="F202" s="55"/>
      <c r="G202" s="53"/>
      <c r="H202" s="53"/>
      <c r="L202" s="72"/>
      <c r="P202" s="72"/>
      <c r="Q202" s="72"/>
      <c r="R202" s="72"/>
      <c r="S202" s="72"/>
      <c r="T202" s="72"/>
      <c r="V202" s="72"/>
      <c r="X202" s="72"/>
      <c r="Z202" s="72"/>
      <c r="AB202" s="72"/>
      <c r="AE202" s="72"/>
      <c r="AF202" s="72"/>
      <c r="AG202" s="72"/>
    </row>
    <row r="203" spans="1:33" ht="15.75" customHeight="1">
      <c r="A203" s="230"/>
      <c r="B203" s="53"/>
      <c r="C203" s="53"/>
      <c r="D203" s="53"/>
      <c r="E203" s="53"/>
      <c r="F203" s="55"/>
      <c r="G203" s="53"/>
      <c r="H203" s="53"/>
      <c r="L203" s="72"/>
      <c r="P203" s="72"/>
      <c r="Q203" s="72"/>
      <c r="R203" s="72"/>
      <c r="S203" s="72"/>
      <c r="T203" s="72"/>
      <c r="V203" s="72"/>
      <c r="X203" s="72"/>
      <c r="Z203" s="72"/>
      <c r="AB203" s="72"/>
      <c r="AE203" s="72"/>
      <c r="AF203" s="72"/>
      <c r="AG203" s="72"/>
    </row>
    <row r="204" spans="1:33" ht="15.75" customHeight="1">
      <c r="A204" s="230"/>
      <c r="B204" s="53"/>
      <c r="C204" s="53"/>
      <c r="D204" s="53"/>
      <c r="E204" s="53"/>
      <c r="F204" s="55"/>
      <c r="G204" s="53"/>
      <c r="H204" s="53"/>
      <c r="L204" s="72"/>
      <c r="P204" s="72"/>
      <c r="Q204" s="72"/>
      <c r="R204" s="72"/>
      <c r="S204" s="72"/>
      <c r="T204" s="72"/>
      <c r="V204" s="72"/>
      <c r="X204" s="72"/>
      <c r="Z204" s="72"/>
      <c r="AB204" s="72"/>
      <c r="AE204" s="72"/>
      <c r="AF204" s="72"/>
      <c r="AG204" s="72"/>
    </row>
    <row r="205" spans="1:33" ht="15.75" customHeight="1">
      <c r="A205" s="230"/>
      <c r="B205" s="53"/>
      <c r="C205" s="53"/>
      <c r="D205" s="53"/>
      <c r="E205" s="53"/>
      <c r="F205" s="55"/>
      <c r="G205" s="53"/>
      <c r="H205" s="53"/>
      <c r="L205" s="72"/>
      <c r="P205" s="72"/>
      <c r="Q205" s="72"/>
      <c r="R205" s="72"/>
      <c r="S205" s="72"/>
      <c r="T205" s="72"/>
      <c r="V205" s="72"/>
      <c r="X205" s="72"/>
      <c r="Z205" s="72"/>
      <c r="AB205" s="72"/>
      <c r="AE205" s="72"/>
      <c r="AF205" s="72"/>
      <c r="AG205" s="72"/>
    </row>
    <row r="206" spans="1:33" ht="15.75" customHeight="1">
      <c r="A206" s="230"/>
      <c r="B206" s="53"/>
      <c r="C206" s="53"/>
      <c r="D206" s="53"/>
      <c r="E206" s="53"/>
      <c r="F206" s="55"/>
      <c r="G206" s="53"/>
      <c r="H206" s="53"/>
      <c r="L206" s="72"/>
      <c r="P206" s="72"/>
      <c r="Q206" s="72"/>
      <c r="R206" s="72"/>
      <c r="S206" s="72"/>
      <c r="T206" s="72"/>
      <c r="V206" s="72"/>
      <c r="X206" s="72"/>
      <c r="Z206" s="72"/>
      <c r="AB206" s="72"/>
      <c r="AE206" s="72"/>
      <c r="AF206" s="72"/>
      <c r="AG206" s="72"/>
    </row>
    <row r="207" spans="1:33" ht="15.75" customHeight="1">
      <c r="A207" s="230"/>
      <c r="B207" s="53"/>
      <c r="C207" s="53"/>
      <c r="D207" s="53"/>
      <c r="E207" s="53"/>
      <c r="F207" s="55"/>
      <c r="G207" s="53"/>
      <c r="H207" s="53"/>
      <c r="L207" s="72"/>
      <c r="P207" s="72"/>
      <c r="Q207" s="72"/>
      <c r="R207" s="72"/>
      <c r="S207" s="72"/>
      <c r="T207" s="72"/>
      <c r="V207" s="72"/>
      <c r="X207" s="72"/>
      <c r="Z207" s="72"/>
      <c r="AB207" s="72"/>
      <c r="AE207" s="72"/>
      <c r="AF207" s="72"/>
      <c r="AG207" s="72"/>
    </row>
    <row r="208" spans="1:33" ht="15.75" customHeight="1">
      <c r="A208" s="230"/>
      <c r="B208" s="53"/>
      <c r="C208" s="53"/>
      <c r="D208" s="53"/>
      <c r="E208" s="53"/>
      <c r="F208" s="55"/>
      <c r="G208" s="53"/>
      <c r="H208" s="53"/>
      <c r="L208" s="72"/>
      <c r="P208" s="72"/>
      <c r="Q208" s="72"/>
      <c r="R208" s="72"/>
      <c r="S208" s="72"/>
      <c r="T208" s="72"/>
      <c r="V208" s="72"/>
      <c r="X208" s="72"/>
      <c r="Z208" s="72"/>
      <c r="AB208" s="72"/>
      <c r="AE208" s="72"/>
      <c r="AF208" s="72"/>
      <c r="AG208" s="72"/>
    </row>
    <row r="209" spans="1:33" ht="15.75" customHeight="1">
      <c r="A209" s="230"/>
      <c r="B209" s="53"/>
      <c r="C209" s="53"/>
      <c r="D209" s="53"/>
      <c r="E209" s="53"/>
      <c r="F209" s="55"/>
      <c r="G209" s="53"/>
      <c r="H209" s="53"/>
      <c r="L209" s="72"/>
      <c r="P209" s="72"/>
      <c r="Q209" s="72"/>
      <c r="R209" s="72"/>
      <c r="S209" s="72"/>
      <c r="T209" s="72"/>
      <c r="V209" s="72"/>
      <c r="X209" s="72"/>
      <c r="Z209" s="72"/>
      <c r="AB209" s="72"/>
      <c r="AE209" s="72"/>
      <c r="AF209" s="72"/>
      <c r="AG209" s="72"/>
    </row>
    <row r="210" spans="1:33" ht="15.75" customHeight="1">
      <c r="A210" s="230"/>
      <c r="B210" s="53"/>
      <c r="C210" s="53"/>
      <c r="D210" s="53"/>
      <c r="E210" s="53"/>
      <c r="F210" s="55"/>
      <c r="G210" s="53"/>
      <c r="H210" s="53"/>
      <c r="L210" s="72"/>
      <c r="P210" s="72"/>
      <c r="Q210" s="72"/>
      <c r="R210" s="72"/>
      <c r="S210" s="72"/>
      <c r="T210" s="72"/>
      <c r="V210" s="72"/>
      <c r="X210" s="72"/>
      <c r="Z210" s="72"/>
      <c r="AB210" s="72"/>
      <c r="AE210" s="72"/>
      <c r="AF210" s="72"/>
      <c r="AG210" s="72"/>
    </row>
    <row r="211" spans="1:33" ht="15.75" customHeight="1">
      <c r="A211" s="230"/>
      <c r="B211" s="53"/>
      <c r="C211" s="53"/>
      <c r="D211" s="53"/>
      <c r="E211" s="53"/>
      <c r="F211" s="55"/>
      <c r="G211" s="53"/>
      <c r="H211" s="53"/>
      <c r="L211" s="72"/>
      <c r="P211" s="72"/>
      <c r="Q211" s="72"/>
      <c r="R211" s="72"/>
      <c r="S211" s="72"/>
      <c r="T211" s="72"/>
      <c r="V211" s="72"/>
      <c r="X211" s="72"/>
      <c r="Z211" s="72"/>
      <c r="AB211" s="72"/>
      <c r="AE211" s="72"/>
      <c r="AF211" s="72"/>
      <c r="AG211" s="72"/>
    </row>
    <row r="212" spans="1:33" ht="15.75" customHeight="1">
      <c r="A212" s="230"/>
      <c r="B212" s="53"/>
      <c r="C212" s="53"/>
      <c r="D212" s="53"/>
      <c r="E212" s="53"/>
      <c r="F212" s="55"/>
      <c r="G212" s="53"/>
      <c r="H212" s="53"/>
      <c r="L212" s="72"/>
      <c r="P212" s="72"/>
      <c r="Q212" s="72"/>
      <c r="R212" s="72"/>
      <c r="S212" s="72"/>
      <c r="T212" s="72"/>
      <c r="V212" s="72"/>
      <c r="X212" s="72"/>
      <c r="Z212" s="72"/>
      <c r="AB212" s="72"/>
      <c r="AE212" s="72"/>
      <c r="AF212" s="72"/>
      <c r="AG212" s="72"/>
    </row>
    <row r="213" spans="1:33" ht="15.75" customHeight="1">
      <c r="A213" s="230"/>
      <c r="B213" s="53"/>
      <c r="C213" s="53"/>
      <c r="D213" s="53"/>
      <c r="E213" s="53"/>
      <c r="F213" s="55"/>
      <c r="G213" s="53"/>
      <c r="H213" s="53"/>
      <c r="L213" s="72"/>
      <c r="P213" s="72"/>
      <c r="Q213" s="72"/>
      <c r="R213" s="72"/>
      <c r="S213" s="72"/>
      <c r="T213" s="72"/>
      <c r="V213" s="72"/>
      <c r="X213" s="72"/>
      <c r="Z213" s="72"/>
      <c r="AB213" s="72"/>
      <c r="AE213" s="72"/>
      <c r="AF213" s="72"/>
      <c r="AG213" s="72"/>
    </row>
    <row r="214" spans="1:33" ht="15.75" customHeight="1">
      <c r="A214" s="230"/>
      <c r="B214" s="53"/>
      <c r="C214" s="53"/>
      <c r="D214" s="53"/>
      <c r="E214" s="53"/>
      <c r="F214" s="55"/>
      <c r="G214" s="53"/>
      <c r="H214" s="53"/>
      <c r="L214" s="72"/>
      <c r="P214" s="72"/>
      <c r="Q214" s="72"/>
      <c r="R214" s="72"/>
      <c r="S214" s="72"/>
      <c r="T214" s="72"/>
      <c r="V214" s="72"/>
      <c r="X214" s="72"/>
      <c r="Z214" s="72"/>
      <c r="AB214" s="72"/>
      <c r="AE214" s="72"/>
      <c r="AF214" s="72"/>
      <c r="AG214" s="72"/>
    </row>
    <row r="215" spans="1:33" ht="15.75" customHeight="1">
      <c r="A215" s="230"/>
      <c r="B215" s="53"/>
      <c r="C215" s="53"/>
      <c r="D215" s="53"/>
      <c r="E215" s="53"/>
      <c r="F215" s="55"/>
      <c r="G215" s="53"/>
      <c r="H215" s="53"/>
      <c r="L215" s="72"/>
      <c r="P215" s="72"/>
      <c r="Q215" s="72"/>
      <c r="R215" s="72"/>
      <c r="S215" s="72"/>
      <c r="T215" s="72"/>
      <c r="V215" s="72"/>
      <c r="X215" s="72"/>
      <c r="Z215" s="72"/>
      <c r="AB215" s="72"/>
      <c r="AE215" s="72"/>
      <c r="AF215" s="72"/>
      <c r="AG215" s="72"/>
    </row>
    <row r="216" spans="1:33" ht="15.75" customHeight="1">
      <c r="A216" s="230"/>
      <c r="B216" s="53"/>
      <c r="C216" s="53"/>
      <c r="D216" s="53"/>
      <c r="E216" s="53"/>
      <c r="F216" s="55"/>
      <c r="G216" s="53"/>
      <c r="H216" s="53"/>
      <c r="L216" s="72"/>
      <c r="P216" s="72"/>
      <c r="Q216" s="72"/>
      <c r="R216" s="72"/>
      <c r="S216" s="72"/>
      <c r="T216" s="72"/>
      <c r="V216" s="72"/>
      <c r="X216" s="72"/>
      <c r="Z216" s="72"/>
      <c r="AB216" s="72"/>
      <c r="AE216" s="72"/>
      <c r="AF216" s="72"/>
      <c r="AG216" s="72"/>
    </row>
    <row r="217" spans="1:33" ht="15.75" customHeight="1">
      <c r="A217" s="230"/>
      <c r="B217" s="53"/>
      <c r="C217" s="53"/>
      <c r="D217" s="53"/>
      <c r="E217" s="53"/>
      <c r="F217" s="55"/>
      <c r="G217" s="53"/>
      <c r="H217" s="53"/>
      <c r="L217" s="72"/>
      <c r="P217" s="72"/>
      <c r="Q217" s="72"/>
      <c r="R217" s="72"/>
      <c r="S217" s="72"/>
      <c r="T217" s="72"/>
      <c r="V217" s="72"/>
      <c r="X217" s="72"/>
      <c r="Z217" s="72"/>
      <c r="AB217" s="72"/>
      <c r="AE217" s="72"/>
      <c r="AF217" s="72"/>
      <c r="AG217" s="72"/>
    </row>
    <row r="218" spans="1:33" ht="15.75" customHeight="1">
      <c r="A218" s="230"/>
      <c r="B218" s="53"/>
      <c r="C218" s="53"/>
      <c r="D218" s="53"/>
      <c r="E218" s="53"/>
      <c r="F218" s="55"/>
      <c r="G218" s="53"/>
      <c r="H218" s="53"/>
      <c r="L218" s="72"/>
      <c r="P218" s="72"/>
      <c r="Q218" s="72"/>
      <c r="R218" s="72"/>
      <c r="S218" s="72"/>
      <c r="T218" s="72"/>
      <c r="V218" s="72"/>
      <c r="X218" s="72"/>
      <c r="Z218" s="72"/>
      <c r="AB218" s="72"/>
      <c r="AE218" s="72"/>
      <c r="AF218" s="72"/>
      <c r="AG218" s="72"/>
    </row>
    <row r="219" spans="1:33" ht="15.75" customHeight="1">
      <c r="A219" s="230"/>
      <c r="B219" s="53"/>
      <c r="C219" s="53"/>
      <c r="D219" s="53"/>
      <c r="E219" s="53"/>
      <c r="F219" s="55"/>
      <c r="G219" s="53"/>
      <c r="H219" s="53"/>
      <c r="L219" s="72"/>
      <c r="P219" s="72"/>
      <c r="Q219" s="72"/>
      <c r="R219" s="72"/>
      <c r="S219" s="72"/>
      <c r="T219" s="72"/>
      <c r="V219" s="72"/>
      <c r="X219" s="72"/>
      <c r="Z219" s="72"/>
      <c r="AB219" s="72"/>
      <c r="AE219" s="72"/>
      <c r="AF219" s="72"/>
      <c r="AG219" s="72"/>
    </row>
    <row r="220" spans="1:33" ht="15.75" customHeight="1">
      <c r="A220" s="230"/>
      <c r="B220" s="53"/>
      <c r="C220" s="53"/>
      <c r="D220" s="53"/>
      <c r="E220" s="53"/>
      <c r="F220" s="55"/>
      <c r="G220" s="53"/>
      <c r="H220" s="53"/>
      <c r="L220" s="72"/>
      <c r="P220" s="72"/>
      <c r="Q220" s="72"/>
      <c r="R220" s="72"/>
      <c r="S220" s="72"/>
      <c r="T220" s="72"/>
      <c r="V220" s="72"/>
      <c r="X220" s="72"/>
      <c r="Z220" s="72"/>
      <c r="AB220" s="72"/>
      <c r="AE220" s="72"/>
      <c r="AF220" s="72"/>
      <c r="AG220" s="72"/>
    </row>
    <row r="221" spans="1:33" ht="15.75" customHeight="1">
      <c r="A221" s="230"/>
      <c r="B221" s="53"/>
      <c r="C221" s="53"/>
      <c r="D221" s="53"/>
      <c r="E221" s="53"/>
      <c r="F221" s="55"/>
      <c r="G221" s="53"/>
      <c r="H221" s="53"/>
      <c r="L221" s="72"/>
      <c r="P221" s="72"/>
      <c r="Q221" s="72"/>
      <c r="R221" s="72"/>
      <c r="S221" s="72"/>
      <c r="T221" s="72"/>
      <c r="V221" s="72"/>
      <c r="X221" s="72"/>
      <c r="Z221" s="72"/>
      <c r="AB221" s="72"/>
      <c r="AE221" s="72"/>
      <c r="AF221" s="72"/>
      <c r="AG221" s="72"/>
    </row>
    <row r="222" spans="1:33" ht="15.75" customHeight="1">
      <c r="A222" s="230"/>
      <c r="B222" s="53"/>
      <c r="C222" s="53"/>
      <c r="D222" s="53"/>
      <c r="E222" s="53"/>
      <c r="F222" s="55"/>
      <c r="G222" s="53"/>
      <c r="H222" s="53"/>
      <c r="L222" s="72"/>
      <c r="P222" s="72"/>
      <c r="Q222" s="72"/>
      <c r="R222" s="72"/>
      <c r="S222" s="72"/>
      <c r="T222" s="72"/>
      <c r="V222" s="72"/>
      <c r="X222" s="72"/>
      <c r="Z222" s="72"/>
      <c r="AB222" s="72"/>
      <c r="AE222" s="72"/>
      <c r="AF222" s="72"/>
      <c r="AG222" s="72"/>
    </row>
    <row r="223" spans="1:33" ht="15.75" customHeight="1">
      <c r="A223" s="230"/>
      <c r="B223" s="53"/>
      <c r="C223" s="53"/>
      <c r="D223" s="53"/>
      <c r="E223" s="53"/>
      <c r="F223" s="55"/>
      <c r="G223" s="53"/>
      <c r="H223" s="53"/>
      <c r="L223" s="72"/>
      <c r="P223" s="72"/>
      <c r="Q223" s="72"/>
      <c r="R223" s="72"/>
      <c r="S223" s="72"/>
      <c r="T223" s="72"/>
      <c r="V223" s="72"/>
      <c r="X223" s="72"/>
      <c r="Z223" s="72"/>
      <c r="AB223" s="72"/>
      <c r="AE223" s="72"/>
      <c r="AF223" s="72"/>
      <c r="AG223" s="72"/>
    </row>
    <row r="224" spans="1:33" ht="15.75" customHeight="1">
      <c r="A224" s="230"/>
      <c r="B224" s="53"/>
      <c r="C224" s="53"/>
      <c r="D224" s="53"/>
      <c r="E224" s="53"/>
      <c r="F224" s="55"/>
      <c r="G224" s="53"/>
      <c r="H224" s="53"/>
      <c r="L224" s="72"/>
      <c r="P224" s="72"/>
      <c r="Q224" s="72"/>
      <c r="R224" s="72"/>
      <c r="S224" s="72"/>
      <c r="T224" s="72"/>
      <c r="V224" s="72"/>
      <c r="X224" s="72"/>
      <c r="Z224" s="72"/>
      <c r="AB224" s="72"/>
      <c r="AE224" s="72"/>
      <c r="AF224" s="72"/>
      <c r="AG224" s="72"/>
    </row>
    <row r="225" spans="1:33" ht="15.75" customHeight="1">
      <c r="A225" s="230"/>
      <c r="B225" s="53"/>
      <c r="C225" s="53"/>
      <c r="D225" s="53"/>
      <c r="E225" s="53"/>
      <c r="F225" s="55"/>
      <c r="G225" s="53"/>
      <c r="H225" s="53"/>
      <c r="L225" s="72"/>
      <c r="P225" s="72"/>
      <c r="Q225" s="72"/>
      <c r="R225" s="72"/>
      <c r="S225" s="72"/>
      <c r="T225" s="72"/>
      <c r="V225" s="72"/>
      <c r="X225" s="72"/>
      <c r="Z225" s="72"/>
      <c r="AB225" s="72"/>
      <c r="AE225" s="72"/>
      <c r="AF225" s="72"/>
      <c r="AG225" s="72"/>
    </row>
    <row r="226" spans="1:33" ht="15.75" customHeight="1">
      <c r="A226" s="230"/>
      <c r="B226" s="53"/>
      <c r="C226" s="53"/>
      <c r="D226" s="53"/>
      <c r="E226" s="53"/>
      <c r="F226" s="55"/>
      <c r="G226" s="53"/>
      <c r="H226" s="53"/>
      <c r="L226" s="72"/>
      <c r="P226" s="72"/>
      <c r="Q226" s="72"/>
      <c r="R226" s="72"/>
      <c r="S226" s="72"/>
      <c r="T226" s="72"/>
      <c r="V226" s="72"/>
      <c r="X226" s="72"/>
      <c r="Z226" s="72"/>
      <c r="AB226" s="72"/>
      <c r="AE226" s="72"/>
      <c r="AF226" s="72"/>
      <c r="AG226" s="72"/>
    </row>
    <row r="227" spans="1:33" ht="15.75" customHeight="1">
      <c r="A227" s="230"/>
      <c r="B227" s="53"/>
      <c r="C227" s="53"/>
      <c r="D227" s="53"/>
      <c r="E227" s="53"/>
      <c r="F227" s="55"/>
      <c r="G227" s="53"/>
      <c r="H227" s="53"/>
      <c r="L227" s="72"/>
      <c r="P227" s="72"/>
      <c r="Q227" s="72"/>
      <c r="R227" s="72"/>
      <c r="S227" s="72"/>
      <c r="T227" s="72"/>
      <c r="V227" s="72"/>
      <c r="X227" s="72"/>
      <c r="Z227" s="72"/>
      <c r="AB227" s="72"/>
      <c r="AE227" s="72"/>
      <c r="AF227" s="72"/>
      <c r="AG227" s="72"/>
    </row>
    <row r="228" spans="1:33" ht="15.75" customHeight="1">
      <c r="A228" s="230"/>
      <c r="B228" s="53"/>
      <c r="C228" s="53"/>
      <c r="D228" s="53"/>
      <c r="E228" s="53"/>
      <c r="F228" s="55"/>
      <c r="G228" s="53"/>
      <c r="H228" s="53"/>
      <c r="L228" s="72"/>
      <c r="P228" s="72"/>
      <c r="Q228" s="72"/>
      <c r="R228" s="72"/>
      <c r="S228" s="72"/>
      <c r="T228" s="72"/>
      <c r="V228" s="72"/>
      <c r="X228" s="72"/>
      <c r="Z228" s="72"/>
      <c r="AB228" s="72"/>
      <c r="AE228" s="72"/>
      <c r="AF228" s="72"/>
      <c r="AG228" s="72"/>
    </row>
    <row r="229" spans="1:33" ht="15.75" customHeight="1">
      <c r="A229" s="230"/>
      <c r="B229" s="53"/>
      <c r="C229" s="53"/>
      <c r="D229" s="53"/>
      <c r="E229" s="53"/>
      <c r="F229" s="55"/>
      <c r="G229" s="53"/>
      <c r="H229" s="53"/>
      <c r="L229" s="72"/>
      <c r="P229" s="72"/>
      <c r="Q229" s="72"/>
      <c r="R229" s="72"/>
      <c r="S229" s="72"/>
      <c r="T229" s="72"/>
      <c r="V229" s="72"/>
      <c r="X229" s="72"/>
      <c r="Z229" s="72"/>
      <c r="AB229" s="72"/>
      <c r="AE229" s="72"/>
      <c r="AF229" s="72"/>
      <c r="AG229" s="72"/>
    </row>
    <row r="230" spans="1:33" ht="15.75" customHeight="1">
      <c r="A230" s="230"/>
      <c r="B230" s="53"/>
      <c r="C230" s="53"/>
      <c r="D230" s="53"/>
      <c r="E230" s="53"/>
      <c r="F230" s="55"/>
      <c r="G230" s="53"/>
      <c r="H230" s="53"/>
      <c r="L230" s="72"/>
      <c r="P230" s="72"/>
      <c r="Q230" s="72"/>
      <c r="R230" s="72"/>
      <c r="S230" s="72"/>
      <c r="T230" s="72"/>
      <c r="V230" s="72"/>
      <c r="X230" s="72"/>
      <c r="Z230" s="72"/>
      <c r="AB230" s="72"/>
      <c r="AE230" s="72"/>
      <c r="AF230" s="72"/>
      <c r="AG230" s="72"/>
    </row>
    <row r="231" spans="1:33" ht="15.75" customHeight="1">
      <c r="A231" s="230"/>
      <c r="B231" s="53"/>
      <c r="C231" s="53"/>
      <c r="D231" s="53"/>
      <c r="E231" s="53"/>
      <c r="F231" s="55"/>
      <c r="G231" s="53"/>
      <c r="H231" s="53"/>
      <c r="L231" s="72"/>
      <c r="P231" s="72"/>
      <c r="Q231" s="72"/>
      <c r="R231" s="72"/>
      <c r="S231" s="72"/>
      <c r="T231" s="72"/>
      <c r="V231" s="72"/>
      <c r="X231" s="72"/>
      <c r="Z231" s="72"/>
      <c r="AB231" s="72"/>
      <c r="AE231" s="72"/>
      <c r="AF231" s="72"/>
      <c r="AG231" s="72"/>
    </row>
    <row r="232" spans="1:33" ht="15.75" customHeight="1">
      <c r="A232" s="230"/>
      <c r="B232" s="53"/>
      <c r="C232" s="53"/>
      <c r="D232" s="53"/>
      <c r="E232" s="53"/>
      <c r="F232" s="55"/>
      <c r="G232" s="53"/>
      <c r="H232" s="53"/>
      <c r="L232" s="72"/>
      <c r="P232" s="72"/>
      <c r="Q232" s="72"/>
      <c r="R232" s="72"/>
      <c r="S232" s="72"/>
      <c r="T232" s="72"/>
      <c r="V232" s="72"/>
      <c r="X232" s="72"/>
      <c r="Z232" s="72"/>
      <c r="AB232" s="72"/>
      <c r="AE232" s="72"/>
      <c r="AF232" s="72"/>
      <c r="AG232" s="72"/>
    </row>
    <row r="233" spans="1:33" ht="15.75" customHeight="1">
      <c r="A233" s="230"/>
      <c r="B233" s="53"/>
      <c r="C233" s="53"/>
      <c r="D233" s="53"/>
      <c r="E233" s="53"/>
      <c r="F233" s="55"/>
      <c r="G233" s="53"/>
      <c r="H233" s="53"/>
      <c r="L233" s="72"/>
      <c r="P233" s="72"/>
      <c r="Q233" s="72"/>
      <c r="R233" s="72"/>
      <c r="S233" s="72"/>
      <c r="T233" s="72"/>
      <c r="V233" s="72"/>
      <c r="X233" s="72"/>
      <c r="Z233" s="72"/>
      <c r="AB233" s="72"/>
      <c r="AE233" s="72"/>
      <c r="AF233" s="72"/>
      <c r="AG233" s="72"/>
    </row>
    <row r="234" spans="1:33" ht="15.75" customHeight="1">
      <c r="A234" s="230"/>
      <c r="B234" s="53"/>
      <c r="C234" s="53"/>
      <c r="D234" s="53"/>
      <c r="E234" s="53"/>
      <c r="F234" s="55"/>
      <c r="G234" s="53"/>
      <c r="H234" s="53"/>
      <c r="L234" s="72"/>
      <c r="P234" s="72"/>
      <c r="Q234" s="72"/>
      <c r="R234" s="72"/>
      <c r="S234" s="72"/>
      <c r="T234" s="72"/>
      <c r="V234" s="72"/>
      <c r="X234" s="72"/>
      <c r="Z234" s="72"/>
      <c r="AB234" s="72"/>
      <c r="AE234" s="72"/>
      <c r="AF234" s="72"/>
      <c r="AG234" s="72"/>
    </row>
    <row r="235" spans="1:33" ht="15.75" customHeight="1">
      <c r="A235" s="230"/>
      <c r="B235" s="53"/>
      <c r="C235" s="53"/>
      <c r="D235" s="53"/>
      <c r="E235" s="53"/>
      <c r="F235" s="55"/>
      <c r="G235" s="53"/>
      <c r="H235" s="53"/>
      <c r="L235" s="72"/>
      <c r="P235" s="72"/>
      <c r="Q235" s="72"/>
      <c r="R235" s="72"/>
      <c r="S235" s="72"/>
      <c r="T235" s="72"/>
      <c r="V235" s="72"/>
      <c r="X235" s="72"/>
      <c r="Z235" s="72"/>
      <c r="AB235" s="72"/>
      <c r="AE235" s="72"/>
      <c r="AF235" s="72"/>
      <c r="AG235" s="72"/>
    </row>
    <row r="236" spans="1:33" ht="15.75" customHeight="1">
      <c r="A236" s="230"/>
      <c r="B236" s="53"/>
      <c r="C236" s="53"/>
      <c r="D236" s="53"/>
      <c r="E236" s="53"/>
      <c r="F236" s="55"/>
      <c r="G236" s="53"/>
      <c r="H236" s="53"/>
      <c r="L236" s="72"/>
      <c r="P236" s="72"/>
      <c r="Q236" s="72"/>
      <c r="R236" s="72"/>
      <c r="S236" s="72"/>
      <c r="T236" s="72"/>
      <c r="V236" s="72"/>
      <c r="X236" s="72"/>
      <c r="Z236" s="72"/>
      <c r="AB236" s="72"/>
      <c r="AE236" s="72"/>
      <c r="AF236" s="72"/>
      <c r="AG236" s="72"/>
    </row>
    <row r="237" spans="1:33" ht="15.75" customHeight="1">
      <c r="A237" s="230"/>
      <c r="B237" s="53"/>
      <c r="C237" s="53"/>
      <c r="D237" s="53"/>
      <c r="E237" s="53"/>
      <c r="F237" s="55"/>
      <c r="G237" s="53"/>
      <c r="H237" s="53"/>
      <c r="L237" s="72"/>
      <c r="P237" s="72"/>
      <c r="Q237" s="72"/>
      <c r="R237" s="72"/>
      <c r="S237" s="72"/>
      <c r="T237" s="72"/>
      <c r="V237" s="72"/>
      <c r="X237" s="72"/>
      <c r="Z237" s="72"/>
      <c r="AB237" s="72"/>
      <c r="AE237" s="72"/>
      <c r="AF237" s="72"/>
      <c r="AG237" s="72"/>
    </row>
    <row r="238" spans="1:33" ht="15.75" customHeight="1">
      <c r="A238" s="230"/>
      <c r="B238" s="53"/>
      <c r="C238" s="53"/>
      <c r="D238" s="53"/>
      <c r="E238" s="53"/>
      <c r="F238" s="55"/>
      <c r="G238" s="53"/>
      <c r="H238" s="53"/>
      <c r="L238" s="72"/>
      <c r="P238" s="72"/>
      <c r="Q238" s="72"/>
      <c r="R238" s="72"/>
      <c r="S238" s="72"/>
      <c r="T238" s="72"/>
      <c r="V238" s="72"/>
      <c r="X238" s="72"/>
      <c r="Z238" s="72"/>
      <c r="AB238" s="72"/>
      <c r="AE238" s="72"/>
      <c r="AF238" s="72"/>
      <c r="AG238" s="72"/>
    </row>
    <row r="239" spans="1:33" ht="15.75" customHeight="1">
      <c r="A239" s="230"/>
      <c r="B239" s="53"/>
      <c r="C239" s="53"/>
      <c r="D239" s="53"/>
      <c r="E239" s="53"/>
      <c r="F239" s="55"/>
      <c r="G239" s="53"/>
      <c r="H239" s="53"/>
      <c r="L239" s="72"/>
      <c r="P239" s="72"/>
      <c r="Q239" s="72"/>
      <c r="R239" s="72"/>
      <c r="S239" s="72"/>
      <c r="T239" s="72"/>
      <c r="V239" s="72"/>
      <c r="X239" s="72"/>
      <c r="Z239" s="72"/>
      <c r="AB239" s="72"/>
      <c r="AE239" s="72"/>
      <c r="AF239" s="72"/>
      <c r="AG239" s="72"/>
    </row>
    <row r="240" spans="1:33" ht="15.75" customHeight="1">
      <c r="A240" s="230"/>
      <c r="B240" s="53"/>
      <c r="C240" s="53"/>
      <c r="D240" s="53"/>
      <c r="E240" s="53"/>
      <c r="F240" s="55"/>
      <c r="G240" s="53"/>
      <c r="H240" s="53"/>
      <c r="L240" s="72"/>
      <c r="P240" s="72"/>
      <c r="Q240" s="72"/>
      <c r="R240" s="72"/>
      <c r="S240" s="72"/>
      <c r="T240" s="72"/>
      <c r="V240" s="72"/>
      <c r="X240" s="72"/>
      <c r="Z240" s="72"/>
      <c r="AB240" s="72"/>
      <c r="AE240" s="72"/>
      <c r="AF240" s="72"/>
      <c r="AG240" s="72"/>
    </row>
    <row r="241" spans="1:33" ht="15.75" customHeight="1">
      <c r="A241" s="230"/>
      <c r="B241" s="53"/>
      <c r="C241" s="53"/>
      <c r="D241" s="53"/>
      <c r="E241" s="53"/>
      <c r="F241" s="55"/>
      <c r="G241" s="53"/>
      <c r="H241" s="53"/>
      <c r="L241" s="72"/>
      <c r="P241" s="72"/>
      <c r="Q241" s="72"/>
      <c r="R241" s="72"/>
      <c r="S241" s="72"/>
      <c r="T241" s="72"/>
      <c r="V241" s="72"/>
      <c r="X241" s="72"/>
      <c r="Z241" s="72"/>
      <c r="AB241" s="72"/>
      <c r="AE241" s="72"/>
      <c r="AF241" s="72"/>
      <c r="AG241" s="72"/>
    </row>
    <row r="242" spans="1:33" ht="15.75" customHeight="1">
      <c r="A242" s="230"/>
      <c r="B242" s="53"/>
      <c r="C242" s="53"/>
      <c r="D242" s="53"/>
      <c r="E242" s="53"/>
      <c r="F242" s="55"/>
      <c r="G242" s="53"/>
      <c r="H242" s="53"/>
      <c r="L242" s="72"/>
      <c r="P242" s="72"/>
      <c r="Q242" s="72"/>
      <c r="R242" s="72"/>
      <c r="S242" s="72"/>
      <c r="T242" s="72"/>
      <c r="V242" s="72"/>
      <c r="X242" s="72"/>
      <c r="Z242" s="72"/>
      <c r="AB242" s="72"/>
      <c r="AE242" s="72"/>
      <c r="AF242" s="72"/>
      <c r="AG242" s="72"/>
    </row>
    <row r="243" spans="1:33" ht="15.75" customHeight="1">
      <c r="A243" s="230"/>
      <c r="B243" s="53"/>
      <c r="C243" s="53"/>
      <c r="D243" s="53"/>
      <c r="E243" s="53"/>
      <c r="F243" s="55"/>
      <c r="G243" s="53"/>
      <c r="H243" s="53"/>
      <c r="L243" s="72"/>
      <c r="P243" s="72"/>
      <c r="Q243" s="72"/>
      <c r="R243" s="72"/>
      <c r="S243" s="72"/>
      <c r="T243" s="72"/>
      <c r="V243" s="72"/>
      <c r="X243" s="72"/>
      <c r="Z243" s="72"/>
      <c r="AB243" s="72"/>
      <c r="AE243" s="72"/>
      <c r="AF243" s="72"/>
      <c r="AG243" s="72"/>
    </row>
    <row r="244" spans="1:33" ht="15.75" customHeight="1">
      <c r="A244" s="230"/>
      <c r="B244" s="53"/>
      <c r="C244" s="53"/>
      <c r="D244" s="53"/>
      <c r="E244" s="53"/>
      <c r="F244" s="55"/>
      <c r="G244" s="53"/>
      <c r="H244" s="53"/>
      <c r="L244" s="72"/>
      <c r="P244" s="72"/>
      <c r="Q244" s="72"/>
      <c r="R244" s="72"/>
      <c r="S244" s="72"/>
      <c r="T244" s="72"/>
      <c r="V244" s="72"/>
      <c r="X244" s="72"/>
      <c r="Z244" s="72"/>
      <c r="AB244" s="72"/>
      <c r="AE244" s="72"/>
      <c r="AF244" s="72"/>
      <c r="AG244" s="72"/>
    </row>
    <row r="245" spans="1:33" ht="15.75" customHeight="1">
      <c r="A245" s="230"/>
      <c r="B245" s="53"/>
      <c r="C245" s="53"/>
      <c r="D245" s="53"/>
      <c r="E245" s="53"/>
      <c r="F245" s="55"/>
      <c r="G245" s="53"/>
      <c r="H245" s="53"/>
      <c r="L245" s="72"/>
      <c r="P245" s="72"/>
      <c r="Q245" s="72"/>
      <c r="R245" s="72"/>
      <c r="S245" s="72"/>
      <c r="T245" s="72"/>
      <c r="V245" s="72"/>
      <c r="X245" s="72"/>
      <c r="Z245" s="72"/>
      <c r="AB245" s="72"/>
      <c r="AE245" s="72"/>
      <c r="AF245" s="72"/>
      <c r="AG245" s="72"/>
    </row>
    <row r="246" spans="1:33" ht="15.75" customHeight="1">
      <c r="A246" s="230"/>
      <c r="B246" s="53"/>
      <c r="C246" s="53"/>
      <c r="D246" s="53"/>
      <c r="E246" s="53"/>
      <c r="F246" s="55"/>
      <c r="G246" s="53"/>
      <c r="H246" s="53"/>
      <c r="L246" s="72"/>
      <c r="P246" s="72"/>
      <c r="Q246" s="72"/>
      <c r="R246" s="72"/>
      <c r="S246" s="72"/>
      <c r="T246" s="72"/>
      <c r="V246" s="72"/>
      <c r="X246" s="72"/>
      <c r="Z246" s="72"/>
      <c r="AB246" s="72"/>
      <c r="AE246" s="72"/>
      <c r="AF246" s="72"/>
      <c r="AG246" s="72"/>
    </row>
    <row r="247" spans="1:33" ht="15.75" customHeight="1">
      <c r="A247" s="230"/>
      <c r="B247" s="53"/>
      <c r="C247" s="53"/>
      <c r="D247" s="53"/>
      <c r="E247" s="53"/>
      <c r="F247" s="55"/>
      <c r="G247" s="53"/>
      <c r="H247" s="53"/>
      <c r="L247" s="72"/>
      <c r="P247" s="72"/>
      <c r="Q247" s="72"/>
      <c r="R247" s="72"/>
      <c r="S247" s="72"/>
      <c r="T247" s="72"/>
      <c r="V247" s="72"/>
      <c r="X247" s="72"/>
      <c r="Z247" s="72"/>
      <c r="AB247" s="72"/>
      <c r="AE247" s="72"/>
      <c r="AF247" s="72"/>
      <c r="AG247" s="72"/>
    </row>
    <row r="248" spans="1:33" ht="15.75" customHeight="1">
      <c r="A248" s="230"/>
      <c r="B248" s="53"/>
      <c r="C248" s="53"/>
      <c r="D248" s="53"/>
      <c r="E248" s="53"/>
      <c r="F248" s="55"/>
      <c r="G248" s="53"/>
      <c r="H248" s="53"/>
      <c r="L248" s="72"/>
      <c r="P248" s="72"/>
      <c r="Q248" s="72"/>
      <c r="R248" s="72"/>
      <c r="S248" s="72"/>
      <c r="T248" s="72"/>
      <c r="V248" s="72"/>
      <c r="X248" s="72"/>
      <c r="Z248" s="72"/>
      <c r="AB248" s="72"/>
      <c r="AE248" s="72"/>
      <c r="AF248" s="72"/>
      <c r="AG248" s="72"/>
    </row>
    <row r="249" spans="1:33" ht="15.75" customHeight="1">
      <c r="A249" s="230"/>
      <c r="B249" s="53"/>
      <c r="C249" s="53"/>
      <c r="D249" s="53"/>
      <c r="E249" s="53"/>
      <c r="F249" s="55"/>
      <c r="G249" s="53"/>
      <c r="H249" s="53"/>
      <c r="L249" s="72"/>
      <c r="P249" s="72"/>
      <c r="Q249" s="72"/>
      <c r="R249" s="72"/>
      <c r="S249" s="72"/>
      <c r="T249" s="72"/>
      <c r="V249" s="72"/>
      <c r="X249" s="72"/>
      <c r="Z249" s="72"/>
      <c r="AB249" s="72"/>
      <c r="AE249" s="72"/>
      <c r="AF249" s="72"/>
      <c r="AG249" s="72"/>
    </row>
    <row r="250" spans="1:33" ht="15.75" customHeight="1">
      <c r="A250" s="230"/>
      <c r="B250" s="53"/>
      <c r="C250" s="53"/>
      <c r="D250" s="53"/>
      <c r="E250" s="53"/>
      <c r="F250" s="55"/>
      <c r="G250" s="53"/>
      <c r="H250" s="53"/>
      <c r="L250" s="72"/>
      <c r="P250" s="72"/>
      <c r="Q250" s="72"/>
      <c r="R250" s="72"/>
      <c r="S250" s="72"/>
      <c r="T250" s="72"/>
      <c r="V250" s="72"/>
      <c r="X250" s="72"/>
      <c r="Z250" s="72"/>
      <c r="AB250" s="72"/>
      <c r="AE250" s="72"/>
      <c r="AF250" s="72"/>
      <c r="AG250" s="72"/>
    </row>
    <row r="251" spans="1:33" ht="15.75" customHeight="1">
      <c r="A251" s="230"/>
      <c r="B251" s="53"/>
      <c r="C251" s="53"/>
      <c r="D251" s="53"/>
      <c r="E251" s="53"/>
      <c r="F251" s="55"/>
      <c r="G251" s="53"/>
      <c r="H251" s="53"/>
      <c r="L251" s="72"/>
      <c r="P251" s="72"/>
      <c r="Q251" s="72"/>
      <c r="R251" s="72"/>
      <c r="S251" s="72"/>
      <c r="T251" s="72"/>
      <c r="V251" s="72"/>
      <c r="X251" s="72"/>
      <c r="Z251" s="72"/>
      <c r="AB251" s="72"/>
      <c r="AE251" s="72"/>
      <c r="AF251" s="72"/>
      <c r="AG251" s="72"/>
    </row>
    <row r="252" spans="1:33" ht="15.75" customHeight="1">
      <c r="A252" s="230"/>
      <c r="B252" s="53"/>
      <c r="C252" s="53"/>
      <c r="D252" s="53"/>
      <c r="E252" s="53"/>
      <c r="F252" s="55"/>
      <c r="G252" s="53"/>
      <c r="H252" s="53"/>
      <c r="L252" s="72"/>
      <c r="P252" s="72"/>
      <c r="Q252" s="72"/>
      <c r="R252" s="72"/>
      <c r="S252" s="72"/>
      <c r="T252" s="72"/>
      <c r="V252" s="72"/>
      <c r="X252" s="72"/>
      <c r="Z252" s="72"/>
      <c r="AB252" s="72"/>
      <c r="AE252" s="72"/>
      <c r="AF252" s="72"/>
      <c r="AG252" s="72"/>
    </row>
    <row r="253" spans="1:33" ht="15.75" customHeight="1">
      <c r="A253" s="230"/>
      <c r="B253" s="53"/>
      <c r="C253" s="53"/>
      <c r="D253" s="53"/>
      <c r="E253" s="53"/>
      <c r="F253" s="55"/>
      <c r="G253" s="53"/>
      <c r="H253" s="53"/>
      <c r="L253" s="72"/>
      <c r="P253" s="72"/>
      <c r="Q253" s="72"/>
      <c r="R253" s="72"/>
      <c r="S253" s="72"/>
      <c r="T253" s="72"/>
      <c r="V253" s="72"/>
      <c r="X253" s="72"/>
      <c r="Z253" s="72"/>
      <c r="AB253" s="72"/>
      <c r="AE253" s="72"/>
      <c r="AF253" s="72"/>
      <c r="AG253" s="72"/>
    </row>
    <row r="254" spans="1:33" ht="15.75" customHeight="1">
      <c r="A254" s="230"/>
      <c r="B254" s="53"/>
      <c r="C254" s="53"/>
      <c r="D254" s="53"/>
      <c r="E254" s="53"/>
      <c r="F254" s="55"/>
      <c r="G254" s="53"/>
      <c r="H254" s="53"/>
      <c r="L254" s="72"/>
      <c r="P254" s="72"/>
      <c r="Q254" s="72"/>
      <c r="R254" s="72"/>
      <c r="S254" s="72"/>
      <c r="T254" s="72"/>
      <c r="V254" s="72"/>
      <c r="X254" s="72"/>
      <c r="Z254" s="72"/>
      <c r="AB254" s="72"/>
      <c r="AE254" s="72"/>
      <c r="AF254" s="72"/>
      <c r="AG254" s="72"/>
    </row>
    <row r="255" spans="1:33" ht="15.75" customHeight="1">
      <c r="A255" s="230"/>
      <c r="B255" s="53"/>
      <c r="C255" s="53"/>
      <c r="D255" s="53"/>
      <c r="E255" s="53"/>
      <c r="F255" s="55"/>
      <c r="G255" s="53"/>
      <c r="H255" s="53"/>
      <c r="L255" s="72"/>
      <c r="P255" s="72"/>
      <c r="Q255" s="72"/>
      <c r="R255" s="72"/>
      <c r="S255" s="72"/>
      <c r="T255" s="72"/>
      <c r="V255" s="72"/>
      <c r="X255" s="72"/>
      <c r="Z255" s="72"/>
      <c r="AB255" s="72"/>
      <c r="AE255" s="72"/>
      <c r="AF255" s="72"/>
      <c r="AG255" s="72"/>
    </row>
    <row r="256" spans="1:33" ht="15.75" customHeight="1">
      <c r="A256" s="230"/>
      <c r="B256" s="53"/>
      <c r="C256" s="53"/>
      <c r="D256" s="53"/>
      <c r="E256" s="53"/>
      <c r="F256" s="55"/>
      <c r="G256" s="53"/>
      <c r="H256" s="53"/>
      <c r="L256" s="72"/>
      <c r="P256" s="72"/>
      <c r="Q256" s="72"/>
      <c r="R256" s="72"/>
      <c r="S256" s="72"/>
      <c r="T256" s="72"/>
      <c r="V256" s="72"/>
      <c r="X256" s="72"/>
      <c r="Z256" s="72"/>
      <c r="AB256" s="72"/>
      <c r="AE256" s="72"/>
      <c r="AF256" s="72"/>
      <c r="AG256" s="72"/>
    </row>
    <row r="257" spans="1:33" ht="15.75" customHeight="1">
      <c r="A257" s="230"/>
      <c r="B257" s="53"/>
      <c r="C257" s="53"/>
      <c r="D257" s="53"/>
      <c r="E257" s="53"/>
      <c r="F257" s="55"/>
      <c r="G257" s="53"/>
      <c r="H257" s="53"/>
      <c r="L257" s="72"/>
      <c r="P257" s="72"/>
      <c r="Q257" s="72"/>
      <c r="R257" s="72"/>
      <c r="S257" s="72"/>
      <c r="T257" s="72"/>
      <c r="V257" s="72"/>
      <c r="X257" s="72"/>
      <c r="Z257" s="72"/>
      <c r="AB257" s="72"/>
      <c r="AE257" s="72"/>
      <c r="AF257" s="72"/>
      <c r="AG257" s="72"/>
    </row>
    <row r="258" spans="1:33" ht="15.75" customHeight="1">
      <c r="A258" s="230"/>
      <c r="B258" s="53"/>
      <c r="C258" s="53"/>
      <c r="D258" s="53"/>
      <c r="E258" s="53"/>
      <c r="F258" s="55"/>
      <c r="G258" s="53"/>
      <c r="H258" s="53"/>
      <c r="L258" s="72"/>
      <c r="P258" s="72"/>
      <c r="Q258" s="72"/>
      <c r="R258" s="72"/>
      <c r="S258" s="72"/>
      <c r="T258" s="72"/>
      <c r="V258" s="72"/>
      <c r="X258" s="72"/>
      <c r="Z258" s="72"/>
      <c r="AB258" s="72"/>
      <c r="AE258" s="72"/>
      <c r="AF258" s="72"/>
      <c r="AG258" s="72"/>
    </row>
    <row r="259" spans="1:33" ht="15.75" customHeight="1">
      <c r="A259" s="230"/>
      <c r="B259" s="53"/>
      <c r="C259" s="53"/>
      <c r="D259" s="53"/>
      <c r="E259" s="53"/>
      <c r="F259" s="55"/>
      <c r="G259" s="53"/>
      <c r="H259" s="53"/>
      <c r="L259" s="72"/>
      <c r="P259" s="72"/>
      <c r="Q259" s="72"/>
      <c r="R259" s="72"/>
      <c r="S259" s="72"/>
      <c r="T259" s="72"/>
      <c r="V259" s="72"/>
      <c r="X259" s="72"/>
      <c r="Z259" s="72"/>
      <c r="AB259" s="72"/>
      <c r="AE259" s="72"/>
      <c r="AF259" s="72"/>
      <c r="AG259" s="72"/>
    </row>
    <row r="260" spans="1:33" ht="15.75" customHeight="1">
      <c r="A260" s="230"/>
      <c r="B260" s="53"/>
      <c r="C260" s="53"/>
      <c r="D260" s="53"/>
      <c r="E260" s="53"/>
      <c r="F260" s="55"/>
      <c r="G260" s="53"/>
      <c r="H260" s="53"/>
      <c r="L260" s="72"/>
      <c r="P260" s="72"/>
      <c r="Q260" s="72"/>
      <c r="R260" s="72"/>
      <c r="S260" s="72"/>
      <c r="T260" s="72"/>
      <c r="V260" s="72"/>
      <c r="X260" s="72"/>
      <c r="Z260" s="72"/>
      <c r="AB260" s="72"/>
      <c r="AE260" s="72"/>
      <c r="AF260" s="72"/>
      <c r="AG260" s="72"/>
    </row>
    <row r="261" spans="1:33" ht="15.75" customHeight="1">
      <c r="A261" s="230"/>
      <c r="B261" s="53"/>
      <c r="C261" s="53"/>
      <c r="D261" s="53"/>
      <c r="E261" s="53"/>
      <c r="F261" s="55"/>
      <c r="G261" s="53"/>
      <c r="H261" s="53"/>
      <c r="L261" s="72"/>
      <c r="P261" s="72"/>
      <c r="Q261" s="72"/>
      <c r="R261" s="72"/>
      <c r="S261" s="72"/>
      <c r="T261" s="72"/>
      <c r="V261" s="72"/>
      <c r="X261" s="72"/>
      <c r="Z261" s="72"/>
      <c r="AB261" s="72"/>
      <c r="AE261" s="72"/>
      <c r="AF261" s="72"/>
      <c r="AG261" s="72"/>
    </row>
    <row r="262" spans="1:33" ht="15.75" customHeight="1">
      <c r="A262" s="230"/>
      <c r="B262" s="53"/>
      <c r="C262" s="53"/>
      <c r="D262" s="53"/>
      <c r="E262" s="53"/>
      <c r="F262" s="55"/>
      <c r="G262" s="53"/>
      <c r="H262" s="53"/>
      <c r="L262" s="72"/>
      <c r="P262" s="72"/>
      <c r="Q262" s="72"/>
      <c r="R262" s="72"/>
      <c r="S262" s="72"/>
      <c r="T262" s="72"/>
      <c r="V262" s="72"/>
      <c r="X262" s="72"/>
      <c r="Z262" s="72"/>
      <c r="AB262" s="72"/>
      <c r="AE262" s="72"/>
      <c r="AF262" s="72"/>
      <c r="AG262" s="72"/>
    </row>
    <row r="263" spans="1:33" ht="15.75" customHeight="1">
      <c r="A263" s="230"/>
      <c r="B263" s="53"/>
      <c r="C263" s="53"/>
      <c r="D263" s="53"/>
      <c r="E263" s="53"/>
      <c r="F263" s="55"/>
      <c r="G263" s="53"/>
      <c r="H263" s="53"/>
      <c r="L263" s="72"/>
      <c r="P263" s="72"/>
      <c r="Q263" s="72"/>
      <c r="R263" s="72"/>
      <c r="S263" s="72"/>
      <c r="T263" s="72"/>
      <c r="V263" s="72"/>
      <c r="X263" s="72"/>
      <c r="Z263" s="72"/>
      <c r="AB263" s="72"/>
      <c r="AE263" s="72"/>
      <c r="AF263" s="72"/>
      <c r="AG263" s="72"/>
    </row>
    <row r="264" spans="1:33" ht="15.75" customHeight="1">
      <c r="A264" s="230"/>
      <c r="B264" s="53"/>
      <c r="C264" s="53"/>
      <c r="D264" s="53"/>
      <c r="E264" s="53"/>
      <c r="F264" s="55"/>
      <c r="G264" s="53"/>
      <c r="H264" s="53"/>
      <c r="L264" s="72"/>
      <c r="P264" s="72"/>
      <c r="Q264" s="72"/>
      <c r="R264" s="72"/>
      <c r="S264" s="72"/>
      <c r="T264" s="72"/>
      <c r="V264" s="72"/>
      <c r="X264" s="72"/>
      <c r="Z264" s="72"/>
      <c r="AB264" s="72"/>
      <c r="AE264" s="72"/>
      <c r="AF264" s="72"/>
      <c r="AG264" s="72"/>
    </row>
    <row r="265" spans="1:33" ht="15.75" customHeight="1">
      <c r="A265" s="230"/>
      <c r="B265" s="53"/>
      <c r="C265" s="53"/>
      <c r="D265" s="53"/>
      <c r="E265" s="53"/>
      <c r="F265" s="55"/>
      <c r="G265" s="53"/>
      <c r="H265" s="53"/>
      <c r="L265" s="72"/>
      <c r="P265" s="72"/>
      <c r="Q265" s="72"/>
      <c r="R265" s="72"/>
      <c r="S265" s="72"/>
      <c r="T265" s="72"/>
      <c r="V265" s="72"/>
      <c r="X265" s="72"/>
      <c r="Z265" s="72"/>
      <c r="AB265" s="72"/>
      <c r="AE265" s="72"/>
      <c r="AF265" s="72"/>
      <c r="AG265" s="72"/>
    </row>
    <row r="266" spans="1:33" ht="15.75" customHeight="1">
      <c r="A266" s="230"/>
      <c r="B266" s="53"/>
      <c r="C266" s="53"/>
      <c r="D266" s="53"/>
      <c r="E266" s="53"/>
      <c r="F266" s="55"/>
      <c r="G266" s="53"/>
      <c r="H266" s="53"/>
      <c r="L266" s="72"/>
      <c r="P266" s="72"/>
      <c r="Q266" s="72"/>
      <c r="R266" s="72"/>
      <c r="S266" s="72"/>
      <c r="T266" s="72"/>
      <c r="V266" s="72"/>
      <c r="X266" s="72"/>
      <c r="Z266" s="72"/>
      <c r="AB266" s="72"/>
      <c r="AE266" s="72"/>
      <c r="AF266" s="72"/>
      <c r="AG266" s="72"/>
    </row>
    <row r="267" spans="1:33" ht="15.75" customHeight="1">
      <c r="A267" s="230"/>
      <c r="B267" s="53"/>
      <c r="C267" s="53"/>
      <c r="D267" s="53"/>
      <c r="E267" s="53"/>
      <c r="F267" s="55"/>
      <c r="G267" s="53"/>
      <c r="H267" s="53"/>
      <c r="L267" s="72"/>
      <c r="P267" s="72"/>
      <c r="Q267" s="72"/>
      <c r="R267" s="72"/>
      <c r="S267" s="72"/>
      <c r="T267" s="72"/>
      <c r="V267" s="72"/>
      <c r="X267" s="72"/>
      <c r="Z267" s="72"/>
      <c r="AB267" s="72"/>
      <c r="AE267" s="72"/>
      <c r="AF267" s="72"/>
      <c r="AG267" s="72"/>
    </row>
    <row r="268" spans="1:33" ht="15.75" customHeight="1">
      <c r="A268" s="230"/>
      <c r="B268" s="53"/>
      <c r="C268" s="53"/>
      <c r="D268" s="53"/>
      <c r="E268" s="53"/>
      <c r="F268" s="55"/>
      <c r="G268" s="53"/>
      <c r="H268" s="53"/>
      <c r="L268" s="72"/>
      <c r="P268" s="72"/>
      <c r="Q268" s="72"/>
      <c r="R268" s="72"/>
      <c r="S268" s="72"/>
      <c r="T268" s="72"/>
      <c r="V268" s="72"/>
      <c r="X268" s="72"/>
      <c r="Z268" s="72"/>
      <c r="AB268" s="72"/>
      <c r="AE268" s="72"/>
      <c r="AF268" s="72"/>
      <c r="AG268" s="72"/>
    </row>
    <row r="269" spans="1:33" ht="15.75" customHeight="1">
      <c r="A269" s="230"/>
      <c r="B269" s="53"/>
      <c r="C269" s="53"/>
      <c r="D269" s="53"/>
      <c r="E269" s="53"/>
      <c r="F269" s="55"/>
      <c r="G269" s="53"/>
      <c r="H269" s="53"/>
      <c r="L269" s="72"/>
      <c r="P269" s="72"/>
      <c r="Q269" s="72"/>
      <c r="R269" s="72"/>
      <c r="S269" s="72"/>
      <c r="T269" s="72"/>
      <c r="V269" s="72"/>
      <c r="X269" s="72"/>
      <c r="Z269" s="72"/>
      <c r="AB269" s="72"/>
      <c r="AE269" s="72"/>
      <c r="AF269" s="72"/>
      <c r="AG269" s="72"/>
    </row>
    <row r="270" spans="1:33" ht="15.75" customHeight="1">
      <c r="A270" s="230"/>
      <c r="B270" s="53"/>
      <c r="C270" s="53"/>
      <c r="D270" s="53"/>
      <c r="E270" s="53"/>
      <c r="F270" s="55"/>
      <c r="G270" s="53"/>
      <c r="H270" s="53"/>
      <c r="L270" s="72"/>
      <c r="P270" s="72"/>
      <c r="Q270" s="72"/>
      <c r="R270" s="72"/>
      <c r="S270" s="72"/>
      <c r="T270" s="72"/>
      <c r="V270" s="72"/>
      <c r="X270" s="72"/>
      <c r="Z270" s="72"/>
      <c r="AB270" s="72"/>
      <c r="AE270" s="72"/>
      <c r="AF270" s="72"/>
      <c r="AG270" s="72"/>
    </row>
    <row r="271" spans="1:33" ht="15.75" customHeight="1">
      <c r="A271" s="230"/>
      <c r="B271" s="53"/>
      <c r="C271" s="53"/>
      <c r="D271" s="53"/>
      <c r="E271" s="53"/>
      <c r="F271" s="55"/>
      <c r="G271" s="53"/>
      <c r="H271" s="53"/>
      <c r="L271" s="72"/>
      <c r="P271" s="72"/>
      <c r="Q271" s="72"/>
      <c r="R271" s="72"/>
      <c r="S271" s="72"/>
      <c r="T271" s="72"/>
      <c r="V271" s="72"/>
      <c r="X271" s="72"/>
      <c r="Z271" s="72"/>
      <c r="AB271" s="72"/>
      <c r="AE271" s="72"/>
      <c r="AF271" s="72"/>
      <c r="AG271" s="72"/>
    </row>
    <row r="272" spans="1:33" ht="15.75" customHeight="1">
      <c r="A272" s="230"/>
      <c r="B272" s="53"/>
      <c r="C272" s="53"/>
      <c r="D272" s="53"/>
      <c r="E272" s="53"/>
      <c r="F272" s="55"/>
      <c r="G272" s="53"/>
      <c r="H272" s="53"/>
      <c r="L272" s="72"/>
      <c r="P272" s="72"/>
      <c r="Q272" s="72"/>
      <c r="R272" s="72"/>
      <c r="S272" s="72"/>
      <c r="T272" s="72"/>
      <c r="V272" s="72"/>
      <c r="X272" s="72"/>
      <c r="Z272" s="72"/>
      <c r="AB272" s="72"/>
      <c r="AE272" s="72"/>
      <c r="AF272" s="72"/>
      <c r="AG272" s="72"/>
    </row>
    <row r="273" spans="1:33" ht="15.75" customHeight="1">
      <c r="A273" s="230"/>
      <c r="B273" s="53"/>
      <c r="C273" s="53"/>
      <c r="D273" s="53"/>
      <c r="E273" s="53"/>
      <c r="F273" s="55"/>
      <c r="G273" s="53"/>
      <c r="H273" s="53"/>
      <c r="L273" s="72"/>
      <c r="P273" s="72"/>
      <c r="Q273" s="72"/>
      <c r="R273" s="72"/>
      <c r="S273" s="72"/>
      <c r="T273" s="72"/>
      <c r="V273" s="72"/>
      <c r="X273" s="72"/>
      <c r="Z273" s="72"/>
      <c r="AB273" s="72"/>
      <c r="AE273" s="72"/>
      <c r="AF273" s="72"/>
      <c r="AG273" s="72"/>
    </row>
    <row r="274" spans="1:33" ht="15.75" customHeight="1">
      <c r="A274" s="230"/>
      <c r="B274" s="53"/>
      <c r="C274" s="53"/>
      <c r="D274" s="53"/>
      <c r="E274" s="53"/>
      <c r="F274" s="55"/>
      <c r="G274" s="53"/>
      <c r="H274" s="53"/>
      <c r="L274" s="72"/>
      <c r="P274" s="72"/>
      <c r="Q274" s="72"/>
      <c r="R274" s="72"/>
      <c r="S274" s="72"/>
      <c r="T274" s="72"/>
      <c r="V274" s="72"/>
      <c r="X274" s="72"/>
      <c r="Z274" s="72"/>
      <c r="AB274" s="72"/>
      <c r="AE274" s="72"/>
      <c r="AF274" s="72"/>
      <c r="AG274" s="72"/>
    </row>
    <row r="275" spans="1:33" ht="15.75" customHeight="1">
      <c r="A275" s="230"/>
      <c r="B275" s="53"/>
      <c r="C275" s="53"/>
      <c r="D275" s="53"/>
      <c r="E275" s="53"/>
      <c r="F275" s="55"/>
      <c r="G275" s="53"/>
      <c r="H275" s="53"/>
      <c r="L275" s="72"/>
      <c r="P275" s="72"/>
      <c r="Q275" s="72"/>
      <c r="R275" s="72"/>
      <c r="S275" s="72"/>
      <c r="T275" s="72"/>
      <c r="V275" s="72"/>
      <c r="X275" s="72"/>
      <c r="Z275" s="72"/>
      <c r="AB275" s="72"/>
      <c r="AE275" s="72"/>
      <c r="AF275" s="72"/>
      <c r="AG275" s="72"/>
    </row>
    <row r="276" spans="1:33" ht="15.75" customHeight="1">
      <c r="A276" s="230"/>
      <c r="B276" s="53"/>
      <c r="C276" s="53"/>
      <c r="D276" s="53"/>
      <c r="E276" s="53"/>
      <c r="F276" s="55"/>
      <c r="G276" s="53"/>
      <c r="H276" s="53"/>
      <c r="L276" s="72"/>
      <c r="P276" s="72"/>
      <c r="Q276" s="72"/>
      <c r="R276" s="72"/>
      <c r="S276" s="72"/>
      <c r="T276" s="72"/>
      <c r="V276" s="72"/>
      <c r="X276" s="72"/>
      <c r="Z276" s="72"/>
      <c r="AB276" s="72"/>
      <c r="AE276" s="72"/>
      <c r="AF276" s="72"/>
      <c r="AG276" s="72"/>
    </row>
    <row r="277" spans="1:33" ht="15.75" customHeight="1">
      <c r="A277" s="230"/>
      <c r="B277" s="53"/>
      <c r="C277" s="53"/>
      <c r="D277" s="53"/>
      <c r="E277" s="53"/>
      <c r="F277" s="55"/>
      <c r="G277" s="53"/>
      <c r="H277" s="53"/>
      <c r="L277" s="72"/>
      <c r="P277" s="72"/>
      <c r="Q277" s="72"/>
      <c r="R277" s="72"/>
      <c r="S277" s="72"/>
      <c r="T277" s="72"/>
      <c r="V277" s="72"/>
      <c r="X277" s="72"/>
      <c r="Z277" s="72"/>
      <c r="AB277" s="72"/>
      <c r="AE277" s="72"/>
      <c r="AF277" s="72"/>
      <c r="AG277" s="72"/>
    </row>
    <row r="278" spans="1:33" ht="15.75" customHeight="1">
      <c r="A278" s="230"/>
      <c r="B278" s="53"/>
      <c r="C278" s="53"/>
      <c r="D278" s="53"/>
      <c r="E278" s="53"/>
      <c r="F278" s="55"/>
      <c r="G278" s="53"/>
      <c r="H278" s="53"/>
      <c r="L278" s="72"/>
      <c r="P278" s="72"/>
      <c r="Q278" s="72"/>
      <c r="R278" s="72"/>
      <c r="S278" s="72"/>
      <c r="T278" s="72"/>
      <c r="V278" s="72"/>
      <c r="X278" s="72"/>
      <c r="Z278" s="72"/>
      <c r="AB278" s="72"/>
      <c r="AE278" s="72"/>
      <c r="AF278" s="72"/>
      <c r="AG278" s="72"/>
    </row>
    <row r="279" spans="1:33" ht="15.75" customHeight="1">
      <c r="A279" s="230"/>
      <c r="B279" s="53"/>
      <c r="C279" s="53"/>
      <c r="D279" s="53"/>
      <c r="E279" s="53"/>
      <c r="F279" s="55"/>
      <c r="G279" s="53"/>
      <c r="H279" s="53"/>
      <c r="L279" s="72"/>
      <c r="P279" s="72"/>
      <c r="Q279" s="72"/>
      <c r="R279" s="72"/>
      <c r="S279" s="72"/>
      <c r="T279" s="72"/>
      <c r="V279" s="72"/>
      <c r="X279" s="72"/>
      <c r="Z279" s="72"/>
      <c r="AB279" s="72"/>
      <c r="AE279" s="72"/>
      <c r="AF279" s="72"/>
      <c r="AG279" s="72"/>
    </row>
    <row r="280" spans="1:33" ht="15.75" customHeight="1">
      <c r="A280" s="230"/>
      <c r="B280" s="53"/>
      <c r="C280" s="53"/>
      <c r="D280" s="53"/>
      <c r="E280" s="53"/>
      <c r="F280" s="55"/>
      <c r="G280" s="53"/>
      <c r="H280" s="53"/>
      <c r="L280" s="72"/>
      <c r="P280" s="72"/>
      <c r="Q280" s="72"/>
      <c r="R280" s="72"/>
      <c r="S280" s="72"/>
      <c r="T280" s="72"/>
      <c r="V280" s="72"/>
      <c r="X280" s="72"/>
      <c r="Z280" s="72"/>
      <c r="AB280" s="72"/>
      <c r="AE280" s="72"/>
      <c r="AF280" s="72"/>
      <c r="AG280" s="72"/>
    </row>
    <row r="281" spans="1:33" ht="15.75" customHeight="1">
      <c r="A281" s="230"/>
      <c r="B281" s="53"/>
      <c r="C281" s="53"/>
      <c r="D281" s="53"/>
      <c r="E281" s="53"/>
      <c r="F281" s="55"/>
      <c r="G281" s="53"/>
      <c r="H281" s="53"/>
      <c r="L281" s="72"/>
      <c r="P281" s="72"/>
      <c r="Q281" s="72"/>
      <c r="R281" s="72"/>
      <c r="S281" s="72"/>
      <c r="T281" s="72"/>
      <c r="V281" s="72"/>
      <c r="X281" s="72"/>
      <c r="Z281" s="72"/>
      <c r="AB281" s="72"/>
      <c r="AE281" s="72"/>
      <c r="AF281" s="72"/>
      <c r="AG281" s="72"/>
    </row>
    <row r="282" spans="1:33" ht="15.75" customHeight="1">
      <c r="A282" s="230"/>
      <c r="B282" s="53"/>
      <c r="C282" s="53"/>
      <c r="D282" s="53"/>
      <c r="E282" s="53"/>
      <c r="F282" s="55"/>
      <c r="G282" s="53"/>
      <c r="H282" s="53"/>
      <c r="L282" s="72"/>
      <c r="P282" s="72"/>
      <c r="Q282" s="72"/>
      <c r="R282" s="72"/>
      <c r="S282" s="72"/>
      <c r="T282" s="72"/>
      <c r="V282" s="72"/>
      <c r="X282" s="72"/>
      <c r="Z282" s="72"/>
      <c r="AB282" s="72"/>
      <c r="AE282" s="72"/>
      <c r="AF282" s="72"/>
      <c r="AG282" s="72"/>
    </row>
    <row r="283" spans="1:33" ht="15.75" customHeight="1">
      <c r="A283" s="230"/>
      <c r="B283" s="53"/>
      <c r="C283" s="53"/>
      <c r="D283" s="53"/>
      <c r="E283" s="53"/>
      <c r="F283" s="55"/>
      <c r="G283" s="53"/>
      <c r="H283" s="53"/>
      <c r="L283" s="72"/>
      <c r="P283" s="72"/>
      <c r="Q283" s="72"/>
      <c r="R283" s="72"/>
      <c r="S283" s="72"/>
      <c r="T283" s="72"/>
      <c r="V283" s="72"/>
      <c r="X283" s="72"/>
      <c r="Z283" s="72"/>
      <c r="AB283" s="72"/>
      <c r="AE283" s="72"/>
      <c r="AF283" s="72"/>
      <c r="AG283" s="72"/>
    </row>
    <row r="284" spans="1:33" ht="15.75" customHeight="1">
      <c r="A284" s="230"/>
      <c r="B284" s="53"/>
      <c r="C284" s="53"/>
      <c r="D284" s="53"/>
      <c r="E284" s="53"/>
      <c r="F284" s="55"/>
      <c r="G284" s="53"/>
      <c r="H284" s="53"/>
      <c r="L284" s="72"/>
      <c r="P284" s="72"/>
      <c r="Q284" s="72"/>
      <c r="R284" s="72"/>
      <c r="S284" s="72"/>
      <c r="T284" s="72"/>
      <c r="V284" s="72"/>
      <c r="X284" s="72"/>
      <c r="Z284" s="72"/>
      <c r="AB284" s="72"/>
      <c r="AE284" s="72"/>
      <c r="AF284" s="72"/>
      <c r="AG284" s="72"/>
    </row>
    <row r="285" spans="1:33" ht="15.75" customHeight="1">
      <c r="A285" s="230"/>
      <c r="B285" s="53"/>
      <c r="C285" s="53"/>
      <c r="D285" s="53"/>
      <c r="E285" s="53"/>
      <c r="F285" s="55"/>
      <c r="G285" s="53"/>
      <c r="H285" s="53"/>
      <c r="L285" s="72"/>
      <c r="P285" s="72"/>
      <c r="Q285" s="72"/>
      <c r="R285" s="72"/>
      <c r="S285" s="72"/>
      <c r="T285" s="72"/>
      <c r="V285" s="72"/>
      <c r="X285" s="72"/>
      <c r="Z285" s="72"/>
      <c r="AB285" s="72"/>
      <c r="AE285" s="72"/>
      <c r="AF285" s="72"/>
      <c r="AG285" s="72"/>
    </row>
    <row r="286" spans="1:33" ht="15.75" customHeight="1">
      <c r="A286" s="230"/>
      <c r="B286" s="53"/>
      <c r="C286" s="53"/>
      <c r="D286" s="53"/>
      <c r="E286" s="53"/>
      <c r="F286" s="55"/>
      <c r="G286" s="53"/>
      <c r="H286" s="53"/>
      <c r="L286" s="72"/>
      <c r="P286" s="72"/>
      <c r="Q286" s="72"/>
      <c r="R286" s="72"/>
      <c r="S286" s="72"/>
      <c r="T286" s="72"/>
      <c r="V286" s="72"/>
      <c r="X286" s="72"/>
      <c r="Z286" s="72"/>
      <c r="AB286" s="72"/>
      <c r="AE286" s="72"/>
      <c r="AF286" s="72"/>
      <c r="AG286" s="72"/>
    </row>
    <row r="287" spans="1:33" ht="15.75" customHeight="1">
      <c r="A287" s="230"/>
      <c r="B287" s="53"/>
      <c r="C287" s="53"/>
      <c r="D287" s="53"/>
      <c r="E287" s="53"/>
      <c r="F287" s="55"/>
      <c r="G287" s="53"/>
      <c r="H287" s="53"/>
      <c r="L287" s="72"/>
      <c r="P287" s="72"/>
      <c r="Q287" s="72"/>
      <c r="R287" s="72"/>
      <c r="S287" s="72"/>
      <c r="T287" s="72"/>
      <c r="V287" s="72"/>
      <c r="X287" s="72"/>
      <c r="Z287" s="72"/>
      <c r="AB287" s="72"/>
      <c r="AE287" s="72"/>
      <c r="AF287" s="72"/>
      <c r="AG287" s="72"/>
    </row>
    <row r="288" spans="1:33" ht="15.75" customHeight="1">
      <c r="A288" s="230"/>
      <c r="B288" s="53"/>
      <c r="C288" s="53"/>
      <c r="D288" s="53"/>
      <c r="E288" s="53"/>
      <c r="F288" s="55"/>
      <c r="G288" s="53"/>
      <c r="H288" s="53"/>
      <c r="L288" s="72"/>
      <c r="P288" s="72"/>
      <c r="Q288" s="72"/>
      <c r="R288" s="72"/>
      <c r="S288" s="72"/>
      <c r="T288" s="72"/>
      <c r="V288" s="72"/>
      <c r="X288" s="72"/>
      <c r="Z288" s="72"/>
      <c r="AB288" s="72"/>
      <c r="AE288" s="72"/>
      <c r="AF288" s="72"/>
      <c r="AG288" s="72"/>
    </row>
    <row r="289" spans="1:33" ht="15.75" customHeight="1">
      <c r="A289" s="230"/>
      <c r="B289" s="53"/>
      <c r="C289" s="53"/>
      <c r="D289" s="53"/>
      <c r="E289" s="53"/>
      <c r="F289" s="55"/>
      <c r="G289" s="53"/>
      <c r="H289" s="53"/>
      <c r="L289" s="72"/>
      <c r="P289" s="72"/>
      <c r="Q289" s="72"/>
      <c r="R289" s="72"/>
      <c r="S289" s="72"/>
      <c r="T289" s="72"/>
      <c r="V289" s="72"/>
      <c r="X289" s="72"/>
      <c r="Z289" s="72"/>
      <c r="AB289" s="72"/>
      <c r="AE289" s="72"/>
      <c r="AF289" s="72"/>
      <c r="AG289" s="72"/>
    </row>
    <row r="290" spans="1:33" ht="15.75" customHeight="1">
      <c r="A290" s="230"/>
      <c r="B290" s="53"/>
      <c r="C290" s="53"/>
      <c r="D290" s="53"/>
      <c r="E290" s="53"/>
      <c r="F290" s="55"/>
      <c r="G290" s="53"/>
      <c r="H290" s="53"/>
      <c r="L290" s="72"/>
      <c r="P290" s="72"/>
      <c r="Q290" s="72"/>
      <c r="R290" s="72"/>
      <c r="S290" s="72"/>
      <c r="T290" s="72"/>
      <c r="V290" s="72"/>
      <c r="X290" s="72"/>
      <c r="Z290" s="72"/>
      <c r="AB290" s="72"/>
      <c r="AE290" s="72"/>
      <c r="AF290" s="72"/>
      <c r="AG290" s="72"/>
    </row>
    <row r="291" spans="1:33" ht="15.75" customHeight="1">
      <c r="A291" s="230"/>
      <c r="B291" s="53"/>
      <c r="C291" s="53"/>
      <c r="D291" s="53"/>
      <c r="E291" s="53"/>
      <c r="F291" s="55"/>
      <c r="G291" s="53"/>
      <c r="H291" s="53"/>
      <c r="L291" s="72"/>
      <c r="P291" s="72"/>
      <c r="Q291" s="72"/>
      <c r="R291" s="72"/>
      <c r="S291" s="72"/>
      <c r="T291" s="72"/>
      <c r="V291" s="72"/>
      <c r="X291" s="72"/>
      <c r="Z291" s="72"/>
      <c r="AB291" s="72"/>
      <c r="AE291" s="72"/>
      <c r="AF291" s="72"/>
      <c r="AG291" s="72"/>
    </row>
    <row r="292" spans="1:33" ht="15.75" customHeight="1">
      <c r="A292" s="230"/>
      <c r="B292" s="53"/>
      <c r="C292" s="53"/>
      <c r="D292" s="53"/>
      <c r="E292" s="53"/>
      <c r="F292" s="55"/>
      <c r="G292" s="53"/>
      <c r="H292" s="53"/>
      <c r="L292" s="72"/>
      <c r="P292" s="72"/>
      <c r="Q292" s="72"/>
      <c r="R292" s="72"/>
      <c r="S292" s="72"/>
      <c r="T292" s="72"/>
      <c r="V292" s="72"/>
      <c r="X292" s="72"/>
      <c r="Z292" s="72"/>
      <c r="AB292" s="72"/>
      <c r="AE292" s="72"/>
      <c r="AF292" s="72"/>
      <c r="AG292" s="72"/>
    </row>
    <row r="293" spans="1:33" ht="15.75" customHeight="1">
      <c r="A293" s="230"/>
      <c r="B293" s="53"/>
      <c r="C293" s="53"/>
      <c r="D293" s="53"/>
      <c r="E293" s="53"/>
      <c r="F293" s="55"/>
      <c r="G293" s="53"/>
      <c r="H293" s="53"/>
      <c r="L293" s="72"/>
      <c r="P293" s="72"/>
      <c r="Q293" s="72"/>
      <c r="R293" s="72"/>
      <c r="S293" s="72"/>
      <c r="T293" s="72"/>
      <c r="V293" s="72"/>
      <c r="X293" s="72"/>
      <c r="Z293" s="72"/>
      <c r="AB293" s="72"/>
      <c r="AE293" s="72"/>
      <c r="AF293" s="72"/>
      <c r="AG293" s="72"/>
    </row>
    <row r="294" spans="1:33" ht="15.75" customHeight="1">
      <c r="A294" s="230"/>
      <c r="B294" s="53"/>
      <c r="C294" s="53"/>
      <c r="D294" s="53"/>
      <c r="E294" s="53"/>
      <c r="F294" s="55"/>
      <c r="G294" s="53"/>
      <c r="H294" s="53"/>
      <c r="L294" s="72"/>
      <c r="P294" s="72"/>
      <c r="Q294" s="72"/>
      <c r="R294" s="72"/>
      <c r="S294" s="72"/>
      <c r="T294" s="72"/>
      <c r="V294" s="72"/>
      <c r="X294" s="72"/>
      <c r="Z294" s="72"/>
      <c r="AB294" s="72"/>
      <c r="AE294" s="72"/>
      <c r="AF294" s="72"/>
      <c r="AG294" s="72"/>
    </row>
    <row r="295" spans="1:33" ht="15.75" customHeight="1">
      <c r="A295" s="230"/>
      <c r="B295" s="53"/>
      <c r="C295" s="53"/>
      <c r="D295" s="53"/>
      <c r="E295" s="53"/>
      <c r="F295" s="55"/>
      <c r="G295" s="53"/>
      <c r="H295" s="53"/>
      <c r="L295" s="72"/>
      <c r="P295" s="72"/>
      <c r="Q295" s="72"/>
      <c r="R295" s="72"/>
      <c r="S295" s="72"/>
      <c r="T295" s="72"/>
      <c r="V295" s="72"/>
      <c r="X295" s="72"/>
      <c r="Z295" s="72"/>
      <c r="AB295" s="72"/>
      <c r="AE295" s="72"/>
      <c r="AF295" s="72"/>
      <c r="AG295" s="72"/>
    </row>
    <row r="296" spans="1:33" ht="15.75" customHeight="1">
      <c r="A296" s="230"/>
      <c r="B296" s="53"/>
      <c r="C296" s="53"/>
      <c r="D296" s="53"/>
      <c r="E296" s="53"/>
      <c r="F296" s="55"/>
      <c r="G296" s="53"/>
      <c r="H296" s="53"/>
      <c r="L296" s="72"/>
      <c r="P296" s="72"/>
      <c r="Q296" s="72"/>
      <c r="R296" s="72"/>
      <c r="S296" s="72"/>
      <c r="T296" s="72"/>
      <c r="V296" s="72"/>
      <c r="X296" s="72"/>
      <c r="Z296" s="72"/>
      <c r="AB296" s="72"/>
      <c r="AE296" s="72"/>
      <c r="AF296" s="72"/>
      <c r="AG296" s="72"/>
    </row>
    <row r="297" spans="1:33" ht="15.75" customHeight="1">
      <c r="A297" s="230"/>
      <c r="B297" s="53"/>
      <c r="C297" s="53"/>
      <c r="D297" s="53"/>
      <c r="E297" s="53"/>
      <c r="F297" s="55"/>
      <c r="G297" s="53"/>
      <c r="H297" s="53"/>
      <c r="L297" s="72"/>
      <c r="P297" s="72"/>
      <c r="Q297" s="72"/>
      <c r="R297" s="72"/>
      <c r="S297" s="72"/>
      <c r="T297" s="72"/>
      <c r="V297" s="72"/>
      <c r="X297" s="72"/>
      <c r="Z297" s="72"/>
      <c r="AB297" s="72"/>
      <c r="AE297" s="72"/>
      <c r="AF297" s="72"/>
      <c r="AG297" s="72"/>
    </row>
    <row r="298" spans="1:33" ht="15.75" customHeight="1">
      <c r="A298" s="230"/>
      <c r="B298" s="53"/>
      <c r="C298" s="53"/>
      <c r="D298" s="53"/>
      <c r="E298" s="53"/>
      <c r="F298" s="55"/>
      <c r="G298" s="53"/>
      <c r="H298" s="53"/>
      <c r="L298" s="72"/>
      <c r="P298" s="72"/>
      <c r="Q298" s="72"/>
      <c r="R298" s="72"/>
      <c r="S298" s="72"/>
      <c r="T298" s="72"/>
      <c r="V298" s="72"/>
      <c r="X298" s="72"/>
      <c r="Z298" s="72"/>
      <c r="AB298" s="72"/>
      <c r="AE298" s="72"/>
      <c r="AF298" s="72"/>
      <c r="AG298" s="72"/>
    </row>
    <row r="299" spans="1:33" ht="15.75" customHeight="1">
      <c r="A299" s="230"/>
      <c r="B299" s="53"/>
      <c r="C299" s="53"/>
      <c r="D299" s="53"/>
      <c r="E299" s="53"/>
      <c r="F299" s="55"/>
      <c r="G299" s="53"/>
      <c r="H299" s="53"/>
      <c r="L299" s="72"/>
      <c r="P299" s="72"/>
      <c r="Q299" s="72"/>
      <c r="R299" s="72"/>
      <c r="S299" s="72"/>
      <c r="T299" s="72"/>
      <c r="V299" s="72"/>
      <c r="X299" s="72"/>
      <c r="Z299" s="72"/>
      <c r="AB299" s="72"/>
      <c r="AE299" s="72"/>
      <c r="AF299" s="72"/>
      <c r="AG299" s="72"/>
    </row>
    <row r="300" spans="1:33" ht="15.75" customHeight="1">
      <c r="A300" s="230"/>
      <c r="B300" s="53"/>
      <c r="C300" s="53"/>
      <c r="D300" s="53"/>
      <c r="E300" s="53"/>
      <c r="F300" s="55"/>
      <c r="G300" s="53"/>
      <c r="H300" s="53"/>
      <c r="L300" s="72"/>
      <c r="P300" s="72"/>
      <c r="Q300" s="72"/>
      <c r="R300" s="72"/>
      <c r="S300" s="72"/>
      <c r="T300" s="72"/>
      <c r="V300" s="72"/>
      <c r="X300" s="72"/>
      <c r="Z300" s="72"/>
      <c r="AB300" s="72"/>
      <c r="AE300" s="72"/>
      <c r="AF300" s="72"/>
      <c r="AG300" s="72"/>
    </row>
    <row r="301" spans="1:33" ht="15.75" customHeight="1">
      <c r="A301" s="230"/>
      <c r="B301" s="53"/>
      <c r="C301" s="53"/>
      <c r="D301" s="53"/>
      <c r="E301" s="53"/>
      <c r="F301" s="55"/>
      <c r="G301" s="53"/>
      <c r="H301" s="53"/>
      <c r="L301" s="72"/>
      <c r="P301" s="72"/>
      <c r="Q301" s="72"/>
      <c r="R301" s="72"/>
      <c r="S301" s="72"/>
      <c r="T301" s="72"/>
      <c r="V301" s="72"/>
      <c r="X301" s="72"/>
      <c r="Z301" s="72"/>
      <c r="AB301" s="72"/>
      <c r="AE301" s="72"/>
      <c r="AF301" s="72"/>
      <c r="AG301" s="72"/>
    </row>
    <row r="302" spans="1:33" ht="15.75" customHeight="1">
      <c r="A302" s="230"/>
      <c r="B302" s="53"/>
      <c r="C302" s="53"/>
      <c r="D302" s="53"/>
      <c r="E302" s="53"/>
      <c r="F302" s="55"/>
      <c r="G302" s="53"/>
      <c r="H302" s="53"/>
      <c r="L302" s="72"/>
      <c r="P302" s="72"/>
      <c r="Q302" s="72"/>
      <c r="R302" s="72"/>
      <c r="S302" s="72"/>
      <c r="T302" s="72"/>
      <c r="V302" s="72"/>
      <c r="X302" s="72"/>
      <c r="Z302" s="72"/>
      <c r="AB302" s="72"/>
      <c r="AE302" s="72"/>
      <c r="AF302" s="72"/>
      <c r="AG302" s="72"/>
    </row>
    <row r="303" spans="1:33" ht="15.75" customHeight="1">
      <c r="A303" s="230"/>
      <c r="B303" s="53"/>
      <c r="C303" s="53"/>
      <c r="D303" s="53"/>
      <c r="E303" s="53"/>
      <c r="F303" s="55"/>
      <c r="G303" s="53"/>
      <c r="H303" s="53"/>
      <c r="L303" s="72"/>
      <c r="P303" s="72"/>
      <c r="Q303" s="72"/>
      <c r="R303" s="72"/>
      <c r="S303" s="72"/>
      <c r="T303" s="72"/>
      <c r="V303" s="72"/>
      <c r="X303" s="72"/>
      <c r="Z303" s="72"/>
      <c r="AB303" s="72"/>
      <c r="AE303" s="72"/>
      <c r="AF303" s="72"/>
      <c r="AG303" s="72"/>
    </row>
    <row r="304" spans="1:33" ht="15.75" customHeight="1">
      <c r="A304" s="230"/>
      <c r="B304" s="53"/>
      <c r="C304" s="53"/>
      <c r="D304" s="53"/>
      <c r="E304" s="53"/>
      <c r="F304" s="55"/>
      <c r="G304" s="53"/>
      <c r="H304" s="53"/>
      <c r="L304" s="72"/>
      <c r="P304" s="72"/>
      <c r="Q304" s="72"/>
      <c r="R304" s="72"/>
      <c r="S304" s="72"/>
      <c r="T304" s="72"/>
      <c r="V304" s="72"/>
      <c r="X304" s="72"/>
      <c r="Z304" s="72"/>
      <c r="AB304" s="72"/>
      <c r="AE304" s="72"/>
      <c r="AF304" s="72"/>
      <c r="AG304" s="72"/>
    </row>
    <row r="305" spans="1:33" ht="15.75" customHeight="1">
      <c r="A305" s="230"/>
      <c r="B305" s="53"/>
      <c r="C305" s="53"/>
      <c r="D305" s="53"/>
      <c r="E305" s="53"/>
      <c r="F305" s="55"/>
      <c r="G305" s="53"/>
      <c r="H305" s="53"/>
      <c r="L305" s="72"/>
      <c r="P305" s="72"/>
      <c r="Q305" s="72"/>
      <c r="R305" s="72"/>
      <c r="S305" s="72"/>
      <c r="T305" s="72"/>
      <c r="V305" s="72"/>
      <c r="X305" s="72"/>
      <c r="Z305" s="72"/>
      <c r="AB305" s="72"/>
      <c r="AE305" s="72"/>
      <c r="AF305" s="72"/>
      <c r="AG305" s="72"/>
    </row>
    <row r="306" spans="1:33" ht="15.75" customHeight="1">
      <c r="A306" s="230"/>
      <c r="B306" s="53"/>
      <c r="C306" s="53"/>
      <c r="D306" s="53"/>
      <c r="E306" s="53"/>
      <c r="F306" s="55"/>
      <c r="G306" s="53"/>
      <c r="H306" s="53"/>
      <c r="L306" s="72"/>
      <c r="P306" s="72"/>
      <c r="Q306" s="72"/>
      <c r="R306" s="72"/>
      <c r="S306" s="72"/>
      <c r="T306" s="72"/>
      <c r="V306" s="72"/>
      <c r="X306" s="72"/>
      <c r="Z306" s="72"/>
      <c r="AB306" s="72"/>
      <c r="AE306" s="72"/>
      <c r="AF306" s="72"/>
      <c r="AG306" s="72"/>
    </row>
    <row r="307" spans="1:33" ht="15.75" customHeight="1">
      <c r="A307" s="230"/>
      <c r="B307" s="53"/>
      <c r="C307" s="53"/>
      <c r="D307" s="53"/>
      <c r="E307" s="53"/>
      <c r="F307" s="55"/>
      <c r="G307" s="53"/>
      <c r="H307" s="53"/>
      <c r="L307" s="72"/>
      <c r="P307" s="72"/>
      <c r="Q307" s="72"/>
      <c r="R307" s="72"/>
      <c r="S307" s="72"/>
      <c r="T307" s="72"/>
      <c r="V307" s="72"/>
      <c r="X307" s="72"/>
      <c r="Z307" s="72"/>
      <c r="AB307" s="72"/>
      <c r="AE307" s="72"/>
      <c r="AF307" s="72"/>
      <c r="AG307" s="72"/>
    </row>
    <row r="308" spans="1:33" ht="15.75" customHeight="1">
      <c r="A308" s="230"/>
      <c r="B308" s="53"/>
      <c r="C308" s="53"/>
      <c r="D308" s="53"/>
      <c r="E308" s="53"/>
      <c r="F308" s="55"/>
      <c r="G308" s="53"/>
      <c r="H308" s="53"/>
      <c r="L308" s="72"/>
      <c r="P308" s="72"/>
      <c r="Q308" s="72"/>
      <c r="R308" s="72"/>
      <c r="S308" s="72"/>
      <c r="T308" s="72"/>
      <c r="V308" s="72"/>
      <c r="X308" s="72"/>
      <c r="Z308" s="72"/>
      <c r="AB308" s="72"/>
      <c r="AE308" s="72"/>
      <c r="AF308" s="72"/>
      <c r="AG308" s="72"/>
    </row>
    <row r="309" spans="1:33" ht="15.75" customHeight="1">
      <c r="A309" s="230"/>
      <c r="B309" s="53"/>
      <c r="C309" s="53"/>
      <c r="D309" s="53"/>
      <c r="E309" s="53"/>
      <c r="F309" s="55"/>
      <c r="G309" s="53"/>
      <c r="H309" s="53"/>
      <c r="L309" s="72"/>
      <c r="P309" s="72"/>
      <c r="Q309" s="72"/>
      <c r="R309" s="72"/>
      <c r="S309" s="72"/>
      <c r="T309" s="72"/>
      <c r="V309" s="72"/>
      <c r="X309" s="72"/>
      <c r="Z309" s="72"/>
      <c r="AB309" s="72"/>
      <c r="AE309" s="72"/>
      <c r="AF309" s="72"/>
      <c r="AG309" s="72"/>
    </row>
    <row r="310" spans="1:33" ht="15.75" customHeight="1">
      <c r="A310" s="230"/>
      <c r="B310" s="53"/>
      <c r="C310" s="53"/>
      <c r="D310" s="53"/>
      <c r="E310" s="53"/>
      <c r="F310" s="55"/>
      <c r="G310" s="53"/>
      <c r="H310" s="53"/>
      <c r="L310" s="72"/>
      <c r="P310" s="72"/>
      <c r="Q310" s="72"/>
      <c r="R310" s="72"/>
      <c r="S310" s="72"/>
      <c r="T310" s="72"/>
      <c r="V310" s="72"/>
      <c r="X310" s="72"/>
      <c r="Z310" s="72"/>
      <c r="AB310" s="72"/>
      <c r="AE310" s="72"/>
      <c r="AF310" s="72"/>
      <c r="AG310" s="72"/>
    </row>
    <row r="311" spans="1:33" ht="15.75" customHeight="1">
      <c r="A311" s="230"/>
      <c r="B311" s="53"/>
      <c r="C311" s="53"/>
      <c r="D311" s="53"/>
      <c r="E311" s="53"/>
      <c r="F311" s="55"/>
      <c r="G311" s="53"/>
      <c r="H311" s="53"/>
      <c r="L311" s="72"/>
      <c r="P311" s="72"/>
      <c r="Q311" s="72"/>
      <c r="R311" s="72"/>
      <c r="S311" s="72"/>
      <c r="T311" s="72"/>
      <c r="V311" s="72"/>
      <c r="X311" s="72"/>
      <c r="Z311" s="72"/>
      <c r="AB311" s="72"/>
      <c r="AE311" s="72"/>
      <c r="AF311" s="72"/>
      <c r="AG311" s="72"/>
    </row>
    <row r="312" spans="1:33" ht="15.75" customHeight="1">
      <c r="A312" s="230"/>
      <c r="B312" s="53"/>
      <c r="C312" s="53"/>
      <c r="D312" s="53"/>
      <c r="E312" s="53"/>
      <c r="F312" s="55"/>
      <c r="G312" s="53"/>
      <c r="H312" s="53"/>
      <c r="L312" s="72"/>
      <c r="P312" s="72"/>
      <c r="Q312" s="72"/>
      <c r="R312" s="72"/>
      <c r="S312" s="72"/>
      <c r="T312" s="72"/>
      <c r="V312" s="72"/>
      <c r="X312" s="72"/>
      <c r="Z312" s="72"/>
      <c r="AB312" s="72"/>
      <c r="AE312" s="72"/>
      <c r="AF312" s="72"/>
      <c r="AG312" s="72"/>
    </row>
    <row r="313" spans="1:33" ht="15.75" customHeight="1">
      <c r="A313" s="230"/>
      <c r="B313" s="53"/>
      <c r="C313" s="53"/>
      <c r="D313" s="53"/>
      <c r="E313" s="53"/>
      <c r="F313" s="55"/>
      <c r="G313" s="53"/>
      <c r="H313" s="53"/>
      <c r="L313" s="72"/>
      <c r="P313" s="72"/>
      <c r="Q313" s="72"/>
      <c r="R313" s="72"/>
      <c r="S313" s="72"/>
      <c r="T313" s="72"/>
      <c r="V313" s="72"/>
      <c r="X313" s="72"/>
      <c r="Z313" s="72"/>
      <c r="AB313" s="72"/>
      <c r="AE313" s="72"/>
      <c r="AF313" s="72"/>
      <c r="AG313" s="72"/>
    </row>
    <row r="314" spans="1:33" ht="15.75" customHeight="1">
      <c r="A314" s="230"/>
      <c r="B314" s="53"/>
      <c r="C314" s="53"/>
      <c r="D314" s="53"/>
      <c r="E314" s="53"/>
      <c r="F314" s="55"/>
      <c r="G314" s="53"/>
      <c r="H314" s="53"/>
      <c r="L314" s="72"/>
      <c r="P314" s="72"/>
      <c r="Q314" s="72"/>
      <c r="R314" s="72"/>
      <c r="S314" s="72"/>
      <c r="T314" s="72"/>
      <c r="V314" s="72"/>
      <c r="X314" s="72"/>
      <c r="Z314" s="72"/>
      <c r="AB314" s="72"/>
      <c r="AE314" s="72"/>
      <c r="AF314" s="72"/>
      <c r="AG314" s="72"/>
    </row>
    <row r="315" spans="1:33" ht="15.75" customHeight="1">
      <c r="A315" s="230"/>
      <c r="B315" s="53"/>
      <c r="C315" s="53"/>
      <c r="D315" s="53"/>
      <c r="E315" s="53"/>
      <c r="F315" s="55"/>
      <c r="G315" s="53"/>
      <c r="H315" s="53"/>
      <c r="L315" s="72"/>
      <c r="P315" s="72"/>
      <c r="Q315" s="72"/>
      <c r="R315" s="72"/>
      <c r="S315" s="72"/>
      <c r="T315" s="72"/>
      <c r="V315" s="72"/>
      <c r="X315" s="72"/>
      <c r="Z315" s="72"/>
      <c r="AB315" s="72"/>
      <c r="AE315" s="72"/>
      <c r="AF315" s="72"/>
      <c r="AG315" s="72"/>
    </row>
    <row r="316" spans="1:33" ht="15.75" customHeight="1">
      <c r="A316" s="230"/>
      <c r="B316" s="53"/>
      <c r="C316" s="53"/>
      <c r="D316" s="53"/>
      <c r="E316" s="53"/>
      <c r="F316" s="55"/>
      <c r="G316" s="53"/>
      <c r="H316" s="53"/>
      <c r="L316" s="72"/>
      <c r="P316" s="72"/>
      <c r="Q316" s="72"/>
      <c r="R316" s="72"/>
      <c r="S316" s="72"/>
      <c r="T316" s="72"/>
      <c r="V316" s="72"/>
      <c r="X316" s="72"/>
      <c r="Z316" s="72"/>
      <c r="AB316" s="72"/>
      <c r="AE316" s="72"/>
      <c r="AF316" s="72"/>
      <c r="AG316" s="72"/>
    </row>
    <row r="317" spans="1:33" ht="15.75" customHeight="1">
      <c r="A317" s="230"/>
      <c r="B317" s="53"/>
      <c r="C317" s="53"/>
      <c r="D317" s="53"/>
      <c r="E317" s="53"/>
      <c r="F317" s="55"/>
      <c r="G317" s="53"/>
      <c r="H317" s="53"/>
      <c r="L317" s="72"/>
      <c r="P317" s="72"/>
      <c r="Q317" s="72"/>
      <c r="R317" s="72"/>
      <c r="S317" s="72"/>
      <c r="T317" s="72"/>
      <c r="V317" s="72"/>
      <c r="X317" s="72"/>
      <c r="Z317" s="72"/>
      <c r="AB317" s="72"/>
      <c r="AE317" s="72"/>
      <c r="AF317" s="72"/>
      <c r="AG317" s="72"/>
    </row>
    <row r="318" spans="1:33" ht="15.75" customHeight="1">
      <c r="A318" s="230"/>
      <c r="B318" s="53"/>
      <c r="C318" s="53"/>
      <c r="D318" s="53"/>
      <c r="E318" s="53"/>
      <c r="F318" s="55"/>
      <c r="G318" s="53"/>
      <c r="H318" s="53"/>
      <c r="L318" s="72"/>
      <c r="P318" s="72"/>
      <c r="Q318" s="72"/>
      <c r="R318" s="72"/>
      <c r="S318" s="72"/>
      <c r="T318" s="72"/>
      <c r="V318" s="72"/>
      <c r="X318" s="72"/>
      <c r="Z318" s="72"/>
      <c r="AB318" s="72"/>
      <c r="AE318" s="72"/>
      <c r="AF318" s="72"/>
      <c r="AG318" s="72"/>
    </row>
    <row r="319" spans="1:33" ht="15.75" customHeight="1">
      <c r="A319" s="230"/>
      <c r="B319" s="53"/>
      <c r="C319" s="53"/>
      <c r="D319" s="53"/>
      <c r="E319" s="53"/>
      <c r="F319" s="55"/>
      <c r="G319" s="53"/>
      <c r="H319" s="53"/>
      <c r="L319" s="72"/>
      <c r="P319" s="72"/>
      <c r="Q319" s="72"/>
      <c r="R319" s="72"/>
      <c r="S319" s="72"/>
      <c r="T319" s="72"/>
      <c r="V319" s="72"/>
      <c r="X319" s="72"/>
      <c r="Z319" s="72"/>
      <c r="AB319" s="72"/>
      <c r="AE319" s="72"/>
      <c r="AF319" s="72"/>
      <c r="AG319" s="72"/>
    </row>
    <row r="320" spans="1:33" ht="15.75" customHeight="1">
      <c r="A320" s="230"/>
      <c r="B320" s="53"/>
      <c r="C320" s="53"/>
      <c r="D320" s="53"/>
      <c r="E320" s="53"/>
      <c r="F320" s="55"/>
      <c r="G320" s="53"/>
      <c r="H320" s="53"/>
      <c r="L320" s="72"/>
      <c r="P320" s="72"/>
      <c r="Q320" s="72"/>
      <c r="R320" s="72"/>
      <c r="S320" s="72"/>
      <c r="T320" s="72"/>
      <c r="V320" s="72"/>
      <c r="X320" s="72"/>
      <c r="Z320" s="72"/>
      <c r="AB320" s="72"/>
      <c r="AE320" s="72"/>
      <c r="AF320" s="72"/>
      <c r="AG320" s="72"/>
    </row>
    <row r="321" spans="1:33" ht="15.75" customHeight="1">
      <c r="A321" s="230"/>
      <c r="B321" s="53"/>
      <c r="C321" s="53"/>
      <c r="D321" s="53"/>
      <c r="E321" s="53"/>
      <c r="F321" s="55"/>
      <c r="G321" s="53"/>
      <c r="H321" s="53"/>
      <c r="L321" s="72"/>
      <c r="P321" s="72"/>
      <c r="Q321" s="72"/>
      <c r="R321" s="72"/>
      <c r="S321" s="72"/>
      <c r="T321" s="72"/>
      <c r="V321" s="72"/>
      <c r="X321" s="72"/>
      <c r="Z321" s="72"/>
      <c r="AB321" s="72"/>
      <c r="AE321" s="72"/>
      <c r="AF321" s="72"/>
      <c r="AG321" s="72"/>
    </row>
    <row r="322" spans="1:33" ht="15.75" customHeight="1">
      <c r="A322" s="230"/>
      <c r="B322" s="53"/>
      <c r="C322" s="53"/>
      <c r="D322" s="53"/>
      <c r="E322" s="53"/>
      <c r="F322" s="55"/>
      <c r="G322" s="53"/>
      <c r="H322" s="53"/>
      <c r="L322" s="72"/>
      <c r="P322" s="72"/>
      <c r="Q322" s="72"/>
      <c r="R322" s="72"/>
      <c r="S322" s="72"/>
      <c r="T322" s="72"/>
      <c r="V322" s="72"/>
      <c r="X322" s="72"/>
      <c r="Z322" s="72"/>
      <c r="AB322" s="72"/>
      <c r="AE322" s="72"/>
      <c r="AF322" s="72"/>
      <c r="AG322" s="72"/>
    </row>
    <row r="323" spans="1:33" ht="15.75" customHeight="1">
      <c r="A323" s="230"/>
      <c r="B323" s="53"/>
      <c r="C323" s="53"/>
      <c r="D323" s="53"/>
      <c r="E323" s="53"/>
      <c r="F323" s="55"/>
      <c r="G323" s="53"/>
      <c r="H323" s="53"/>
      <c r="L323" s="72"/>
      <c r="P323" s="72"/>
      <c r="Q323" s="72"/>
      <c r="R323" s="72"/>
      <c r="S323" s="72"/>
      <c r="T323" s="72"/>
      <c r="V323" s="72"/>
      <c r="X323" s="72"/>
      <c r="Z323" s="72"/>
      <c r="AB323" s="72"/>
      <c r="AE323" s="72"/>
      <c r="AF323" s="72"/>
      <c r="AG323" s="72"/>
    </row>
    <row r="324" spans="1:33" ht="15.75" customHeight="1">
      <c r="A324" s="230"/>
      <c r="B324" s="53"/>
      <c r="C324" s="53"/>
      <c r="D324" s="53"/>
      <c r="E324" s="53"/>
      <c r="F324" s="55"/>
      <c r="G324" s="53"/>
      <c r="H324" s="53"/>
      <c r="L324" s="72"/>
      <c r="P324" s="72"/>
      <c r="Q324" s="72"/>
      <c r="R324" s="72"/>
      <c r="S324" s="72"/>
      <c r="T324" s="72"/>
      <c r="V324" s="72"/>
      <c r="X324" s="72"/>
      <c r="Z324" s="72"/>
      <c r="AB324" s="72"/>
      <c r="AE324" s="72"/>
      <c r="AF324" s="72"/>
      <c r="AG324" s="72"/>
    </row>
    <row r="325" spans="1:33" ht="15.75" customHeight="1">
      <c r="A325" s="230"/>
      <c r="B325" s="53"/>
      <c r="C325" s="53"/>
      <c r="D325" s="53"/>
      <c r="E325" s="53"/>
      <c r="F325" s="55"/>
      <c r="G325" s="53"/>
      <c r="H325" s="53"/>
      <c r="L325" s="72"/>
      <c r="P325" s="72"/>
      <c r="Q325" s="72"/>
      <c r="R325" s="72"/>
      <c r="S325" s="72"/>
      <c r="T325" s="72"/>
      <c r="V325" s="72"/>
      <c r="X325" s="72"/>
      <c r="Z325" s="72"/>
      <c r="AB325" s="72"/>
      <c r="AE325" s="72"/>
      <c r="AF325" s="72"/>
      <c r="AG325" s="72"/>
    </row>
    <row r="326" spans="1:33" ht="15.75" customHeight="1">
      <c r="A326" s="230"/>
      <c r="B326" s="53"/>
      <c r="C326" s="53"/>
      <c r="D326" s="53"/>
      <c r="E326" s="53"/>
      <c r="F326" s="55"/>
      <c r="G326" s="53"/>
      <c r="H326" s="53"/>
      <c r="L326" s="72"/>
      <c r="P326" s="72"/>
      <c r="Q326" s="72"/>
      <c r="R326" s="72"/>
      <c r="S326" s="72"/>
      <c r="T326" s="72"/>
      <c r="V326" s="72"/>
      <c r="X326" s="72"/>
      <c r="Z326" s="72"/>
      <c r="AB326" s="72"/>
      <c r="AE326" s="72"/>
      <c r="AF326" s="72"/>
      <c r="AG326" s="72"/>
    </row>
    <row r="327" spans="1:33" ht="15.75" customHeight="1">
      <c r="A327" s="230"/>
      <c r="B327" s="53"/>
      <c r="C327" s="53"/>
      <c r="D327" s="53"/>
      <c r="E327" s="53"/>
      <c r="F327" s="55"/>
      <c r="G327" s="53"/>
      <c r="H327" s="53"/>
      <c r="L327" s="72"/>
      <c r="P327" s="72"/>
      <c r="Q327" s="72"/>
      <c r="R327" s="72"/>
      <c r="S327" s="72"/>
      <c r="T327" s="72"/>
      <c r="V327" s="72"/>
      <c r="X327" s="72"/>
      <c r="Z327" s="72"/>
      <c r="AB327" s="72"/>
      <c r="AE327" s="72"/>
      <c r="AF327" s="72"/>
      <c r="AG327" s="72"/>
    </row>
    <row r="328" spans="1:33" ht="15.75" customHeight="1">
      <c r="A328" s="230"/>
      <c r="B328" s="53"/>
      <c r="C328" s="53"/>
      <c r="D328" s="53"/>
      <c r="E328" s="53"/>
      <c r="F328" s="55"/>
      <c r="G328" s="53"/>
      <c r="H328" s="53"/>
      <c r="L328" s="72"/>
      <c r="P328" s="72"/>
      <c r="Q328" s="72"/>
      <c r="R328" s="72"/>
      <c r="S328" s="72"/>
      <c r="T328" s="72"/>
      <c r="V328" s="72"/>
      <c r="X328" s="72"/>
      <c r="Z328" s="72"/>
      <c r="AB328" s="72"/>
      <c r="AE328" s="72"/>
      <c r="AF328" s="72"/>
      <c r="AG328" s="72"/>
    </row>
    <row r="329" spans="1:33" ht="15.75" customHeight="1">
      <c r="A329" s="230"/>
      <c r="B329" s="53"/>
      <c r="C329" s="53"/>
      <c r="D329" s="53"/>
      <c r="E329" s="53"/>
      <c r="F329" s="55"/>
      <c r="G329" s="53"/>
      <c r="H329" s="53"/>
      <c r="L329" s="72"/>
      <c r="P329" s="72"/>
      <c r="Q329" s="72"/>
      <c r="R329" s="72"/>
      <c r="S329" s="72"/>
      <c r="T329" s="72"/>
      <c r="V329" s="72"/>
      <c r="X329" s="72"/>
      <c r="Z329" s="72"/>
      <c r="AB329" s="72"/>
      <c r="AE329" s="72"/>
      <c r="AF329" s="72"/>
      <c r="AG329" s="72"/>
    </row>
    <row r="330" spans="1:33" ht="15.75" customHeight="1">
      <c r="A330" s="230"/>
      <c r="B330" s="53"/>
      <c r="C330" s="53"/>
      <c r="D330" s="53"/>
      <c r="E330" s="53"/>
      <c r="F330" s="55"/>
      <c r="G330" s="53"/>
      <c r="H330" s="53"/>
      <c r="L330" s="72"/>
      <c r="P330" s="72"/>
      <c r="Q330" s="72"/>
      <c r="R330" s="72"/>
      <c r="S330" s="72"/>
      <c r="T330" s="72"/>
      <c r="V330" s="72"/>
      <c r="X330" s="72"/>
      <c r="Z330" s="72"/>
      <c r="AB330" s="72"/>
      <c r="AE330" s="72"/>
      <c r="AF330" s="72"/>
      <c r="AG330" s="7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L7"/>
    <mergeCell ref="E8:AL8"/>
    <mergeCell ref="E9:AL9"/>
    <mergeCell ref="M11:AK11"/>
    <mergeCell ref="AL11:AO11"/>
    <mergeCell ref="O12:AG13"/>
    <mergeCell ref="AH12:AK14"/>
    <mergeCell ref="AC14:AG14"/>
    <mergeCell ref="K17:K20"/>
    <mergeCell ref="L17:L20"/>
    <mergeCell ref="AH17:AH20"/>
    <mergeCell ref="AI17:AI20"/>
    <mergeCell ref="AJ17:AJ20"/>
    <mergeCell ref="AK17:AK20"/>
    <mergeCell ref="A17:A20"/>
    <mergeCell ref="B17:B20"/>
    <mergeCell ref="E17:E20"/>
    <mergeCell ref="F17:F20"/>
    <mergeCell ref="H17:H20"/>
    <mergeCell ref="I17:I20"/>
    <mergeCell ref="J17:J20"/>
    <mergeCell ref="J15:J16"/>
    <mergeCell ref="K15:K16"/>
    <mergeCell ref="L15:L16"/>
    <mergeCell ref="M15:M16"/>
    <mergeCell ref="N15:N16"/>
    <mergeCell ref="O15:O16"/>
    <mergeCell ref="P15:P16"/>
    <mergeCell ref="Q15:Q16"/>
    <mergeCell ref="R15:R16"/>
    <mergeCell ref="S15:S16"/>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K27:K30"/>
    <mergeCell ref="L27:L30"/>
    <mergeCell ref="AH27:AH30"/>
    <mergeCell ref="AI27:AI30"/>
    <mergeCell ref="AJ27:AJ30"/>
    <mergeCell ref="AK27:AK30"/>
    <mergeCell ref="A27:A30"/>
    <mergeCell ref="B27:B30"/>
    <mergeCell ref="E27:E30"/>
    <mergeCell ref="F27:F30"/>
    <mergeCell ref="H27:H30"/>
    <mergeCell ref="I27:I30"/>
    <mergeCell ref="J27:J30"/>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D1:AL4"/>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s>
  <conditionalFormatting sqref="I17 AI17 I22 AI22 I27 AI27">
    <cfRule type="cellIs" dxfId="374" priority="1" operator="equal">
      <formula>"1 - Rara vez"</formula>
    </cfRule>
  </conditionalFormatting>
  <conditionalFormatting sqref="I17 AI17 I22 AI22 I27 AI27">
    <cfRule type="cellIs" dxfId="373" priority="2" operator="equal">
      <formula>"2 - Improbable"</formula>
    </cfRule>
  </conditionalFormatting>
  <conditionalFormatting sqref="I17 AI17 I22 AI22 I27 AI27">
    <cfRule type="cellIs" dxfId="372" priority="3" operator="equal">
      <formula>"3 - Posible"</formula>
    </cfRule>
  </conditionalFormatting>
  <conditionalFormatting sqref="I17 AI17 I22 AI22 I27 AI27">
    <cfRule type="cellIs" dxfId="371" priority="4" operator="equal">
      <formula>"4 - Probable"</formula>
    </cfRule>
  </conditionalFormatting>
  <conditionalFormatting sqref="J17 AI17:AJ17 J22 AI22:AJ22 J27 AI27:AJ27">
    <cfRule type="cellIs" dxfId="370" priority="5" operator="equal">
      <formula>"1 - Insignificante"</formula>
    </cfRule>
  </conditionalFormatting>
  <conditionalFormatting sqref="J17 AI17:AJ17 J22 AI22:AJ22 J27 AI27:AJ27">
    <cfRule type="cellIs" dxfId="369" priority="6" operator="equal">
      <formula>"2 - Menor"</formula>
    </cfRule>
  </conditionalFormatting>
  <conditionalFormatting sqref="J17 AI17:AJ17 J22 AI22:AJ22 J27 AI27:AJ27">
    <cfRule type="cellIs" dxfId="368" priority="7" operator="equal">
      <formula>"3 - Moderado"</formula>
    </cfRule>
  </conditionalFormatting>
  <conditionalFormatting sqref="J17 AI17:AJ17 J22 AI22:AJ22 J27 AI27:AJ27">
    <cfRule type="cellIs" dxfId="367" priority="8" operator="equal">
      <formula>"4 - Mayor"</formula>
    </cfRule>
  </conditionalFormatting>
  <conditionalFormatting sqref="K17 AJ17:AK17 K22 AJ22:AK22 K27 AJ27:AK27">
    <cfRule type="cellIs" dxfId="366" priority="9" operator="equal">
      <formula>"Zona de Riesgo Baja"</formula>
    </cfRule>
  </conditionalFormatting>
  <conditionalFormatting sqref="K17 AJ17:AK17 K22 AJ22:AK22 K27 AJ27:AK27">
    <cfRule type="cellIs" dxfId="365" priority="10" operator="equal">
      <formula>"Zona de Riesgo Moderada"</formula>
    </cfRule>
  </conditionalFormatting>
  <conditionalFormatting sqref="K17:K20 AK17:AK20 K22:K25 AK22:AK25 K27:K30 AK27:AK30">
    <cfRule type="containsText" dxfId="364" priority="11" operator="containsText" text="Zona de Riesgo Extrema">
      <formula>NOT(ISERROR(SEARCH(("Zona de Riesgo Extrema"),(K17))))</formula>
    </cfRule>
  </conditionalFormatting>
  <conditionalFormatting sqref="K17:K20 AK17:AK20 K22:K25 AK22:AK25 K27:K30 AK27:AK30">
    <cfRule type="containsText" dxfId="363" priority="12" operator="containsText" text="Zona de Riesgo Alta">
      <formula>NOT(ISERROR(SEARCH(("Zona de Riesgo Alta"),(K17))))</formula>
    </cfRule>
  </conditionalFormatting>
  <conditionalFormatting sqref="AI17 AI22 AI27">
    <cfRule type="cellIs" dxfId="362" priority="13" operator="equal">
      <formula>"1 - Rara vez"</formula>
    </cfRule>
  </conditionalFormatting>
  <conditionalFormatting sqref="AI17 AI22 AI27">
    <cfRule type="cellIs" dxfId="361" priority="14" operator="equal">
      <formula>"2 - Improbable"</formula>
    </cfRule>
  </conditionalFormatting>
  <conditionalFormatting sqref="AI17 AI22 AI27">
    <cfRule type="cellIs" dxfId="360" priority="15" operator="equal">
      <formula>"3 - Posible"</formula>
    </cfRule>
  </conditionalFormatting>
  <conditionalFormatting sqref="AI17 AI22 AI27">
    <cfRule type="cellIs" dxfId="359" priority="16" operator="equal">
      <formula>"4 - Probable"</formula>
    </cfRule>
  </conditionalFormatting>
  <conditionalFormatting sqref="AJ17 AJ22 AJ27">
    <cfRule type="cellIs" dxfId="358" priority="17" operator="equal">
      <formula>"1 - Insignificante"</formula>
    </cfRule>
  </conditionalFormatting>
  <conditionalFormatting sqref="AJ17 AJ22 AJ27">
    <cfRule type="cellIs" dxfId="357" priority="18" operator="equal">
      <formula>"2 - Menor"</formula>
    </cfRule>
  </conditionalFormatting>
  <conditionalFormatting sqref="AJ17 AJ22 AJ27">
    <cfRule type="cellIs" dxfId="356" priority="19" operator="equal">
      <formula>"3 - Moderado"</formula>
    </cfRule>
  </conditionalFormatting>
  <conditionalFormatting sqref="AJ17 AJ22 AJ27">
    <cfRule type="cellIs" dxfId="355" priority="20" operator="equal">
      <formula>"4 - Mayor"</formula>
    </cfRule>
  </conditionalFormatting>
  <conditionalFormatting sqref="AK17 AK22 AK27">
    <cfRule type="cellIs" dxfId="354" priority="21" operator="equal">
      <formula>"Zona de Riesgo Baja"</formula>
    </cfRule>
  </conditionalFormatting>
  <conditionalFormatting sqref="AK17 AK22 AK27">
    <cfRule type="cellIs" dxfId="353" priority="22" operator="equal">
      <formula>"Zona de Riesgo Moderada"</formula>
    </cfRule>
  </conditionalFormatting>
  <conditionalFormatting sqref="I17:I20 AI17:AI20 I22:I25 AI22:AI25 I27:I30 AI27:AI30">
    <cfRule type="containsText" dxfId="352" priority="23" operator="containsText" text="5 - Casi seguro">
      <formula>NOT(ISERROR(SEARCH(("5 - Casi seguro"),(I17))))</formula>
    </cfRule>
  </conditionalFormatting>
  <conditionalFormatting sqref="J17:J20 AJ17:AJ20 J22:J25 AJ22:AJ25 J27:J30 AJ27:AJ30">
    <cfRule type="containsText" dxfId="351" priority="24" operator="containsText" text="5 - Catastrófico">
      <formula>NOT(ISERROR(SEARCH(("5 - Catastrófico"),(J17))))</formula>
    </cfRule>
  </conditionalFormatting>
  <dataValidations count="17">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AE17:AE20 AE22:AE25 AE27:AE30">
      <formula1>$I$119:$I$121</formula1>
    </dataValidation>
    <dataValidation type="list" allowBlank="1" showInputMessage="1" showErrorMessage="1" prompt=" - " sqref="P17:P20 P22:P25 P27:P30">
      <formula1>$J$112:$J$113</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R17:R20 R22:R25">
      <formula1>$N$118:$N$119</formula1>
    </dataValidation>
    <dataValidation type="list" allowBlank="1" showInputMessage="1" showErrorMessage="1" prompt=" - " sqref="K17 AK17 K22 AK22 K27 AK27">
      <formula1>$I$102:$I$105</formula1>
    </dataValidation>
    <dataValidation type="list" allowBlank="1" showInputMessage="1" showErrorMessage="1" prompt=" - " sqref="J17 AJ17 J22 AJ22 J27 AJ27">
      <formula1>$G$109:$G$113</formula1>
    </dataValidation>
    <dataValidation type="list" allowBlank="1" showInputMessage="1" showErrorMessage="1" prompt=" - " sqref="N17:N20 N22:N25 N27:N30">
      <formula1>$I$108:$I$109</formula1>
    </dataValidation>
    <dataValidation type="list" allowBlank="1" showInputMessage="1" showErrorMessage="1" prompt=" - " sqref="H17 H22">
      <formula1>$C$118:$C$129</formula1>
    </dataValidation>
    <dataValidation type="list" allowBlank="1" showInputMessage="1" showErrorMessage="1" prompt=" - " sqref="AB17:AB20 AB22:AB25 AB27:AB30">
      <formula1>$I$114:$I$116</formula1>
    </dataValidation>
    <dataValidation type="list" allowBlank="1" showInputMessage="1" showErrorMessage="1" prompt=" - " sqref="I17 AI17 I22 AI22 I27 AI27">
      <formula1>$G$102:$G$106</formula1>
    </dataValidation>
    <dataValidation type="list" allowBlank="1" showInputMessage="1" showErrorMessage="1" prompt=" - " sqref="AG20 AG25 AG29:AG30">
      <formula1>$N$130:$N$131</formula1>
    </dataValidation>
    <dataValidation type="list" allowBlank="1" showInputMessage="1" showErrorMessage="1" prompt=" - " sqref="C17:C20 C22:C24 C27:C29">
      <formula1>$E$102:$E$119</formula1>
    </dataValidation>
    <dataValidation type="list" allowBlank="1" showInputMessage="1" showErrorMessage="1" prompt=" - " sqref="C25">
      <formula1>$J$108:$J$125</formula1>
    </dataValidation>
    <dataValidation type="list" allowBlank="1" showInputMessage="1" showErrorMessage="1" prompt=" - " sqref="AH17 AD17:AD20 AF17:AF20 AH22 AD22:AD25 AF22:AF25 AH27 AD27:AD30 AF27:AF30">
      <formula1>$G$122:$G$124</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64" t="s">
        <v>592</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64" t="s">
        <v>364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64"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593</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364" t="s">
        <v>253</v>
      </c>
      <c r="B16" s="373">
        <v>1</v>
      </c>
      <c r="C16" s="41" t="s">
        <v>296</v>
      </c>
      <c r="D16" s="51" t="s">
        <v>594</v>
      </c>
      <c r="E16" s="364" t="s">
        <v>595</v>
      </c>
      <c r="F16" s="364" t="s">
        <v>596</v>
      </c>
      <c r="G16" s="51" t="s">
        <v>597</v>
      </c>
      <c r="H16" s="364" t="s">
        <v>102</v>
      </c>
      <c r="I16" s="373" t="s">
        <v>95</v>
      </c>
      <c r="J16" s="45" t="s">
        <v>105</v>
      </c>
      <c r="K16" s="45" t="s">
        <v>105</v>
      </c>
      <c r="L16" s="45" t="s">
        <v>105</v>
      </c>
      <c r="M16" s="45" t="s">
        <v>107</v>
      </c>
      <c r="N16" s="45" t="s">
        <v>105</v>
      </c>
      <c r="O16" s="45" t="s">
        <v>105</v>
      </c>
      <c r="P16" s="45" t="s">
        <v>105</v>
      </c>
      <c r="Q16" s="45" t="s">
        <v>107</v>
      </c>
      <c r="R16" s="45" t="s">
        <v>105</v>
      </c>
      <c r="S16" s="45" t="s">
        <v>105</v>
      </c>
      <c r="T16" s="45" t="s">
        <v>105</v>
      </c>
      <c r="U16" s="45" t="s">
        <v>105</v>
      </c>
      <c r="V16" s="45" t="s">
        <v>107</v>
      </c>
      <c r="W16" s="45" t="s">
        <v>105</v>
      </c>
      <c r="X16" s="45" t="s">
        <v>105</v>
      </c>
      <c r="Y16" s="45" t="s">
        <v>107</v>
      </c>
      <c r="Z16" s="45" t="s">
        <v>107</v>
      </c>
      <c r="AA16" s="45" t="s">
        <v>107</v>
      </c>
      <c r="AB16" s="45">
        <f t="shared" ref="AB16:AB19" si="0">COUNTIF(J16:AA16,"Si")</f>
        <v>12</v>
      </c>
      <c r="AC16" s="373" t="s">
        <v>283</v>
      </c>
      <c r="AD16" s="364" t="s">
        <v>275</v>
      </c>
      <c r="AE16" s="51" t="s">
        <v>598</v>
      </c>
      <c r="AF16" s="45" t="s">
        <v>103</v>
      </c>
      <c r="AG16" s="51" t="s">
        <v>599</v>
      </c>
      <c r="AH16" s="45">
        <v>30</v>
      </c>
      <c r="AI16" s="51" t="s">
        <v>600</v>
      </c>
      <c r="AJ16" s="45">
        <v>15</v>
      </c>
      <c r="AK16" s="57" t="s">
        <v>601</v>
      </c>
      <c r="AL16" s="45">
        <v>15</v>
      </c>
      <c r="AM16" s="51" t="s">
        <v>602</v>
      </c>
      <c r="AN16" s="45">
        <v>15</v>
      </c>
      <c r="AO16" s="51" t="s">
        <v>603</v>
      </c>
      <c r="AP16" s="45">
        <v>15</v>
      </c>
      <c r="AQ16" s="51" t="s">
        <v>604</v>
      </c>
      <c r="AR16" s="41">
        <v>10</v>
      </c>
      <c r="AS16" s="45">
        <f t="shared" ref="AS16:AS19" si="1">AH16+AJ16+AL16+AN16+AP16+AR16</f>
        <v>100</v>
      </c>
      <c r="AT16" s="45" t="s">
        <v>113</v>
      </c>
      <c r="AU16" s="42" t="s">
        <v>114</v>
      </c>
      <c r="AV16" s="45" t="s">
        <v>113</v>
      </c>
      <c r="AW16" s="41" t="s">
        <v>107</v>
      </c>
      <c r="AX16" s="373" t="s">
        <v>113</v>
      </c>
      <c r="AY16" s="373" t="s">
        <v>104</v>
      </c>
      <c r="AZ16" s="373" t="s">
        <v>283</v>
      </c>
      <c r="BA16" s="364" t="s">
        <v>98</v>
      </c>
      <c r="BB16" s="45">
        <v>1</v>
      </c>
      <c r="BC16" s="57"/>
      <c r="BD16" s="45">
        <v>1</v>
      </c>
      <c r="BE16" s="51"/>
      <c r="BF16" s="72"/>
      <c r="BG16" s="72"/>
      <c r="BH16" s="72"/>
      <c r="BI16" s="72"/>
      <c r="BJ16" s="72"/>
      <c r="BK16" s="72"/>
      <c r="BL16" s="72"/>
      <c r="BM16" s="72"/>
      <c r="BN16" s="72"/>
      <c r="BO16" s="72"/>
      <c r="BP16" s="72"/>
      <c r="BQ16" s="72"/>
      <c r="BR16" s="72"/>
      <c r="BS16" s="72"/>
      <c r="BT16" s="72"/>
      <c r="BU16" s="72"/>
      <c r="BV16" s="72"/>
      <c r="BW16" s="72"/>
      <c r="BX16" s="72"/>
      <c r="BY16" s="72"/>
    </row>
    <row r="17" spans="1:77" ht="105">
      <c r="A17" s="374"/>
      <c r="B17" s="374"/>
      <c r="C17" s="41" t="s">
        <v>87</v>
      </c>
      <c r="D17" s="51" t="s">
        <v>605</v>
      </c>
      <c r="E17" s="374"/>
      <c r="F17" s="374"/>
      <c r="G17" s="51" t="s">
        <v>128</v>
      </c>
      <c r="H17" s="374"/>
      <c r="I17" s="374"/>
      <c r="J17" s="45"/>
      <c r="K17" s="45"/>
      <c r="L17" s="45"/>
      <c r="M17" s="45"/>
      <c r="N17" s="45"/>
      <c r="O17" s="45"/>
      <c r="P17" s="45"/>
      <c r="Q17" s="45"/>
      <c r="R17" s="45"/>
      <c r="S17" s="45"/>
      <c r="T17" s="45"/>
      <c r="U17" s="45"/>
      <c r="V17" s="45"/>
      <c r="W17" s="45"/>
      <c r="X17" s="45"/>
      <c r="Y17" s="45"/>
      <c r="Z17" s="45"/>
      <c r="AA17" s="45"/>
      <c r="AB17" s="45">
        <f t="shared" si="0"/>
        <v>0</v>
      </c>
      <c r="AC17" s="374"/>
      <c r="AD17" s="374"/>
      <c r="AE17" s="57" t="s">
        <v>606</v>
      </c>
      <c r="AF17" s="45" t="s">
        <v>103</v>
      </c>
      <c r="AG17" s="51" t="s">
        <v>607</v>
      </c>
      <c r="AH17" s="45">
        <v>30</v>
      </c>
      <c r="AI17" s="51" t="s">
        <v>608</v>
      </c>
      <c r="AJ17" s="45">
        <v>15</v>
      </c>
      <c r="AK17" s="57" t="s">
        <v>609</v>
      </c>
      <c r="AL17" s="45">
        <v>15</v>
      </c>
      <c r="AM17" s="51" t="s">
        <v>610</v>
      </c>
      <c r="AN17" s="45">
        <v>15</v>
      </c>
      <c r="AO17" s="51" t="s">
        <v>611</v>
      </c>
      <c r="AP17" s="45">
        <v>15</v>
      </c>
      <c r="AQ17" s="51" t="s">
        <v>612</v>
      </c>
      <c r="AR17" s="41">
        <v>10</v>
      </c>
      <c r="AS17" s="45">
        <f t="shared" si="1"/>
        <v>100</v>
      </c>
      <c r="AT17" s="45" t="s">
        <v>113</v>
      </c>
      <c r="AU17" s="42" t="s">
        <v>114</v>
      </c>
      <c r="AV17" s="45" t="s">
        <v>113</v>
      </c>
      <c r="AW17" s="41" t="s">
        <v>107</v>
      </c>
      <c r="AX17" s="374"/>
      <c r="AY17" s="374"/>
      <c r="AZ17" s="374"/>
      <c r="BA17" s="374"/>
      <c r="BB17" s="45">
        <v>2</v>
      </c>
      <c r="BC17" s="57"/>
      <c r="BD17" s="45">
        <v>2</v>
      </c>
      <c r="BE17" s="41"/>
      <c r="BF17" s="72"/>
      <c r="BG17" s="72"/>
      <c r="BH17" s="72"/>
      <c r="BI17" s="72"/>
      <c r="BJ17" s="72"/>
      <c r="BK17" s="72"/>
      <c r="BL17" s="72"/>
      <c r="BM17" s="72"/>
      <c r="BN17" s="72"/>
      <c r="BO17" s="72"/>
      <c r="BP17" s="72"/>
      <c r="BQ17" s="72"/>
      <c r="BR17" s="72"/>
      <c r="BS17" s="72"/>
      <c r="BT17" s="72"/>
      <c r="BU17" s="72"/>
      <c r="BV17" s="72"/>
      <c r="BW17" s="72"/>
      <c r="BX17" s="72"/>
      <c r="BY17" s="72"/>
    </row>
    <row r="18" spans="1:77" ht="150" customHeight="1">
      <c r="A18" s="374"/>
      <c r="B18" s="374"/>
      <c r="C18" s="41" t="s">
        <v>87</v>
      </c>
      <c r="D18" s="51" t="s">
        <v>613</v>
      </c>
      <c r="E18" s="374"/>
      <c r="F18" s="374"/>
      <c r="G18" s="51" t="s">
        <v>614</v>
      </c>
      <c r="H18" s="374"/>
      <c r="I18" s="374"/>
      <c r="J18" s="45"/>
      <c r="K18" s="45"/>
      <c r="L18" s="45"/>
      <c r="M18" s="45"/>
      <c r="N18" s="45"/>
      <c r="O18" s="45"/>
      <c r="P18" s="45"/>
      <c r="Q18" s="45"/>
      <c r="R18" s="45"/>
      <c r="S18" s="45"/>
      <c r="T18" s="45"/>
      <c r="U18" s="45"/>
      <c r="V18" s="45"/>
      <c r="W18" s="45"/>
      <c r="X18" s="45"/>
      <c r="Y18" s="45"/>
      <c r="Z18" s="45"/>
      <c r="AA18" s="45"/>
      <c r="AB18" s="45">
        <f t="shared" si="0"/>
        <v>0</v>
      </c>
      <c r="AC18" s="374"/>
      <c r="AD18" s="374"/>
      <c r="AE18" s="57" t="s">
        <v>615</v>
      </c>
      <c r="AF18" s="45" t="s">
        <v>103</v>
      </c>
      <c r="AG18" s="51" t="s">
        <v>607</v>
      </c>
      <c r="AH18" s="45">
        <v>30</v>
      </c>
      <c r="AI18" s="51" t="s">
        <v>616</v>
      </c>
      <c r="AJ18" s="45">
        <v>15</v>
      </c>
      <c r="AK18" s="51" t="s">
        <v>617</v>
      </c>
      <c r="AL18" s="45">
        <v>15</v>
      </c>
      <c r="AM18" s="51" t="s">
        <v>618</v>
      </c>
      <c r="AN18" s="45">
        <v>15</v>
      </c>
      <c r="AO18" s="51" t="s">
        <v>619</v>
      </c>
      <c r="AP18" s="45">
        <v>15</v>
      </c>
      <c r="AQ18" s="51" t="s">
        <v>620</v>
      </c>
      <c r="AR18" s="41">
        <v>10</v>
      </c>
      <c r="AS18" s="45">
        <f t="shared" si="1"/>
        <v>100</v>
      </c>
      <c r="AT18" s="45" t="s">
        <v>113</v>
      </c>
      <c r="AU18" s="42" t="s">
        <v>114</v>
      </c>
      <c r="AV18" s="45" t="s">
        <v>113</v>
      </c>
      <c r="AW18" s="41" t="s">
        <v>107</v>
      </c>
      <c r="AX18" s="374"/>
      <c r="AY18" s="374"/>
      <c r="AZ18" s="374"/>
      <c r="BA18" s="374"/>
      <c r="BB18" s="45">
        <v>3</v>
      </c>
      <c r="BC18" s="57"/>
      <c r="BD18" s="45">
        <v>3</v>
      </c>
      <c r="BE18" s="4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65"/>
      <c r="C19" s="41"/>
      <c r="D19" s="41"/>
      <c r="E19" s="365"/>
      <c r="F19" s="365"/>
      <c r="G19" s="41"/>
      <c r="H19" s="365"/>
      <c r="I19" s="365"/>
      <c r="J19" s="45"/>
      <c r="K19" s="45"/>
      <c r="L19" s="45"/>
      <c r="M19" s="45"/>
      <c r="N19" s="45"/>
      <c r="O19" s="45"/>
      <c r="P19" s="45"/>
      <c r="Q19" s="45"/>
      <c r="R19" s="45"/>
      <c r="S19" s="45"/>
      <c r="T19" s="45"/>
      <c r="U19" s="45"/>
      <c r="V19" s="45"/>
      <c r="W19" s="45"/>
      <c r="X19" s="45"/>
      <c r="Y19" s="45"/>
      <c r="Z19" s="45"/>
      <c r="AA19" s="45"/>
      <c r="AB19" s="45">
        <f t="shared" si="0"/>
        <v>0</v>
      </c>
      <c r="AC19" s="365"/>
      <c r="AD19" s="365"/>
      <c r="AE19" s="41"/>
      <c r="AF19" s="45"/>
      <c r="AG19" s="41"/>
      <c r="AH19" s="45"/>
      <c r="AI19" s="41"/>
      <c r="AJ19" s="45"/>
      <c r="AK19" s="41"/>
      <c r="AL19" s="45"/>
      <c r="AM19" s="41"/>
      <c r="AN19" s="45"/>
      <c r="AO19" s="41"/>
      <c r="AP19" s="45"/>
      <c r="AQ19" s="41"/>
      <c r="AR19" s="41"/>
      <c r="AS19" s="45">
        <f t="shared" si="1"/>
        <v>0</v>
      </c>
      <c r="AT19" s="45"/>
      <c r="AU19" s="42"/>
      <c r="AV19" s="45"/>
      <c r="AW19" s="41"/>
      <c r="AX19" s="365"/>
      <c r="AY19" s="365"/>
      <c r="AZ19" s="365"/>
      <c r="BA19" s="365"/>
      <c r="BB19" s="41"/>
      <c r="BC19" s="41"/>
      <c r="BD19" s="41"/>
      <c r="BE19" s="4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350" priority="1" operator="containsText" text="Zona de Riesgo Extrema">
      <formula>NOT(ISERROR(SEARCH(("Zona de Riesgo Extrema"),(AD16))))</formula>
    </cfRule>
  </conditionalFormatting>
  <conditionalFormatting sqref="AD16 BA16">
    <cfRule type="containsText" dxfId="349" priority="2" operator="containsText" text="Zona de Riesgo Alta">
      <formula>NOT(ISERROR(SEARCH(("Zona de Riesgo Alta"),(AD16))))</formula>
    </cfRule>
  </conditionalFormatting>
  <conditionalFormatting sqref="I16 AY16">
    <cfRule type="containsText" dxfId="348" priority="3" operator="containsText" text="5 - Casi seguro">
      <formula>NOT(ISERROR(SEARCH(("5 - Casi seguro"),(I16))))</formula>
    </cfRule>
  </conditionalFormatting>
  <conditionalFormatting sqref="I16 AY16">
    <cfRule type="cellIs" dxfId="347" priority="4" operator="equal">
      <formula>"1 - Rara vez"</formula>
    </cfRule>
  </conditionalFormatting>
  <conditionalFormatting sqref="I16 AY16">
    <cfRule type="cellIs" dxfId="346" priority="5" operator="equal">
      <formula>"2 - Improbable"</formula>
    </cfRule>
  </conditionalFormatting>
  <conditionalFormatting sqref="I16 AY16">
    <cfRule type="cellIs" dxfId="345" priority="6" operator="equal">
      <formula>"3 - Posible"</formula>
    </cfRule>
  </conditionalFormatting>
  <conditionalFormatting sqref="I16 AY16">
    <cfRule type="cellIs" dxfId="344" priority="7" operator="equal">
      <formula>"4 - Probable"</formula>
    </cfRule>
  </conditionalFormatting>
  <conditionalFormatting sqref="AD16 BA16">
    <cfRule type="cellIs" dxfId="343" priority="8" operator="equal">
      <formula>"Zona de Riesgo Baja"</formula>
    </cfRule>
  </conditionalFormatting>
  <conditionalFormatting sqref="AD16 BA16">
    <cfRule type="cellIs" dxfId="342" priority="9" operator="equal">
      <formula>"Zona de Riesgo Moderada"</formula>
    </cfRule>
  </conditionalFormatting>
  <conditionalFormatting sqref="AD16 BA16">
    <cfRule type="cellIs" dxfId="341" priority="10" operator="equal">
      <formula>"Zona de Riesgo Alta"</formula>
    </cfRule>
  </conditionalFormatting>
  <conditionalFormatting sqref="AC16 AZ16">
    <cfRule type="containsText" dxfId="340" priority="11" operator="containsText" text="4 - Mayor">
      <formula>NOT(ISERROR(SEARCH(("4 - Mayor"),(AC16))))</formula>
    </cfRule>
  </conditionalFormatting>
  <conditionalFormatting sqref="AC16 AZ16">
    <cfRule type="containsText" dxfId="339" priority="12" operator="containsText" text="5 - Catastrófico">
      <formula>NOT(ISERROR(SEARCH(("5 - Catastrófico"),(AC16))))</formula>
    </cfRule>
  </conditionalFormatting>
  <conditionalFormatting sqref="AC16 AZ16">
    <cfRule type="containsText" dxfId="338"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488" t="s">
        <v>684</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488" t="s">
        <v>685</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488" t="s">
        <v>686</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84</v>
      </c>
      <c r="V15" s="369" t="s">
        <v>48</v>
      </c>
      <c r="W15" s="368" t="s">
        <v>52</v>
      </c>
      <c r="X15" s="369" t="s">
        <v>48</v>
      </c>
      <c r="Y15" s="368" t="s">
        <v>54</v>
      </c>
      <c r="Z15" s="369" t="s">
        <v>48</v>
      </c>
      <c r="AA15" s="368" t="s">
        <v>55</v>
      </c>
      <c r="AB15" s="369" t="s">
        <v>48</v>
      </c>
      <c r="AC15" s="368" t="s">
        <v>85</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61" ht="348.75" customHeight="1">
      <c r="A17" s="364" t="s">
        <v>255</v>
      </c>
      <c r="B17" s="373">
        <v>1</v>
      </c>
      <c r="C17" s="41" t="s">
        <v>87</v>
      </c>
      <c r="D17" s="42" t="s">
        <v>688</v>
      </c>
      <c r="E17" s="364" t="s">
        <v>689</v>
      </c>
      <c r="F17" s="364" t="s">
        <v>690</v>
      </c>
      <c r="G17" s="51" t="s">
        <v>691</v>
      </c>
      <c r="H17" s="373" t="s">
        <v>241</v>
      </c>
      <c r="I17" s="373" t="s">
        <v>95</v>
      </c>
      <c r="J17" s="373" t="s">
        <v>115</v>
      </c>
      <c r="K17" s="364" t="s">
        <v>275</v>
      </c>
      <c r="L17" s="364" t="s">
        <v>99</v>
      </c>
      <c r="M17" s="463" t="s">
        <v>694</v>
      </c>
      <c r="N17" s="364" t="s">
        <v>141</v>
      </c>
      <c r="O17" s="463" t="s">
        <v>695</v>
      </c>
      <c r="P17" s="373">
        <v>30</v>
      </c>
      <c r="Q17" s="41"/>
      <c r="R17" s="41"/>
      <c r="S17" s="428" t="s">
        <v>696</v>
      </c>
      <c r="T17" s="373">
        <v>15</v>
      </c>
      <c r="U17" s="463" t="s">
        <v>698</v>
      </c>
      <c r="V17" s="373">
        <v>15</v>
      </c>
      <c r="W17" s="463" t="s">
        <v>700</v>
      </c>
      <c r="X17" s="373">
        <v>15</v>
      </c>
      <c r="Y17" s="487" t="s">
        <v>701</v>
      </c>
      <c r="Z17" s="373">
        <v>15</v>
      </c>
      <c r="AA17" s="463" t="s">
        <v>702</v>
      </c>
      <c r="AB17" s="428">
        <v>10</v>
      </c>
      <c r="AC17" s="373">
        <f>P17+R17+T17+V17+X17+Z17+AB17</f>
        <v>100</v>
      </c>
      <c r="AD17" s="373" t="s">
        <v>113</v>
      </c>
      <c r="AE17" s="364" t="s">
        <v>114</v>
      </c>
      <c r="AF17" s="373" t="s">
        <v>113</v>
      </c>
      <c r="AG17" s="428" t="s">
        <v>107</v>
      </c>
      <c r="AH17" s="373" t="s">
        <v>113</v>
      </c>
      <c r="AI17" s="373" t="s">
        <v>278</v>
      </c>
      <c r="AJ17" s="373" t="s">
        <v>204</v>
      </c>
      <c r="AK17" s="364" t="s">
        <v>117</v>
      </c>
      <c r="AL17" s="45">
        <v>1</v>
      </c>
      <c r="AM17" s="57"/>
      <c r="AN17" s="45">
        <v>1</v>
      </c>
      <c r="AO17" s="51"/>
      <c r="AP17" s="53"/>
      <c r="AQ17" s="53"/>
      <c r="AR17" s="53"/>
      <c r="AS17" s="53"/>
      <c r="AT17" s="53"/>
      <c r="AU17" s="53"/>
      <c r="AV17" s="53"/>
      <c r="AW17" s="53"/>
      <c r="AX17" s="53"/>
      <c r="AY17" s="53"/>
      <c r="AZ17" s="53"/>
      <c r="BA17" s="53"/>
      <c r="BB17" s="53"/>
      <c r="BC17" s="53"/>
      <c r="BD17" s="53"/>
      <c r="BE17" s="53"/>
      <c r="BF17" s="53"/>
      <c r="BG17" s="53"/>
      <c r="BH17" s="53"/>
      <c r="BI17" s="53"/>
    </row>
    <row r="18" spans="1:61" ht="338.25" customHeight="1">
      <c r="A18" s="374"/>
      <c r="B18" s="374"/>
      <c r="C18" s="41" t="s">
        <v>126</v>
      </c>
      <c r="D18" s="51" t="s">
        <v>705</v>
      </c>
      <c r="E18" s="374"/>
      <c r="F18" s="374"/>
      <c r="G18" s="51" t="s">
        <v>706</v>
      </c>
      <c r="H18" s="374"/>
      <c r="I18" s="374"/>
      <c r="J18" s="374"/>
      <c r="K18" s="374"/>
      <c r="L18" s="374"/>
      <c r="M18" s="374"/>
      <c r="N18" s="374"/>
      <c r="O18" s="374"/>
      <c r="P18" s="374"/>
      <c r="Q18" s="41"/>
      <c r="R18" s="41"/>
      <c r="S18" s="374"/>
      <c r="T18" s="374"/>
      <c r="U18" s="374"/>
      <c r="V18" s="374"/>
      <c r="W18" s="374"/>
      <c r="X18" s="374"/>
      <c r="Y18" s="374"/>
      <c r="Z18" s="374"/>
      <c r="AA18" s="374"/>
      <c r="AB18" s="374"/>
      <c r="AC18" s="374"/>
      <c r="AD18" s="374"/>
      <c r="AE18" s="374"/>
      <c r="AF18" s="374"/>
      <c r="AG18" s="374"/>
      <c r="AH18" s="374"/>
      <c r="AI18" s="374"/>
      <c r="AJ18" s="374"/>
      <c r="AK18" s="374"/>
      <c r="AL18" s="45">
        <v>2</v>
      </c>
      <c r="AM18" s="232"/>
      <c r="AN18" s="45">
        <v>2</v>
      </c>
      <c r="AO18" s="51"/>
      <c r="AP18" s="53"/>
      <c r="AQ18" s="53"/>
      <c r="AR18" s="53"/>
      <c r="AS18" s="53"/>
      <c r="AT18" s="53"/>
      <c r="AU18" s="53"/>
      <c r="AV18" s="53"/>
      <c r="AW18" s="53"/>
      <c r="AX18" s="53"/>
      <c r="AY18" s="53"/>
      <c r="AZ18" s="53"/>
      <c r="BA18" s="53"/>
      <c r="BB18" s="53"/>
      <c r="BC18" s="53"/>
      <c r="BD18" s="53"/>
      <c r="BE18" s="53"/>
      <c r="BF18" s="53"/>
      <c r="BG18" s="53"/>
      <c r="BH18" s="53"/>
      <c r="BI18" s="53"/>
    </row>
    <row r="19" spans="1:61" ht="72" customHeight="1">
      <c r="A19" s="365"/>
      <c r="B19" s="365"/>
      <c r="C19" s="41" t="s">
        <v>87</v>
      </c>
      <c r="D19" s="51" t="s">
        <v>709</v>
      </c>
      <c r="E19" s="365"/>
      <c r="F19" s="365"/>
      <c r="G19" s="51" t="s">
        <v>710</v>
      </c>
      <c r="H19" s="365"/>
      <c r="I19" s="365"/>
      <c r="J19" s="365"/>
      <c r="K19" s="365"/>
      <c r="L19" s="365"/>
      <c r="M19" s="365"/>
      <c r="N19" s="365"/>
      <c r="O19" s="365"/>
      <c r="P19" s="365"/>
      <c r="Q19" s="41"/>
      <c r="R19" s="41"/>
      <c r="S19" s="365"/>
      <c r="T19" s="365"/>
      <c r="U19" s="365"/>
      <c r="V19" s="365"/>
      <c r="W19" s="365"/>
      <c r="X19" s="365"/>
      <c r="Y19" s="365"/>
      <c r="Z19" s="365"/>
      <c r="AA19" s="365"/>
      <c r="AB19" s="365"/>
      <c r="AC19" s="365"/>
      <c r="AD19" s="365"/>
      <c r="AE19" s="365"/>
      <c r="AF19" s="365"/>
      <c r="AG19" s="365"/>
      <c r="AH19" s="365"/>
      <c r="AI19" s="365"/>
      <c r="AJ19" s="365"/>
      <c r="AK19" s="365"/>
      <c r="AL19" s="45">
        <v>3</v>
      </c>
      <c r="AM19" s="234"/>
      <c r="AN19" s="45">
        <v>3</v>
      </c>
      <c r="AO19" s="51"/>
      <c r="AP19" s="53"/>
      <c r="AQ19" s="53"/>
      <c r="AR19" s="53"/>
      <c r="AS19" s="53"/>
      <c r="AT19" s="53"/>
      <c r="AU19" s="53"/>
      <c r="AV19" s="53"/>
      <c r="AW19" s="53"/>
      <c r="AX19" s="53"/>
      <c r="AY19" s="53"/>
      <c r="AZ19" s="53"/>
      <c r="BA19" s="53"/>
      <c r="BB19" s="53"/>
      <c r="BC19" s="53"/>
      <c r="BD19" s="53"/>
      <c r="BE19" s="53"/>
      <c r="BF19" s="53"/>
      <c r="BG19" s="53"/>
      <c r="BH19" s="53"/>
      <c r="BI19" s="53"/>
    </row>
    <row r="20" spans="1:61"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6"/>
      <c r="AI20" s="155"/>
      <c r="AJ20" s="156"/>
      <c r="AK20" s="155"/>
      <c r="AL20" s="155"/>
      <c r="AM20" s="155"/>
      <c r="AN20" s="155"/>
      <c r="AO20" s="155"/>
    </row>
    <row r="21" spans="1:61" ht="15.75" customHeight="1">
      <c r="F21" s="72"/>
      <c r="L21" s="72"/>
      <c r="P21" s="72"/>
      <c r="Q21" s="72"/>
      <c r="R21" s="72"/>
      <c r="S21" s="72"/>
      <c r="T21" s="72"/>
      <c r="V21" s="72"/>
      <c r="X21" s="72"/>
      <c r="Z21" s="72"/>
      <c r="AB21" s="72"/>
      <c r="AE21" s="72"/>
      <c r="AF21" s="72"/>
      <c r="AG21" s="72"/>
    </row>
    <row r="22" spans="1:61" ht="15.75" customHeight="1">
      <c r="F22" s="72"/>
      <c r="L22" s="72"/>
      <c r="P22" s="72"/>
      <c r="Q22" s="72"/>
      <c r="R22" s="72"/>
      <c r="S22" s="72"/>
      <c r="T22" s="72"/>
      <c r="V22" s="72"/>
      <c r="X22" s="72"/>
      <c r="Z22" s="72"/>
      <c r="AB22" s="72"/>
      <c r="AE22" s="72"/>
      <c r="AF22" s="72"/>
      <c r="AG22" s="72"/>
    </row>
    <row r="23" spans="1:61" ht="15.75" customHeight="1">
      <c r="F23" s="72"/>
      <c r="L23" s="72"/>
      <c r="P23" s="72"/>
      <c r="Q23" s="72"/>
      <c r="R23" s="72"/>
      <c r="S23" s="72"/>
      <c r="T23" s="72"/>
      <c r="V23" s="72"/>
      <c r="X23" s="72"/>
      <c r="Z23" s="72"/>
      <c r="AB23" s="72"/>
      <c r="AE23" s="72"/>
      <c r="AF23" s="72"/>
      <c r="AG23" s="72"/>
    </row>
    <row r="24" spans="1:61" ht="15.75" customHeight="1">
      <c r="F24" s="72"/>
      <c r="L24" s="72"/>
      <c r="P24" s="72"/>
      <c r="Q24" s="72"/>
      <c r="R24" s="72"/>
      <c r="S24" s="72"/>
      <c r="T24" s="72"/>
      <c r="V24" s="72"/>
      <c r="X24" s="72"/>
      <c r="Z24" s="72"/>
      <c r="AB24" s="72"/>
      <c r="AE24" s="72"/>
      <c r="AF24" s="72"/>
      <c r="AG24" s="72"/>
    </row>
    <row r="25" spans="1:61" ht="15.75" customHeight="1">
      <c r="F25" s="72"/>
      <c r="L25" s="72"/>
      <c r="P25" s="72"/>
      <c r="Q25" s="72"/>
      <c r="R25" s="72"/>
      <c r="S25" s="72"/>
      <c r="T25" s="72"/>
      <c r="V25" s="72"/>
      <c r="X25" s="72"/>
      <c r="Z25" s="72"/>
      <c r="AB25" s="72"/>
      <c r="AE25" s="72"/>
      <c r="AF25" s="72"/>
      <c r="AG25" s="72"/>
    </row>
    <row r="26" spans="1:61" ht="15.75" customHeight="1">
      <c r="F26" s="72"/>
      <c r="L26" s="72"/>
      <c r="P26" s="72"/>
      <c r="Q26" s="72"/>
      <c r="R26" s="72"/>
      <c r="S26" s="72"/>
      <c r="T26" s="72"/>
      <c r="V26" s="72"/>
      <c r="X26" s="72"/>
      <c r="Z26" s="72"/>
      <c r="AB26" s="72"/>
      <c r="AE26" s="72"/>
      <c r="AF26" s="72"/>
      <c r="AG26" s="72"/>
    </row>
    <row r="27" spans="1:61" ht="15.75" customHeight="1">
      <c r="F27" s="72"/>
      <c r="L27" s="72"/>
      <c r="P27" s="72"/>
      <c r="Q27" s="72"/>
      <c r="R27" s="72"/>
      <c r="S27" s="72"/>
      <c r="T27" s="72"/>
      <c r="V27" s="72"/>
      <c r="X27" s="72"/>
      <c r="Z27" s="72"/>
      <c r="AB27" s="72"/>
      <c r="AE27" s="72"/>
      <c r="AF27" s="72"/>
      <c r="AG27" s="72"/>
    </row>
    <row r="28" spans="1:61" ht="15.75" customHeight="1">
      <c r="F28" s="72"/>
      <c r="L28" s="72"/>
      <c r="P28" s="72"/>
      <c r="Q28" s="72"/>
      <c r="R28" s="72"/>
      <c r="S28" s="72"/>
      <c r="T28" s="72"/>
      <c r="V28" s="72"/>
      <c r="X28" s="72"/>
      <c r="Z28" s="72"/>
      <c r="AB28" s="72"/>
      <c r="AE28" s="72"/>
      <c r="AF28" s="72"/>
      <c r="AG28" s="72"/>
    </row>
    <row r="29" spans="1:61" ht="15.75" customHeight="1">
      <c r="F29" s="72"/>
      <c r="L29" s="72"/>
      <c r="P29" s="72"/>
      <c r="Q29" s="72"/>
      <c r="R29" s="72"/>
      <c r="S29" s="72"/>
      <c r="T29" s="72"/>
      <c r="V29" s="72"/>
      <c r="X29" s="72"/>
      <c r="Z29" s="72"/>
      <c r="AB29" s="72"/>
      <c r="AE29" s="72"/>
      <c r="AF29" s="72"/>
      <c r="AG29" s="72"/>
    </row>
    <row r="30" spans="1:61" ht="15.75" customHeight="1">
      <c r="F30" s="72"/>
      <c r="L30" s="72"/>
      <c r="P30" s="72"/>
      <c r="Q30" s="72"/>
      <c r="R30" s="72"/>
      <c r="S30" s="72"/>
      <c r="T30" s="72"/>
      <c r="V30" s="72"/>
      <c r="X30" s="72"/>
      <c r="Z30" s="72"/>
      <c r="AB30" s="72"/>
      <c r="AE30" s="72"/>
      <c r="AF30" s="72"/>
      <c r="AG30" s="72"/>
    </row>
    <row r="31" spans="1:61" ht="15.75" customHeight="1">
      <c r="F31" s="72"/>
      <c r="L31" s="72"/>
      <c r="P31" s="72"/>
      <c r="Q31" s="72"/>
      <c r="R31" s="72"/>
      <c r="S31" s="72"/>
      <c r="T31" s="72"/>
      <c r="V31" s="72"/>
      <c r="X31" s="72"/>
      <c r="Z31" s="72"/>
      <c r="AB31" s="72"/>
      <c r="AE31" s="72"/>
      <c r="AF31" s="72"/>
      <c r="AG31" s="72"/>
    </row>
    <row r="32" spans="1:6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hidden="1" customHeight="1">
      <c r="F98" s="72"/>
      <c r="L98" s="72"/>
      <c r="P98" s="72"/>
      <c r="Q98" s="72"/>
      <c r="R98" s="72"/>
      <c r="S98" s="72"/>
      <c r="T98" s="72"/>
      <c r="V98" s="72"/>
      <c r="X98" s="72"/>
      <c r="Z98" s="72"/>
      <c r="AB98" s="72"/>
      <c r="AE98" s="72"/>
      <c r="AF98" s="72"/>
      <c r="AG98" s="72"/>
    </row>
    <row r="99" spans="3:33" ht="15.75" hidden="1" customHeight="1">
      <c r="C99" s="157" t="s">
        <v>240</v>
      </c>
      <c r="D99" s="72"/>
      <c r="E99" s="158" t="s">
        <v>269</v>
      </c>
      <c r="F99" s="159"/>
      <c r="G99" s="160" t="s">
        <v>270</v>
      </c>
      <c r="H99" s="72"/>
      <c r="I99" s="158" t="s">
        <v>272</v>
      </c>
      <c r="J99" s="72"/>
      <c r="K99" s="72"/>
      <c r="L99" s="72"/>
      <c r="P99" s="72"/>
      <c r="Q99" s="72"/>
      <c r="R99" s="72"/>
      <c r="S99" s="72"/>
      <c r="T99" s="72"/>
      <c r="V99" s="72"/>
      <c r="X99" s="72"/>
      <c r="Z99" s="72"/>
      <c r="AB99" s="72"/>
      <c r="AE99" s="72"/>
      <c r="AF99" s="72"/>
      <c r="AG99" s="72"/>
    </row>
    <row r="100" spans="3:33" ht="15.75" hidden="1" customHeight="1">
      <c r="C100" s="161" t="s">
        <v>86</v>
      </c>
      <c r="D100" s="72"/>
      <c r="E100" s="162" t="s">
        <v>190</v>
      </c>
      <c r="F100" s="72"/>
      <c r="G100" s="162" t="s">
        <v>274</v>
      </c>
      <c r="H100" s="72"/>
      <c r="I100" s="162" t="s">
        <v>275</v>
      </c>
      <c r="J100" s="72"/>
      <c r="K100" s="72"/>
      <c r="L100" s="72"/>
      <c r="P100" s="72"/>
      <c r="Q100" s="72"/>
      <c r="R100" s="72"/>
      <c r="S100" s="72"/>
      <c r="T100" s="72"/>
      <c r="V100" s="72"/>
      <c r="X100" s="72"/>
      <c r="Z100" s="72"/>
      <c r="AB100" s="72"/>
      <c r="AE100" s="72"/>
      <c r="AF100" s="72"/>
      <c r="AG100" s="72"/>
    </row>
    <row r="101" spans="3:33" ht="15.75" hidden="1" customHeight="1">
      <c r="C101" s="161" t="s">
        <v>250</v>
      </c>
      <c r="D101" s="72"/>
      <c r="E101" s="162" t="s">
        <v>151</v>
      </c>
      <c r="F101" s="72"/>
      <c r="G101" s="162" t="s">
        <v>203</v>
      </c>
      <c r="H101" s="72"/>
      <c r="I101" s="162" t="s">
        <v>98</v>
      </c>
      <c r="J101" s="72"/>
      <c r="K101" s="72"/>
      <c r="L101" s="72"/>
      <c r="P101" s="72"/>
      <c r="Q101" s="72"/>
      <c r="R101" s="72"/>
      <c r="S101" s="72"/>
      <c r="T101" s="72"/>
      <c r="V101" s="72"/>
      <c r="X101" s="72"/>
      <c r="Z101" s="72"/>
      <c r="AB101" s="72"/>
      <c r="AE101" s="72"/>
      <c r="AF101" s="72"/>
      <c r="AG101" s="72"/>
    </row>
    <row r="102" spans="3:33" ht="15.75" hidden="1" customHeight="1">
      <c r="C102" s="161" t="s">
        <v>251</v>
      </c>
      <c r="D102" s="72"/>
      <c r="E102" s="162" t="s">
        <v>276</v>
      </c>
      <c r="F102" s="72"/>
      <c r="G102" s="162" t="s">
        <v>95</v>
      </c>
      <c r="H102" s="72"/>
      <c r="I102" s="162" t="s">
        <v>125</v>
      </c>
      <c r="J102" s="72"/>
      <c r="K102" s="72"/>
      <c r="L102" s="72"/>
      <c r="P102" s="72"/>
      <c r="Q102" s="72"/>
      <c r="R102" s="72"/>
      <c r="S102" s="72"/>
      <c r="T102" s="72"/>
      <c r="V102" s="72"/>
      <c r="X102" s="72"/>
      <c r="Z102" s="72"/>
      <c r="AB102" s="72"/>
      <c r="AE102" s="72"/>
      <c r="AF102" s="72"/>
      <c r="AG102" s="72"/>
    </row>
    <row r="103" spans="3:33" ht="15.75" hidden="1" customHeight="1">
      <c r="C103" s="161" t="s">
        <v>252</v>
      </c>
      <c r="D103" s="72"/>
      <c r="E103" s="162" t="s">
        <v>277</v>
      </c>
      <c r="F103" s="72"/>
      <c r="G103" s="162" t="s">
        <v>278</v>
      </c>
      <c r="H103" s="72"/>
      <c r="I103" s="162" t="s">
        <v>117</v>
      </c>
      <c r="J103" s="72"/>
      <c r="K103" s="72"/>
      <c r="L103" s="72"/>
      <c r="P103" s="72"/>
      <c r="Q103" s="72"/>
      <c r="R103" s="72"/>
      <c r="S103" s="72"/>
      <c r="T103" s="72"/>
      <c r="V103" s="72"/>
      <c r="X103" s="72"/>
      <c r="Z103" s="72"/>
      <c r="AB103" s="72"/>
      <c r="AE103" s="72"/>
      <c r="AF103" s="72"/>
      <c r="AG103" s="72"/>
    </row>
    <row r="104" spans="3:33" ht="15.75" hidden="1" customHeight="1">
      <c r="C104" s="161" t="s">
        <v>253</v>
      </c>
      <c r="D104" s="72"/>
      <c r="E104" s="162" t="s">
        <v>279</v>
      </c>
      <c r="F104" s="72"/>
      <c r="G104" s="163" t="s">
        <v>104</v>
      </c>
      <c r="H104" s="72"/>
      <c r="I104" s="72"/>
      <c r="J104" s="72"/>
      <c r="K104" s="72"/>
      <c r="L104" s="72"/>
      <c r="P104" s="72"/>
      <c r="Q104" s="72"/>
      <c r="R104" s="72"/>
      <c r="S104" s="72"/>
      <c r="T104" s="72"/>
      <c r="V104" s="72"/>
      <c r="X104" s="72"/>
      <c r="Z104" s="72"/>
      <c r="AB104" s="72"/>
      <c r="AE104" s="72"/>
      <c r="AF104" s="72"/>
      <c r="AG104" s="72"/>
    </row>
    <row r="105" spans="3:33" ht="15.75" hidden="1" customHeight="1">
      <c r="C105" s="161" t="s">
        <v>254</v>
      </c>
      <c r="D105" s="72"/>
      <c r="E105" s="162" t="s">
        <v>214</v>
      </c>
      <c r="F105" s="72"/>
      <c r="G105" s="72"/>
      <c r="H105" s="72"/>
      <c r="I105" s="158" t="s">
        <v>45</v>
      </c>
      <c r="J105" s="72"/>
      <c r="K105" s="72"/>
      <c r="L105" s="72"/>
      <c r="P105" s="72"/>
      <c r="Q105" s="72"/>
      <c r="R105" s="72"/>
      <c r="S105" s="72"/>
      <c r="T105" s="72"/>
      <c r="V105" s="72"/>
      <c r="X105" s="72"/>
      <c r="Z105" s="72"/>
      <c r="AB105" s="72"/>
      <c r="AE105" s="72"/>
      <c r="AF105" s="72"/>
      <c r="AG105" s="72"/>
    </row>
    <row r="106" spans="3:33" ht="15.75" hidden="1" customHeight="1">
      <c r="C106" s="161" t="s">
        <v>255</v>
      </c>
      <c r="D106" s="72"/>
      <c r="E106" s="162" t="s">
        <v>280</v>
      </c>
      <c r="F106" s="72"/>
      <c r="G106" s="160" t="s">
        <v>281</v>
      </c>
      <c r="H106" s="72"/>
      <c r="I106" s="162" t="s">
        <v>141</v>
      </c>
      <c r="J106" s="72"/>
      <c r="K106" s="72"/>
      <c r="L106" s="72"/>
      <c r="P106" s="72"/>
      <c r="Q106" s="72"/>
      <c r="R106" s="72"/>
      <c r="S106" s="72"/>
      <c r="T106" s="72"/>
      <c r="V106" s="72"/>
      <c r="X106" s="72"/>
      <c r="Z106" s="72"/>
      <c r="AB106" s="72"/>
      <c r="AE106" s="72"/>
      <c r="AF106" s="72"/>
      <c r="AG106" s="72"/>
    </row>
    <row r="107" spans="3:33" ht="15.75" hidden="1" customHeight="1">
      <c r="C107" s="161" t="s">
        <v>256</v>
      </c>
      <c r="D107" s="72"/>
      <c r="E107" s="162" t="s">
        <v>87</v>
      </c>
      <c r="F107" s="72"/>
      <c r="G107" s="162" t="s">
        <v>283</v>
      </c>
      <c r="H107" s="72"/>
      <c r="I107" s="162" t="s">
        <v>103</v>
      </c>
      <c r="J107" s="72"/>
      <c r="K107" s="72"/>
      <c r="L107" s="72"/>
      <c r="P107" s="72"/>
      <c r="Q107" s="72"/>
      <c r="R107" s="72"/>
      <c r="S107" s="72"/>
      <c r="T107" s="72"/>
      <c r="V107" s="72"/>
      <c r="X107" s="72"/>
      <c r="Z107" s="72"/>
      <c r="AB107" s="72"/>
      <c r="AE107" s="72"/>
      <c r="AF107" s="72"/>
      <c r="AG107" s="72"/>
    </row>
    <row r="108" spans="3:33" ht="15.75" hidden="1" customHeight="1">
      <c r="C108" s="161" t="s">
        <v>258</v>
      </c>
      <c r="D108" s="72"/>
      <c r="E108" s="162" t="s">
        <v>126</v>
      </c>
      <c r="F108" s="72"/>
      <c r="G108" s="162" t="s">
        <v>115</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259</v>
      </c>
      <c r="D109" s="72"/>
      <c r="E109" s="162" t="s">
        <v>284</v>
      </c>
      <c r="F109" s="72"/>
      <c r="G109" s="162" t="s">
        <v>97</v>
      </c>
      <c r="H109" s="72"/>
      <c r="I109" s="164" t="s">
        <v>285</v>
      </c>
      <c r="J109" s="72"/>
      <c r="K109" s="72"/>
      <c r="L109" s="72"/>
      <c r="P109" s="72"/>
      <c r="Q109" s="72"/>
      <c r="R109" s="72"/>
      <c r="S109" s="72"/>
      <c r="T109" s="72"/>
      <c r="V109" s="72"/>
      <c r="X109" s="72"/>
      <c r="Z109" s="72"/>
      <c r="AB109" s="72"/>
      <c r="AE109" s="72"/>
      <c r="AF109" s="72"/>
      <c r="AG109" s="72"/>
    </row>
    <row r="110" spans="3:33" ht="15.75" hidden="1" customHeight="1">
      <c r="C110" s="161" t="s">
        <v>257</v>
      </c>
      <c r="D110" s="72"/>
      <c r="E110" s="162" t="s">
        <v>286</v>
      </c>
      <c r="F110" s="72"/>
      <c r="G110" s="162" t="s">
        <v>204</v>
      </c>
      <c r="H110" s="72"/>
      <c r="I110" s="165">
        <v>15</v>
      </c>
      <c r="J110" s="166">
        <v>30</v>
      </c>
      <c r="K110" s="72"/>
      <c r="L110" s="72"/>
      <c r="P110" s="72"/>
      <c r="Q110" s="72"/>
      <c r="R110" s="72"/>
      <c r="S110" s="72"/>
      <c r="T110" s="72"/>
      <c r="V110" s="72"/>
      <c r="X110" s="72"/>
      <c r="Z110" s="72"/>
      <c r="AB110" s="72"/>
      <c r="AE110" s="72"/>
      <c r="AF110" s="72"/>
      <c r="AG110" s="72"/>
    </row>
    <row r="111" spans="3:33" ht="15.75" hidden="1" customHeight="1">
      <c r="C111" s="161" t="s">
        <v>260</v>
      </c>
      <c r="D111" s="72"/>
      <c r="E111" s="162" t="s">
        <v>287</v>
      </c>
      <c r="F111" s="72"/>
      <c r="G111" s="162" t="s">
        <v>116</v>
      </c>
      <c r="H111" s="72"/>
      <c r="I111" s="165">
        <v>0</v>
      </c>
      <c r="J111" s="166">
        <v>0</v>
      </c>
      <c r="K111" s="72"/>
      <c r="L111" s="72"/>
      <c r="P111" s="72"/>
      <c r="Q111" s="72"/>
      <c r="R111" s="72"/>
      <c r="S111" s="72"/>
      <c r="T111" s="72"/>
      <c r="V111" s="72"/>
      <c r="X111" s="72"/>
      <c r="Z111" s="72"/>
      <c r="AB111" s="72"/>
      <c r="AE111" s="72"/>
      <c r="AF111" s="72"/>
      <c r="AG111" s="72"/>
    </row>
    <row r="112" spans="3:33" ht="15.75" hidden="1" customHeight="1">
      <c r="C112" s="161" t="s">
        <v>261</v>
      </c>
      <c r="D112" s="72"/>
      <c r="E112" s="162" t="s">
        <v>288</v>
      </c>
      <c r="F112" s="72"/>
      <c r="G112" s="162" t="s">
        <v>105</v>
      </c>
      <c r="H112" s="72"/>
      <c r="I112" s="167">
        <v>10</v>
      </c>
      <c r="J112" s="72"/>
      <c r="K112" s="72"/>
      <c r="L112" s="72"/>
      <c r="P112" s="72"/>
      <c r="Q112" s="72"/>
      <c r="R112" s="72"/>
      <c r="S112" s="72"/>
      <c r="T112" s="72"/>
      <c r="V112" s="72"/>
      <c r="X112" s="72"/>
      <c r="Z112" s="72"/>
      <c r="AB112" s="72"/>
      <c r="AE112" s="72"/>
      <c r="AF112" s="72"/>
      <c r="AG112" s="72"/>
    </row>
    <row r="113" spans="3:33" ht="15.75" hidden="1" customHeight="1">
      <c r="C113" s="161" t="s">
        <v>262</v>
      </c>
      <c r="D113" s="72"/>
      <c r="E113" s="162" t="s">
        <v>289</v>
      </c>
      <c r="F113" s="72"/>
      <c r="G113" s="162" t="s">
        <v>107</v>
      </c>
      <c r="H113" s="72"/>
      <c r="I113" s="168">
        <v>5</v>
      </c>
      <c r="J113" s="72"/>
      <c r="K113" s="72"/>
      <c r="L113" s="72"/>
      <c r="P113" s="72"/>
      <c r="Q113" s="72"/>
      <c r="R113" s="72"/>
      <c r="S113" s="72"/>
      <c r="T113" s="72"/>
      <c r="V113" s="72"/>
      <c r="X113" s="72"/>
      <c r="Z113" s="72"/>
      <c r="AB113" s="72"/>
      <c r="AE113" s="72"/>
      <c r="AF113" s="72"/>
      <c r="AG113" s="72"/>
    </row>
    <row r="114" spans="3:33" ht="15.75" hidden="1" customHeight="1">
      <c r="C114" s="72"/>
      <c r="D114" s="72"/>
      <c r="E114" s="162" t="s">
        <v>291</v>
      </c>
      <c r="F114" s="72"/>
      <c r="G114" s="162" t="s">
        <v>292</v>
      </c>
      <c r="H114" s="72"/>
      <c r="I114" s="167">
        <v>0</v>
      </c>
      <c r="J114" s="72"/>
      <c r="K114" s="72"/>
      <c r="L114" s="72"/>
      <c r="P114" s="72"/>
      <c r="Q114" s="72"/>
      <c r="R114" s="72"/>
      <c r="S114" s="72"/>
      <c r="T114" s="72"/>
      <c r="V114" s="72"/>
      <c r="X114" s="72"/>
      <c r="Z114" s="72"/>
      <c r="AB114" s="72"/>
      <c r="AE114" s="72"/>
      <c r="AF114" s="72"/>
      <c r="AG114" s="72"/>
    </row>
    <row r="115" spans="3:33" ht="15.75" hidden="1" customHeight="1">
      <c r="C115" s="157" t="s">
        <v>293</v>
      </c>
      <c r="D115" s="72"/>
      <c r="E115" s="162" t="s">
        <v>294</v>
      </c>
      <c r="F115" s="72"/>
      <c r="G115" s="162" t="s">
        <v>295</v>
      </c>
      <c r="H115" s="72"/>
      <c r="I115" s="72"/>
      <c r="J115" s="72"/>
      <c r="K115" s="72"/>
      <c r="L115" s="72"/>
      <c r="P115" s="72"/>
      <c r="Q115" s="72"/>
      <c r="R115" s="72"/>
      <c r="S115" s="72"/>
      <c r="T115" s="72"/>
      <c r="V115" s="72"/>
      <c r="X115" s="72"/>
      <c r="Z115" s="72"/>
      <c r="AB115" s="72"/>
      <c r="AE115" s="72"/>
      <c r="AF115" s="72"/>
      <c r="AG115" s="72"/>
    </row>
    <row r="116" spans="3:33" ht="15.75" hidden="1" customHeight="1">
      <c r="C116" s="161" t="s">
        <v>241</v>
      </c>
      <c r="D116" s="72"/>
      <c r="E116" s="162" t="s">
        <v>296</v>
      </c>
      <c r="F116" s="72"/>
      <c r="G116" s="162" t="s">
        <v>297</v>
      </c>
      <c r="H116" s="72"/>
      <c r="I116" s="160" t="s">
        <v>298</v>
      </c>
      <c r="J116" s="72"/>
      <c r="K116" s="72"/>
      <c r="L116" s="72"/>
      <c r="P116" s="72"/>
      <c r="Q116" s="72"/>
      <c r="R116" s="72"/>
      <c r="S116" s="72"/>
      <c r="T116" s="72"/>
      <c r="V116" s="72"/>
      <c r="X116" s="72"/>
      <c r="Z116" s="72"/>
      <c r="AB116" s="72"/>
      <c r="AE116" s="72"/>
      <c r="AF116" s="72"/>
      <c r="AG116" s="72"/>
    </row>
    <row r="117" spans="3:33" ht="15.75" hidden="1" customHeight="1">
      <c r="C117" s="161" t="s">
        <v>300</v>
      </c>
      <c r="D117" s="72"/>
      <c r="E117" s="162" t="s">
        <v>221</v>
      </c>
      <c r="F117" s="72"/>
      <c r="G117" s="72"/>
      <c r="H117" s="72"/>
      <c r="I117" s="162" t="s">
        <v>114</v>
      </c>
      <c r="J117" s="72"/>
      <c r="K117" s="72"/>
      <c r="L117" s="72"/>
      <c r="P117" s="72"/>
      <c r="Q117" s="72"/>
      <c r="R117" s="72"/>
      <c r="S117" s="72"/>
      <c r="T117" s="72"/>
      <c r="V117" s="72"/>
      <c r="X117" s="72"/>
      <c r="Z117" s="72"/>
      <c r="AB117" s="72"/>
      <c r="AE117" s="72"/>
      <c r="AF117" s="72"/>
      <c r="AG117" s="72"/>
    </row>
    <row r="118" spans="3:33" ht="15.75" hidden="1" customHeight="1">
      <c r="C118" s="161" t="s">
        <v>243</v>
      </c>
      <c r="D118" s="72"/>
      <c r="E118" s="72"/>
      <c r="F118" s="72"/>
      <c r="G118" s="72"/>
      <c r="H118" s="72"/>
      <c r="I118" s="162" t="s">
        <v>299</v>
      </c>
      <c r="J118" s="72"/>
      <c r="K118" s="72"/>
      <c r="L118" s="72"/>
      <c r="P118" s="72"/>
      <c r="Q118" s="72"/>
      <c r="R118" s="72"/>
      <c r="S118" s="72"/>
      <c r="T118" s="72"/>
      <c r="V118" s="72"/>
      <c r="X118" s="72"/>
      <c r="Z118" s="72"/>
      <c r="AB118" s="72"/>
      <c r="AE118" s="72"/>
      <c r="AF118" s="72"/>
      <c r="AG118" s="72"/>
    </row>
    <row r="119" spans="3:33" ht="15.75" hidden="1" customHeight="1">
      <c r="C119" s="161" t="s">
        <v>303</v>
      </c>
      <c r="D119" s="72"/>
      <c r="E119" s="164" t="s">
        <v>301</v>
      </c>
      <c r="F119" s="72"/>
      <c r="G119" s="160" t="s">
        <v>59</v>
      </c>
      <c r="H119" s="72"/>
      <c r="I119" s="162" t="s">
        <v>302</v>
      </c>
      <c r="J119" s="72"/>
      <c r="K119" s="72"/>
      <c r="L119" s="72"/>
      <c r="P119" s="72"/>
      <c r="Q119" s="72"/>
      <c r="R119" s="72"/>
      <c r="S119" s="72"/>
      <c r="T119" s="72"/>
      <c r="V119" s="72"/>
      <c r="X119" s="72"/>
      <c r="Z119" s="72"/>
      <c r="AB119" s="72"/>
      <c r="AE119" s="72"/>
      <c r="AF119" s="72"/>
      <c r="AG119" s="72"/>
    </row>
    <row r="120" spans="3:33" ht="15.75" hidden="1" customHeight="1">
      <c r="C120" s="161" t="s">
        <v>156</v>
      </c>
      <c r="D120" s="72"/>
      <c r="E120" s="169" t="s">
        <v>205</v>
      </c>
      <c r="F120" s="72"/>
      <c r="G120" s="162" t="s">
        <v>113</v>
      </c>
      <c r="H120" s="72"/>
      <c r="I120" s="170"/>
      <c r="J120" s="72"/>
      <c r="K120" s="72"/>
      <c r="L120" s="72"/>
      <c r="P120" s="72"/>
      <c r="Q120" s="72"/>
      <c r="R120" s="72"/>
      <c r="S120" s="72"/>
      <c r="T120" s="72"/>
      <c r="V120" s="72"/>
      <c r="X120" s="72"/>
      <c r="Z120" s="72"/>
      <c r="AB120" s="72"/>
      <c r="AE120" s="72"/>
      <c r="AF120" s="72"/>
      <c r="AG120" s="72"/>
    </row>
    <row r="121" spans="3:33" ht="15.75" hidden="1" customHeight="1">
      <c r="C121" s="161" t="s">
        <v>93</v>
      </c>
      <c r="D121" s="72"/>
      <c r="E121" s="169" t="s">
        <v>99</v>
      </c>
      <c r="F121" s="72"/>
      <c r="G121" s="162" t="s">
        <v>305</v>
      </c>
      <c r="H121" s="159"/>
      <c r="I121" s="171" t="s">
        <v>306</v>
      </c>
      <c r="J121" s="72"/>
      <c r="K121" s="72"/>
      <c r="L121" s="72"/>
      <c r="P121" s="72"/>
      <c r="Q121" s="72"/>
      <c r="R121" s="72"/>
      <c r="S121" s="72"/>
      <c r="T121" s="72"/>
      <c r="V121" s="72"/>
      <c r="X121" s="72"/>
      <c r="Z121" s="72"/>
      <c r="AB121" s="72"/>
      <c r="AE121" s="72"/>
      <c r="AF121" s="72"/>
      <c r="AG121" s="72"/>
    </row>
    <row r="122" spans="3:33" ht="15.75" hidden="1" customHeight="1">
      <c r="C122" s="161" t="s">
        <v>309</v>
      </c>
      <c r="D122" s="72"/>
      <c r="E122" s="169" t="s">
        <v>307</v>
      </c>
      <c r="F122" s="72"/>
      <c r="G122" s="162" t="s">
        <v>308</v>
      </c>
      <c r="H122" s="159"/>
      <c r="I122" s="172" t="s">
        <v>105</v>
      </c>
      <c r="J122" s="72"/>
      <c r="K122" s="72"/>
      <c r="L122" s="72"/>
      <c r="P122" s="72"/>
      <c r="Q122" s="72"/>
      <c r="R122" s="72"/>
      <c r="S122" s="72"/>
      <c r="T122" s="72"/>
      <c r="V122" s="72"/>
      <c r="X122" s="72"/>
      <c r="Z122" s="72"/>
      <c r="AB122" s="72"/>
      <c r="AE122" s="72"/>
      <c r="AF122" s="72"/>
      <c r="AG122" s="72"/>
    </row>
    <row r="123" spans="3:33" ht="15.75" hidden="1" customHeight="1">
      <c r="C123" s="161" t="s">
        <v>310</v>
      </c>
      <c r="D123" s="72"/>
      <c r="E123" s="72"/>
      <c r="F123" s="72"/>
      <c r="G123" s="72"/>
      <c r="H123" s="159"/>
      <c r="I123" s="162" t="s">
        <v>107</v>
      </c>
      <c r="J123" s="72"/>
      <c r="K123" s="72"/>
      <c r="L123" s="72"/>
      <c r="P123" s="72"/>
      <c r="Q123" s="72"/>
      <c r="R123" s="72"/>
      <c r="S123" s="72"/>
      <c r="T123" s="72"/>
      <c r="V123" s="72"/>
      <c r="X123" s="72"/>
      <c r="Z123" s="72"/>
      <c r="AB123" s="72"/>
      <c r="AE123" s="72"/>
      <c r="AF123" s="72"/>
      <c r="AG123" s="72"/>
    </row>
    <row r="124" spans="3:33" ht="15.75" hidden="1" customHeight="1">
      <c r="C124" s="161" t="s">
        <v>312</v>
      </c>
      <c r="D124" s="72"/>
      <c r="E124" s="72"/>
      <c r="F124" s="72"/>
      <c r="G124" s="72"/>
      <c r="H124" s="72"/>
      <c r="I124" s="72"/>
      <c r="J124" s="72"/>
      <c r="K124" s="72"/>
      <c r="L124" s="72"/>
      <c r="P124" s="72"/>
      <c r="Q124" s="72"/>
      <c r="R124" s="72"/>
      <c r="S124" s="72"/>
      <c r="T124" s="72"/>
      <c r="V124" s="72"/>
      <c r="X124" s="72"/>
      <c r="Z124" s="72"/>
      <c r="AB124" s="72"/>
      <c r="AE124" s="72"/>
      <c r="AF124" s="72"/>
      <c r="AG124" s="72"/>
    </row>
    <row r="125" spans="3:33" ht="15.75" hidden="1" customHeight="1">
      <c r="C125" s="161" t="s">
        <v>313</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202</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318</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248</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customHeight="1">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F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M17:M19"/>
    <mergeCell ref="N17:N19"/>
    <mergeCell ref="O17:O19"/>
    <mergeCell ref="P17:P19"/>
    <mergeCell ref="A17:A19"/>
    <mergeCell ref="B17:B19"/>
    <mergeCell ref="E17:E19"/>
    <mergeCell ref="F17:F19"/>
    <mergeCell ref="H17:H19"/>
    <mergeCell ref="I17:I19"/>
    <mergeCell ref="J17:J19"/>
    <mergeCell ref="S17:S19"/>
    <mergeCell ref="T17:T19"/>
    <mergeCell ref="U17:U19"/>
    <mergeCell ref="V17:V19"/>
    <mergeCell ref="W17:W19"/>
    <mergeCell ref="AE17:AE19"/>
    <mergeCell ref="AF17:AF19"/>
    <mergeCell ref="AG17:AG19"/>
    <mergeCell ref="AH17:AH19"/>
    <mergeCell ref="AI17:AI19"/>
    <mergeCell ref="AJ17:AJ19"/>
    <mergeCell ref="AK17:AK19"/>
    <mergeCell ref="X17:X19"/>
    <mergeCell ref="Y17:Y19"/>
    <mergeCell ref="Z17:Z19"/>
    <mergeCell ref="AA17:AA19"/>
    <mergeCell ref="AB17:AB19"/>
    <mergeCell ref="AC17:AC19"/>
    <mergeCell ref="AD17:AD19"/>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T15:T16"/>
    <mergeCell ref="U15:U16"/>
    <mergeCell ref="V15:V16"/>
    <mergeCell ref="W15:W16"/>
    <mergeCell ref="X15:X16"/>
    <mergeCell ref="Y15:Y16"/>
    <mergeCell ref="Z15:Z16"/>
    <mergeCell ref="AH15:AH16"/>
    <mergeCell ref="AI15:AI16"/>
  </mergeCells>
  <conditionalFormatting sqref="I17 AI17">
    <cfRule type="cellIs" dxfId="337" priority="1" operator="equal">
      <formula>"1 - Rara vez"</formula>
    </cfRule>
  </conditionalFormatting>
  <conditionalFormatting sqref="I17 AI17">
    <cfRule type="cellIs" dxfId="336" priority="2" operator="equal">
      <formula>"2 - Improbable"</formula>
    </cfRule>
  </conditionalFormatting>
  <conditionalFormatting sqref="I17 AI17">
    <cfRule type="cellIs" dxfId="335" priority="3" operator="equal">
      <formula>"3 - Posible"</formula>
    </cfRule>
  </conditionalFormatting>
  <conditionalFormatting sqref="I17 AI17">
    <cfRule type="cellIs" dxfId="334" priority="4" operator="equal">
      <formula>"4 - Probable"</formula>
    </cfRule>
  </conditionalFormatting>
  <conditionalFormatting sqref="J17 AI17:AJ17">
    <cfRule type="cellIs" dxfId="333" priority="5" operator="equal">
      <formula>"1 - Insignificante"</formula>
    </cfRule>
  </conditionalFormatting>
  <conditionalFormatting sqref="J17 AI17:AJ17">
    <cfRule type="cellIs" dxfId="332" priority="6" operator="equal">
      <formula>"2 - Menor"</formula>
    </cfRule>
  </conditionalFormatting>
  <conditionalFormatting sqref="J17 AI17:AJ17">
    <cfRule type="cellIs" dxfId="331" priority="7" operator="equal">
      <formula>"3 - Moderado"</formula>
    </cfRule>
  </conditionalFormatting>
  <conditionalFormatting sqref="J17 AI17:AJ17">
    <cfRule type="cellIs" dxfId="330" priority="8" operator="equal">
      <formula>"4 - Mayor"</formula>
    </cfRule>
  </conditionalFormatting>
  <conditionalFormatting sqref="K17 AJ17:AK17">
    <cfRule type="cellIs" dxfId="329" priority="9" operator="equal">
      <formula>"Zona de Riesgo Baja"</formula>
    </cfRule>
  </conditionalFormatting>
  <conditionalFormatting sqref="K17 AJ17:AK17">
    <cfRule type="cellIs" dxfId="328" priority="10" operator="equal">
      <formula>"Zona de Riesgo Moderada"</formula>
    </cfRule>
  </conditionalFormatting>
  <conditionalFormatting sqref="K17:K19 AK17:AK19">
    <cfRule type="containsText" dxfId="327" priority="11" operator="containsText" text="Zona de Riesgo Extrema">
      <formula>NOT(ISERROR(SEARCH(("Zona de Riesgo Extrema"),(K17))))</formula>
    </cfRule>
  </conditionalFormatting>
  <conditionalFormatting sqref="K17:K19 AK17:AK19">
    <cfRule type="containsText" dxfId="326" priority="12" operator="containsText" text="Zona de Riesgo Alta">
      <formula>NOT(ISERROR(SEARCH(("Zona de Riesgo Alta"),(K17))))</formula>
    </cfRule>
  </conditionalFormatting>
  <conditionalFormatting sqref="AI17">
    <cfRule type="cellIs" dxfId="325" priority="13" operator="equal">
      <formula>"1 - Rara vez"</formula>
    </cfRule>
  </conditionalFormatting>
  <conditionalFormatting sqref="AI17">
    <cfRule type="cellIs" dxfId="324" priority="14" operator="equal">
      <formula>"2 - Improbable"</formula>
    </cfRule>
  </conditionalFormatting>
  <conditionalFormatting sqref="AI17">
    <cfRule type="cellIs" dxfId="323" priority="15" operator="equal">
      <formula>"3 - Posible"</formula>
    </cfRule>
  </conditionalFormatting>
  <conditionalFormatting sqref="AI17">
    <cfRule type="cellIs" dxfId="322" priority="16" operator="equal">
      <formula>"4 - Probable"</formula>
    </cfRule>
  </conditionalFormatting>
  <conditionalFormatting sqref="AJ17">
    <cfRule type="cellIs" dxfId="321" priority="17" operator="equal">
      <formula>"1 - Insignificante"</formula>
    </cfRule>
  </conditionalFormatting>
  <conditionalFormatting sqref="AJ17">
    <cfRule type="cellIs" dxfId="320" priority="18" operator="equal">
      <formula>"2 - Menor"</formula>
    </cfRule>
  </conditionalFormatting>
  <conditionalFormatting sqref="AJ17">
    <cfRule type="cellIs" dxfId="319" priority="19" operator="equal">
      <formula>"3 - Moderado"</formula>
    </cfRule>
  </conditionalFormatting>
  <conditionalFormatting sqref="AJ17">
    <cfRule type="cellIs" dxfId="318" priority="20" operator="equal">
      <formula>"4 - Mayor"</formula>
    </cfRule>
  </conditionalFormatting>
  <conditionalFormatting sqref="AK17">
    <cfRule type="cellIs" dxfId="317" priority="21" operator="equal">
      <formula>"Zona de Riesgo Baja"</formula>
    </cfRule>
  </conditionalFormatting>
  <conditionalFormatting sqref="AK17">
    <cfRule type="cellIs" dxfId="316" priority="22" operator="equal">
      <formula>"Zona de Riesgo Moderada"</formula>
    </cfRule>
  </conditionalFormatting>
  <conditionalFormatting sqref="I17:I19 AI17:AI19">
    <cfRule type="containsText" dxfId="315" priority="23" operator="containsText" text="5 - Casi seguro">
      <formula>NOT(ISERROR(SEARCH(("5 - Casi seguro"),(I17))))</formula>
    </cfRule>
  </conditionalFormatting>
  <conditionalFormatting sqref="J17:J19 AJ17:AJ19">
    <cfRule type="containsText" dxfId="314" priority="24" operator="containsText" text="5 - Catastrófico">
      <formula>NOT(ISERROR(SEARCH(("5 - Catastrófico"),(J17))))</formula>
    </cfRule>
  </conditionalFormatting>
  <dataValidations count="15">
    <dataValidation type="list" allowBlank="1" showInputMessage="1" showErrorMessage="1" prompt=" - " sqref="AB17">
      <formula1>$I$112:$I$114</formula1>
    </dataValidation>
    <dataValidation type="list" allowBlank="1" showInputMessage="1" showErrorMessage="1" prompt=" - " sqref="I17 AI17">
      <formula1>$G$100:$G$104</formula1>
    </dataValidation>
    <dataValidation type="list" allowBlank="1" showInputMessage="1" showErrorMessage="1" prompt=" - " sqref="J17 AJ17">
      <formula1>$G$107:$G$111</formula1>
    </dataValidation>
    <dataValidation type="list" allowBlank="1" showInputMessage="1" showErrorMessage="1" prompt=" - " sqref="N17">
      <formula1>$I$106:$I$107</formula1>
    </dataValidation>
    <dataValidation type="list" allowBlank="1" showInputMessage="1" showErrorMessage="1" prompt=" - " sqref="AD17 AF17 AH17">
      <formula1>$G$120:$G$122</formula1>
    </dataValidation>
    <dataValidation type="list" allowBlank="1" showInputMessage="1" showErrorMessage="1" prompt=" - " sqref="P17">
      <formula1>$J$110:$J$111</formula1>
    </dataValidation>
    <dataValidation type="list" allowBlank="1" showInputMessage="1" showErrorMessage="1" prompt=" - " sqref="C17:C19">
      <formula1>$E$100:$E$117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AE17">
      <formula1>$I$117:$I$119</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R17:R19">
      <formula1>$N$116:$N$117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88" t="s">
        <v>684</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88" t="s">
        <v>685</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88" t="s">
        <v>686</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687</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2"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84</v>
      </c>
      <c r="AL15" s="33" t="s">
        <v>48</v>
      </c>
      <c r="AM15" s="32" t="s">
        <v>52</v>
      </c>
      <c r="AN15" s="33" t="s">
        <v>48</v>
      </c>
      <c r="AO15" s="32" t="s">
        <v>54</v>
      </c>
      <c r="AP15" s="33" t="s">
        <v>48</v>
      </c>
      <c r="AQ15" s="32" t="s">
        <v>55</v>
      </c>
      <c r="AR15" s="33" t="s">
        <v>48</v>
      </c>
      <c r="AS15" s="32" t="s">
        <v>85</v>
      </c>
      <c r="AT15" s="32" t="s">
        <v>57</v>
      </c>
      <c r="AU15" s="32" t="s">
        <v>58</v>
      </c>
      <c r="AV15" s="32" t="s">
        <v>59</v>
      </c>
      <c r="AW15" s="32" t="s">
        <v>66</v>
      </c>
      <c r="AX15" s="32" t="s">
        <v>73</v>
      </c>
      <c r="AY15" s="31" t="s">
        <v>38</v>
      </c>
      <c r="AZ15" s="32" t="s">
        <v>44</v>
      </c>
      <c r="BA15" s="24"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38.25" customHeight="1">
      <c r="A16" s="364" t="s">
        <v>255</v>
      </c>
      <c r="B16" s="364">
        <v>1</v>
      </c>
      <c r="C16" s="428" t="s">
        <v>87</v>
      </c>
      <c r="D16" s="364" t="s">
        <v>692</v>
      </c>
      <c r="E16" s="487" t="s">
        <v>693</v>
      </c>
      <c r="F16" s="487" t="s">
        <v>697</v>
      </c>
      <c r="G16" s="51" t="s">
        <v>699</v>
      </c>
      <c r="H16" s="364" t="s">
        <v>443</v>
      </c>
      <c r="I16" s="373" t="s">
        <v>95</v>
      </c>
      <c r="J16" s="373" t="s">
        <v>105</v>
      </c>
      <c r="K16" s="373" t="s">
        <v>105</v>
      </c>
      <c r="L16" s="373" t="s">
        <v>107</v>
      </c>
      <c r="M16" s="373" t="s">
        <v>107</v>
      </c>
      <c r="N16" s="373" t="s">
        <v>105</v>
      </c>
      <c r="O16" s="373" t="s">
        <v>105</v>
      </c>
      <c r="P16" s="373" t="s">
        <v>105</v>
      </c>
      <c r="Q16" s="373" t="s">
        <v>107</v>
      </c>
      <c r="R16" s="373" t="s">
        <v>107</v>
      </c>
      <c r="S16" s="373" t="s">
        <v>105</v>
      </c>
      <c r="T16" s="373" t="s">
        <v>105</v>
      </c>
      <c r="U16" s="373" t="s">
        <v>105</v>
      </c>
      <c r="V16" s="373" t="s">
        <v>107</v>
      </c>
      <c r="W16" s="373" t="s">
        <v>107</v>
      </c>
      <c r="X16" s="373" t="s">
        <v>107</v>
      </c>
      <c r="Y16" s="373" t="s">
        <v>107</v>
      </c>
      <c r="Z16" s="373" t="s">
        <v>107</v>
      </c>
      <c r="AA16" s="373" t="s">
        <v>107</v>
      </c>
      <c r="AB16" s="373">
        <f>COUNTIF(J16:AA16,"Si")</f>
        <v>8</v>
      </c>
      <c r="AC16" s="373" t="s">
        <v>115</v>
      </c>
      <c r="AD16" s="364" t="s">
        <v>275</v>
      </c>
      <c r="AE16" s="487" t="s">
        <v>703</v>
      </c>
      <c r="AF16" s="373" t="s">
        <v>141</v>
      </c>
      <c r="AG16" s="483" t="s">
        <v>704</v>
      </c>
      <c r="AH16" s="489">
        <v>30</v>
      </c>
      <c r="AI16" s="490" t="s">
        <v>707</v>
      </c>
      <c r="AJ16" s="489">
        <v>15</v>
      </c>
      <c r="AK16" s="483" t="s">
        <v>711</v>
      </c>
      <c r="AL16" s="489">
        <v>15</v>
      </c>
      <c r="AM16" s="366" t="s">
        <v>712</v>
      </c>
      <c r="AN16" s="489">
        <v>15</v>
      </c>
      <c r="AO16" s="487" t="s">
        <v>714</v>
      </c>
      <c r="AP16" s="489">
        <v>15</v>
      </c>
      <c r="AQ16" s="367" t="s">
        <v>715</v>
      </c>
      <c r="AR16" s="428">
        <v>10</v>
      </c>
      <c r="AS16" s="373">
        <f>AH16+AJ16+AL16+AN16+AP16+AR16</f>
        <v>100</v>
      </c>
      <c r="AT16" s="373" t="s">
        <v>113</v>
      </c>
      <c r="AU16" s="364" t="s">
        <v>114</v>
      </c>
      <c r="AV16" s="373" t="s">
        <v>113</v>
      </c>
      <c r="AW16" s="428" t="s">
        <v>107</v>
      </c>
      <c r="AX16" s="373" t="s">
        <v>113</v>
      </c>
      <c r="AY16" s="373" t="s">
        <v>278</v>
      </c>
      <c r="AZ16" s="373" t="s">
        <v>97</v>
      </c>
      <c r="BA16" s="364" t="s">
        <v>125</v>
      </c>
      <c r="BB16" s="45">
        <v>1</v>
      </c>
      <c r="BC16" s="57"/>
      <c r="BD16" s="45">
        <v>1</v>
      </c>
      <c r="BE16" s="235"/>
      <c r="BF16" s="72"/>
      <c r="BG16" s="72"/>
      <c r="BH16" s="72"/>
      <c r="BI16" s="72"/>
      <c r="BJ16" s="72"/>
      <c r="BK16" s="72"/>
      <c r="BL16" s="72"/>
      <c r="BM16" s="72"/>
      <c r="BN16" s="72"/>
      <c r="BO16" s="72"/>
      <c r="BP16" s="72"/>
      <c r="BQ16" s="72"/>
      <c r="BR16" s="72"/>
      <c r="BS16" s="72"/>
      <c r="BT16" s="72"/>
      <c r="BU16" s="72"/>
      <c r="BV16" s="72"/>
      <c r="BW16" s="72"/>
      <c r="BX16" s="72"/>
      <c r="BY16" s="72"/>
    </row>
    <row r="17" spans="1:77" ht="248.25" customHeight="1">
      <c r="A17" s="374"/>
      <c r="B17" s="374"/>
      <c r="C17" s="374"/>
      <c r="D17" s="374"/>
      <c r="E17" s="374"/>
      <c r="F17" s="374"/>
      <c r="G17" s="51" t="s">
        <v>719</v>
      </c>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45">
        <v>2</v>
      </c>
      <c r="BC17" s="232"/>
      <c r="BD17" s="45">
        <v>2</v>
      </c>
      <c r="BE17" s="235"/>
      <c r="BF17" s="72"/>
      <c r="BG17" s="72"/>
      <c r="BH17" s="72"/>
      <c r="BI17" s="72"/>
      <c r="BJ17" s="72"/>
      <c r="BK17" s="72"/>
      <c r="BL17" s="72"/>
      <c r="BM17" s="72"/>
      <c r="BN17" s="72"/>
      <c r="BO17" s="72"/>
      <c r="BP17" s="72"/>
      <c r="BQ17" s="72"/>
      <c r="BR17" s="72"/>
      <c r="BS17" s="72"/>
      <c r="BT17" s="72"/>
      <c r="BU17" s="72"/>
      <c r="BV17" s="72"/>
      <c r="BW17" s="72"/>
      <c r="BX17" s="72"/>
      <c r="BY17" s="72"/>
    </row>
    <row r="18" spans="1:77" ht="87.75" customHeight="1">
      <c r="A18" s="374"/>
      <c r="B18" s="374"/>
      <c r="C18" s="374"/>
      <c r="D18" s="374"/>
      <c r="E18" s="374"/>
      <c r="F18" s="374"/>
      <c r="G18" s="373" t="s">
        <v>570</v>
      </c>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45">
        <v>3</v>
      </c>
      <c r="BC18" s="236"/>
      <c r="BD18" s="45">
        <v>3</v>
      </c>
      <c r="BE18" s="235"/>
      <c r="BF18" s="72"/>
      <c r="BG18" s="72"/>
      <c r="BH18" s="72"/>
      <c r="BI18" s="72"/>
      <c r="BJ18" s="72"/>
      <c r="BK18" s="72"/>
      <c r="BL18" s="72"/>
      <c r="BM18" s="72"/>
      <c r="BN18" s="72"/>
      <c r="BO18" s="72"/>
      <c r="BP18" s="72"/>
      <c r="BQ18" s="72"/>
      <c r="BR18" s="72"/>
      <c r="BS18" s="72"/>
      <c r="BT18" s="72"/>
      <c r="BU18" s="72"/>
      <c r="BV18" s="72"/>
      <c r="BW18" s="72"/>
      <c r="BX18" s="72"/>
      <c r="BY18" s="72"/>
    </row>
    <row r="19" spans="1:77" ht="41.25" customHeight="1">
      <c r="A19" s="365"/>
      <c r="B19" s="365"/>
      <c r="C19" s="365"/>
      <c r="D19" s="365"/>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237"/>
      <c r="AZ20" s="153"/>
      <c r="BA20" s="237"/>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customHeight="1">
      <c r="A108" s="72"/>
      <c r="B108" s="72"/>
      <c r="C108" s="161" t="s">
        <v>282</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customHeight="1">
      <c r="A115" s="72"/>
      <c r="B115" s="72"/>
      <c r="C115" s="72"/>
      <c r="D115" s="72"/>
      <c r="E115" s="162" t="s">
        <v>779</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customHeight="1">
      <c r="A117" s="72"/>
      <c r="B117" s="72"/>
      <c r="C117" s="161" t="s">
        <v>248</v>
      </c>
      <c r="D117" s="72"/>
      <c r="E117" s="162" t="s">
        <v>296</v>
      </c>
      <c r="F117" s="72"/>
      <c r="G117" s="162" t="s">
        <v>297</v>
      </c>
      <c r="H117" s="72"/>
      <c r="I117" s="160" t="s">
        <v>781</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customHeight="1">
      <c r="A120" s="72"/>
      <c r="B120" s="72"/>
      <c r="C120" s="142"/>
      <c r="D120" s="72"/>
      <c r="E120" s="164" t="s">
        <v>301</v>
      </c>
      <c r="F120" s="72"/>
      <c r="G120" s="160" t="s">
        <v>59</v>
      </c>
      <c r="H120" s="72"/>
      <c r="I120" s="162" t="s">
        <v>783</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customHeight="1">
      <c r="A123" s="72"/>
      <c r="B123" s="72"/>
      <c r="C123" s="142"/>
      <c r="D123" s="72"/>
      <c r="E123" s="169" t="s">
        <v>307</v>
      </c>
      <c r="F123" s="72"/>
      <c r="G123" s="162" t="s">
        <v>787</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B16:AB19"/>
    <mergeCell ref="AC16:AC19"/>
    <mergeCell ref="U16:U19"/>
    <mergeCell ref="V16:V19"/>
    <mergeCell ref="W16:W19"/>
    <mergeCell ref="X16:X19"/>
    <mergeCell ref="Y16:Y19"/>
    <mergeCell ref="Z16:Z19"/>
    <mergeCell ref="AA16:AA19"/>
    <mergeCell ref="AR16:AR19"/>
    <mergeCell ref="AS16:AS19"/>
    <mergeCell ref="AK16:AK19"/>
    <mergeCell ref="AL16:AL19"/>
    <mergeCell ref="AD16:AD19"/>
    <mergeCell ref="AE16:AE19"/>
    <mergeCell ref="AF16:AF19"/>
    <mergeCell ref="AG16:AG19"/>
    <mergeCell ref="AH16:AH19"/>
    <mergeCell ref="AI16:AI19"/>
    <mergeCell ref="AJ16:AJ19"/>
    <mergeCell ref="AM16:AM19"/>
    <mergeCell ref="AN16:AN19"/>
    <mergeCell ref="AO16:AO19"/>
    <mergeCell ref="AP16:AP19"/>
    <mergeCell ref="AQ16:AQ19"/>
    <mergeCell ref="A1:C4"/>
    <mergeCell ref="D1:AZ4"/>
    <mergeCell ref="BA1:BE1"/>
    <mergeCell ref="BA2:BE2"/>
    <mergeCell ref="BA3:BE3"/>
    <mergeCell ref="BA4:BE4"/>
    <mergeCell ref="A6:BE6"/>
    <mergeCell ref="A7:D7"/>
    <mergeCell ref="E7:AM7"/>
    <mergeCell ref="A8:D8"/>
    <mergeCell ref="E8:AM8"/>
    <mergeCell ref="A9:D9"/>
    <mergeCell ref="E9:AM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14:A15"/>
    <mergeCell ref="A16:A19"/>
    <mergeCell ref="B16:B19"/>
    <mergeCell ref="C16:C19"/>
    <mergeCell ref="D16:D19"/>
    <mergeCell ref="E16:E19"/>
    <mergeCell ref="F16:F19"/>
    <mergeCell ref="F14:F15"/>
    <mergeCell ref="G14:G15"/>
    <mergeCell ref="I14:I15"/>
    <mergeCell ref="H16:H19"/>
    <mergeCell ref="I16:I19"/>
    <mergeCell ref="Q16:Q19"/>
    <mergeCell ref="R16:R19"/>
    <mergeCell ref="S16:S19"/>
    <mergeCell ref="T16:T19"/>
    <mergeCell ref="G18:G19"/>
    <mergeCell ref="O16:O19"/>
    <mergeCell ref="P16:P19"/>
    <mergeCell ref="J16:J19"/>
    <mergeCell ref="K16:K19"/>
    <mergeCell ref="L16:L19"/>
    <mergeCell ref="M16:M19"/>
    <mergeCell ref="N16:N19"/>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AT16:AT19"/>
    <mergeCell ref="AU16:AU19"/>
  </mergeCells>
  <conditionalFormatting sqref="AY16">
    <cfRule type="cellIs" dxfId="313" priority="1" operator="equal">
      <formula>"1 - Insignificante"</formula>
    </cfRule>
  </conditionalFormatting>
  <conditionalFormatting sqref="AY16">
    <cfRule type="cellIs" dxfId="312" priority="2" operator="equal">
      <formula>"2 - Menor"</formula>
    </cfRule>
  </conditionalFormatting>
  <conditionalFormatting sqref="AY16">
    <cfRule type="cellIs" dxfId="311" priority="3" operator="equal">
      <formula>"3 - Moderado"</formula>
    </cfRule>
  </conditionalFormatting>
  <conditionalFormatting sqref="AY16">
    <cfRule type="cellIs" dxfId="310" priority="4" operator="equal">
      <formula>"4 - Mayor"</formula>
    </cfRule>
  </conditionalFormatting>
  <conditionalFormatting sqref="AD16 BA16">
    <cfRule type="containsText" dxfId="309" priority="5" operator="containsText" text="Zona de Riesgo Extrema">
      <formula>NOT(ISERROR(SEARCH(("Zona de Riesgo Extrema"),(AD16))))</formula>
    </cfRule>
  </conditionalFormatting>
  <conditionalFormatting sqref="AD16 BA16">
    <cfRule type="containsText" dxfId="308" priority="6" operator="containsText" text="Zona de Riesgo Alta">
      <formula>NOT(ISERROR(SEARCH(("Zona de Riesgo Alta"),(AD16))))</formula>
    </cfRule>
  </conditionalFormatting>
  <conditionalFormatting sqref="I16 AY16">
    <cfRule type="containsText" dxfId="307" priority="7" operator="containsText" text="5 - Casi seguro">
      <formula>NOT(ISERROR(SEARCH(("5 - Casi seguro"),(I16))))</formula>
    </cfRule>
  </conditionalFormatting>
  <conditionalFormatting sqref="I16 AY16">
    <cfRule type="cellIs" dxfId="306" priority="8" operator="equal">
      <formula>"1 - Rara vez"</formula>
    </cfRule>
  </conditionalFormatting>
  <conditionalFormatting sqref="I16 AY16">
    <cfRule type="cellIs" dxfId="305" priority="9" operator="equal">
      <formula>"2 - Improbable"</formula>
    </cfRule>
  </conditionalFormatting>
  <conditionalFormatting sqref="I16 AY16">
    <cfRule type="cellIs" dxfId="304" priority="10" operator="equal">
      <formula>"3 - Posible"</formula>
    </cfRule>
  </conditionalFormatting>
  <conditionalFormatting sqref="I16 AY16">
    <cfRule type="cellIs" dxfId="303" priority="11" operator="equal">
      <formula>"4 - Probable"</formula>
    </cfRule>
  </conditionalFormatting>
  <conditionalFormatting sqref="AD16 BA16">
    <cfRule type="cellIs" dxfId="302" priority="12" operator="equal">
      <formula>"Zona de Riesgo Baja"</formula>
    </cfRule>
  </conditionalFormatting>
  <conditionalFormatting sqref="AD16 BA16">
    <cfRule type="cellIs" dxfId="301" priority="13" operator="equal">
      <formula>"Zona de Riesgo Moderada"</formula>
    </cfRule>
  </conditionalFormatting>
  <conditionalFormatting sqref="AD16 BA16">
    <cfRule type="cellIs" dxfId="300" priority="14" operator="equal">
      <formula>"Zona de Riesgo Alta"</formula>
    </cfRule>
  </conditionalFormatting>
  <conditionalFormatting sqref="AC16 AZ16">
    <cfRule type="containsText" dxfId="299" priority="15" operator="containsText" text="4 - Mayor">
      <formula>NOT(ISERROR(SEARCH(("4 - Mayor"),(AC16))))</formula>
    </cfRule>
  </conditionalFormatting>
  <conditionalFormatting sqref="AC16 AZ16">
    <cfRule type="containsText" dxfId="298" priority="16" operator="containsText" text="5 - Catastrófico">
      <formula>NOT(ISERROR(SEARCH(("5 - Catastrófico"),(AC16))))</formula>
    </cfRule>
  </conditionalFormatting>
  <conditionalFormatting sqref="AC16 AZ16">
    <cfRule type="containsText" dxfId="297" priority="17" operator="containsText" text="3 - Moderado">
      <formula>NOT(ISERROR(SEARCH(("3 - Moderado"),(AC16))))</formula>
    </cfRule>
  </conditionalFormatting>
  <dataValidations count="5">
    <dataValidation type="list" allowBlank="1" showInputMessage="1" showErrorMessage="1" prompt=" - " sqref="C16">
      <formula1>$E$101:$E$118</formula1>
    </dataValidation>
    <dataValidation type="list" allowBlank="1" showInputMessage="1" showErrorMessage="1" prompt=" - " sqref="AC16 AZ16">
      <formula1>$G$108:$G$110</formula1>
    </dataValidation>
    <dataValidation type="list" allowBlank="1" showInputMessage="1" showErrorMessage="1" prompt=" - " sqref="AY16">
      <formula1>$G$100:$G$104</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488" t="s">
        <v>684</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488" t="s">
        <v>685</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488" t="s">
        <v>686</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68" t="s">
        <v>12</v>
      </c>
      <c r="B11" s="416"/>
      <c r="C11" s="516" t="s">
        <v>13</v>
      </c>
      <c r="D11" s="416"/>
      <c r="E11" s="470" t="s">
        <v>14</v>
      </c>
      <c r="F11" s="376"/>
      <c r="G11" s="376"/>
      <c r="H11" s="416"/>
      <c r="I11" s="458" t="s">
        <v>15</v>
      </c>
      <c r="J11" s="376"/>
      <c r="K11" s="376"/>
      <c r="L11" s="416"/>
      <c r="M11" s="389" t="s">
        <v>16</v>
      </c>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7"/>
      <c r="AL11" s="472" t="s">
        <v>17</v>
      </c>
      <c r="AM11" s="386"/>
      <c r="AN11" s="386"/>
      <c r="AO11" s="387"/>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420"/>
      <c r="B12" s="417"/>
      <c r="C12" s="420"/>
      <c r="D12" s="417"/>
      <c r="E12" s="420"/>
      <c r="F12" s="329"/>
      <c r="G12" s="329"/>
      <c r="H12" s="417"/>
      <c r="I12" s="420"/>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416"/>
      <c r="AH12" s="422" t="s">
        <v>20</v>
      </c>
      <c r="AI12" s="376"/>
      <c r="AJ12" s="376"/>
      <c r="AK12" s="416"/>
      <c r="AL12" s="462" t="s">
        <v>21</v>
      </c>
      <c r="AM12" s="416"/>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420"/>
      <c r="B13" s="417"/>
      <c r="C13" s="420"/>
      <c r="D13" s="417"/>
      <c r="E13" s="420"/>
      <c r="F13" s="329"/>
      <c r="G13" s="329"/>
      <c r="H13" s="417"/>
      <c r="I13" s="420"/>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418"/>
      <c r="AH13" s="420"/>
      <c r="AI13" s="329"/>
      <c r="AJ13" s="329"/>
      <c r="AK13" s="417"/>
      <c r="AL13" s="420"/>
      <c r="AM13" s="417"/>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4"/>
      <c r="B14" s="418"/>
      <c r="C14" s="384"/>
      <c r="D14" s="418"/>
      <c r="E14" s="384"/>
      <c r="F14" s="381"/>
      <c r="G14" s="381"/>
      <c r="H14" s="418"/>
      <c r="I14" s="384"/>
      <c r="J14" s="381"/>
      <c r="K14" s="381"/>
      <c r="L14" s="418"/>
      <c r="M14" s="384"/>
      <c r="N14" s="418"/>
      <c r="O14" s="389" t="s">
        <v>23</v>
      </c>
      <c r="P14" s="387"/>
      <c r="Q14" s="177"/>
      <c r="R14" s="177"/>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4"/>
      <c r="AM14" s="418"/>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3"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65"/>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373" t="s">
        <v>254</v>
      </c>
      <c r="B17" s="455">
        <v>1</v>
      </c>
      <c r="C17" s="151" t="s">
        <v>291</v>
      </c>
      <c r="D17" s="233" t="s">
        <v>708</v>
      </c>
      <c r="E17" s="511" t="s">
        <v>713</v>
      </c>
      <c r="F17" s="511" t="s">
        <v>716</v>
      </c>
      <c r="G17" s="512" t="s">
        <v>717</v>
      </c>
      <c r="H17" s="364" t="s">
        <v>241</v>
      </c>
      <c r="I17" s="373" t="s">
        <v>95</v>
      </c>
      <c r="J17" s="373" t="s">
        <v>97</v>
      </c>
      <c r="K17" s="364" t="s">
        <v>98</v>
      </c>
      <c r="L17" s="364" t="s">
        <v>99</v>
      </c>
      <c r="M17" s="479" t="s">
        <v>718</v>
      </c>
      <c r="N17" s="364" t="s">
        <v>103</v>
      </c>
      <c r="O17" s="509" t="s">
        <v>720</v>
      </c>
      <c r="P17" s="373">
        <v>30</v>
      </c>
      <c r="Q17" s="151"/>
      <c r="R17" s="151"/>
      <c r="S17" s="509" t="s">
        <v>721</v>
      </c>
      <c r="T17" s="373">
        <v>15</v>
      </c>
      <c r="U17" s="509" t="s">
        <v>722</v>
      </c>
      <c r="V17" s="364">
        <v>15</v>
      </c>
      <c r="W17" s="509" t="s">
        <v>723</v>
      </c>
      <c r="X17" s="364">
        <v>15</v>
      </c>
      <c r="Y17" s="509" t="s">
        <v>724</v>
      </c>
      <c r="Z17" s="364">
        <v>15</v>
      </c>
      <c r="AA17" s="509" t="s">
        <v>725</v>
      </c>
      <c r="AB17" s="364">
        <v>10</v>
      </c>
      <c r="AC17" s="364">
        <f>P17+R17+T17+V17+X17+Z17+AB17</f>
        <v>100</v>
      </c>
      <c r="AD17" s="42" t="s">
        <v>113</v>
      </c>
      <c r="AE17" s="42" t="s">
        <v>114</v>
      </c>
      <c r="AF17" s="42" t="s">
        <v>305</v>
      </c>
      <c r="AG17" s="510" t="s">
        <v>105</v>
      </c>
      <c r="AH17" s="364" t="s">
        <v>113</v>
      </c>
      <c r="AI17" s="364" t="s">
        <v>104</v>
      </c>
      <c r="AJ17" s="364" t="s">
        <v>97</v>
      </c>
      <c r="AK17" s="364" t="s">
        <v>125</v>
      </c>
      <c r="AL17" s="42">
        <v>1</v>
      </c>
      <c r="AM17" s="154" t="s">
        <v>726</v>
      </c>
      <c r="AN17" s="45">
        <v>1</v>
      </c>
      <c r="AO17" s="151"/>
    </row>
    <row r="18" spans="1:41" ht="135.75" hidden="1" customHeight="1">
      <c r="A18" s="374"/>
      <c r="B18" s="374"/>
      <c r="C18" s="151" t="s">
        <v>291</v>
      </c>
      <c r="D18" s="238" t="s">
        <v>727</v>
      </c>
      <c r="E18" s="495"/>
      <c r="F18" s="495"/>
      <c r="G18" s="327"/>
      <c r="H18" s="374"/>
      <c r="I18" s="374"/>
      <c r="J18" s="374"/>
      <c r="K18" s="374"/>
      <c r="L18" s="374"/>
      <c r="M18" s="495"/>
      <c r="N18" s="374"/>
      <c r="O18" s="495"/>
      <c r="P18" s="374"/>
      <c r="Q18" s="151"/>
      <c r="R18" s="151"/>
      <c r="S18" s="495"/>
      <c r="T18" s="374"/>
      <c r="U18" s="495"/>
      <c r="V18" s="374"/>
      <c r="W18" s="495"/>
      <c r="X18" s="374"/>
      <c r="Y18" s="495"/>
      <c r="Z18" s="374"/>
      <c r="AA18" s="495"/>
      <c r="AB18" s="374"/>
      <c r="AC18" s="374"/>
      <c r="AD18" s="42" t="s">
        <v>113</v>
      </c>
      <c r="AE18" s="42" t="s">
        <v>299</v>
      </c>
      <c r="AF18" s="42" t="s">
        <v>113</v>
      </c>
      <c r="AG18" s="420"/>
      <c r="AH18" s="374"/>
      <c r="AI18" s="374"/>
      <c r="AJ18" s="374"/>
      <c r="AK18" s="374"/>
      <c r="AL18" s="42">
        <v>2</v>
      </c>
      <c r="AM18" s="154" t="s">
        <v>728</v>
      </c>
      <c r="AN18" s="45">
        <v>2</v>
      </c>
      <c r="AO18" s="151"/>
    </row>
    <row r="19" spans="1:41" ht="167.25" hidden="1" customHeight="1">
      <c r="A19" s="374"/>
      <c r="B19" s="374"/>
      <c r="C19" s="151" t="s">
        <v>291</v>
      </c>
      <c r="D19" s="238" t="s">
        <v>729</v>
      </c>
      <c r="E19" s="495"/>
      <c r="F19" s="495"/>
      <c r="G19" s="504" t="s">
        <v>730</v>
      </c>
      <c r="H19" s="374"/>
      <c r="I19" s="374"/>
      <c r="J19" s="374"/>
      <c r="K19" s="374"/>
      <c r="L19" s="374"/>
      <c r="M19" s="495"/>
      <c r="N19" s="374"/>
      <c r="O19" s="495"/>
      <c r="P19" s="374"/>
      <c r="Q19" s="151"/>
      <c r="R19" s="151"/>
      <c r="S19" s="495"/>
      <c r="T19" s="374"/>
      <c r="U19" s="495"/>
      <c r="V19" s="374"/>
      <c r="W19" s="495"/>
      <c r="X19" s="374"/>
      <c r="Y19" s="495"/>
      <c r="Z19" s="374"/>
      <c r="AA19" s="495"/>
      <c r="AB19" s="374"/>
      <c r="AC19" s="374"/>
      <c r="AD19" s="42" t="s">
        <v>113</v>
      </c>
      <c r="AE19" s="42" t="s">
        <v>299</v>
      </c>
      <c r="AF19" s="42" t="s">
        <v>113</v>
      </c>
      <c r="AG19" s="420"/>
      <c r="AH19" s="374"/>
      <c r="AI19" s="374"/>
      <c r="AJ19" s="374"/>
      <c r="AK19" s="374"/>
      <c r="AL19" s="42">
        <v>3</v>
      </c>
      <c r="AM19" s="239" t="s">
        <v>731</v>
      </c>
      <c r="AN19" s="45">
        <v>3</v>
      </c>
      <c r="AO19" s="151"/>
    </row>
    <row r="20" spans="1:41" ht="109.5" hidden="1" customHeight="1">
      <c r="A20" s="365"/>
      <c r="B20" s="365"/>
      <c r="C20" s="151"/>
      <c r="D20" s="41"/>
      <c r="E20" s="478"/>
      <c r="F20" s="478"/>
      <c r="G20" s="505"/>
      <c r="H20" s="365"/>
      <c r="I20" s="365"/>
      <c r="J20" s="365"/>
      <c r="K20" s="365"/>
      <c r="L20" s="365"/>
      <c r="M20" s="478"/>
      <c r="N20" s="365"/>
      <c r="O20" s="478"/>
      <c r="P20" s="365"/>
      <c r="Q20" s="151"/>
      <c r="R20" s="151"/>
      <c r="S20" s="478"/>
      <c r="T20" s="365"/>
      <c r="U20" s="478"/>
      <c r="V20" s="365"/>
      <c r="W20" s="478"/>
      <c r="X20" s="365"/>
      <c r="Y20" s="478"/>
      <c r="Z20" s="365"/>
      <c r="AA20" s="478"/>
      <c r="AB20" s="365"/>
      <c r="AC20" s="365"/>
      <c r="AD20" s="42" t="s">
        <v>113</v>
      </c>
      <c r="AE20" s="42" t="s">
        <v>299</v>
      </c>
      <c r="AF20" s="42" t="s">
        <v>113</v>
      </c>
      <c r="AG20" s="384"/>
      <c r="AH20" s="365"/>
      <c r="AI20" s="365"/>
      <c r="AJ20" s="365"/>
      <c r="AK20" s="365"/>
      <c r="AL20" s="154"/>
      <c r="AM20" s="154"/>
      <c r="AN20" s="151"/>
      <c r="AO20" s="151"/>
    </row>
    <row r="21" spans="1:41" ht="15.75" hidden="1"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16.25" hidden="1" customHeight="1">
      <c r="A22" s="373" t="s">
        <v>254</v>
      </c>
      <c r="B22" s="373">
        <v>2</v>
      </c>
      <c r="C22" s="151" t="s">
        <v>291</v>
      </c>
      <c r="D22" s="240" t="s">
        <v>732</v>
      </c>
      <c r="E22" s="506" t="s">
        <v>733</v>
      </c>
      <c r="F22" s="506" t="s">
        <v>734</v>
      </c>
      <c r="G22" s="506" t="s">
        <v>735</v>
      </c>
      <c r="H22" s="373" t="s">
        <v>241</v>
      </c>
      <c r="I22" s="373" t="s">
        <v>95</v>
      </c>
      <c r="J22" s="373" t="s">
        <v>97</v>
      </c>
      <c r="K22" s="364" t="s">
        <v>98</v>
      </c>
      <c r="L22" s="364" t="s">
        <v>99</v>
      </c>
      <c r="M22" s="502" t="s">
        <v>736</v>
      </c>
      <c r="N22" s="373" t="s">
        <v>103</v>
      </c>
      <c r="O22" s="503" t="s">
        <v>737</v>
      </c>
      <c r="P22" s="373">
        <v>30</v>
      </c>
      <c r="Q22" s="151"/>
      <c r="R22" s="152"/>
      <c r="S22" s="513" t="s">
        <v>721</v>
      </c>
      <c r="T22" s="241">
        <v>15</v>
      </c>
      <c r="U22" s="242" t="s">
        <v>738</v>
      </c>
      <c r="V22" s="45">
        <v>15</v>
      </c>
      <c r="W22" s="242" t="s">
        <v>739</v>
      </c>
      <c r="X22" s="45">
        <v>15</v>
      </c>
      <c r="Y22" s="242" t="s">
        <v>740</v>
      </c>
      <c r="Z22" s="45">
        <v>15</v>
      </c>
      <c r="AA22" s="243" t="s">
        <v>741</v>
      </c>
      <c r="AB22" s="41">
        <v>10</v>
      </c>
      <c r="AC22" s="45">
        <f>P22+R22+T22+V22+X22+Z22+AB22</f>
        <v>100</v>
      </c>
      <c r="AD22" s="45" t="s">
        <v>113</v>
      </c>
      <c r="AE22" s="42" t="s">
        <v>114</v>
      </c>
      <c r="AF22" s="45" t="s">
        <v>113</v>
      </c>
      <c r="AG22" s="152" t="s">
        <v>107</v>
      </c>
      <c r="AH22" s="373" t="s">
        <v>113</v>
      </c>
      <c r="AI22" s="373" t="s">
        <v>104</v>
      </c>
      <c r="AJ22" s="373" t="s">
        <v>97</v>
      </c>
      <c r="AK22" s="364" t="s">
        <v>125</v>
      </c>
      <c r="AL22" s="45">
        <v>1</v>
      </c>
      <c r="AM22" s="154" t="s">
        <v>742</v>
      </c>
      <c r="AN22" s="45">
        <v>1</v>
      </c>
      <c r="AO22" s="151"/>
    </row>
    <row r="23" spans="1:41" ht="173.25" hidden="1" customHeight="1">
      <c r="A23" s="374"/>
      <c r="B23" s="374"/>
      <c r="C23" s="151" t="s">
        <v>291</v>
      </c>
      <c r="D23" s="238" t="s">
        <v>743</v>
      </c>
      <c r="E23" s="495"/>
      <c r="F23" s="495"/>
      <c r="G23" s="495"/>
      <c r="H23" s="374"/>
      <c r="I23" s="374"/>
      <c r="J23" s="374"/>
      <c r="K23" s="374"/>
      <c r="L23" s="374"/>
      <c r="M23" s="326"/>
      <c r="N23" s="374"/>
      <c r="O23" s="326"/>
      <c r="P23" s="374"/>
      <c r="Q23" s="151"/>
      <c r="R23" s="152"/>
      <c r="S23" s="514"/>
      <c r="T23" s="241"/>
      <c r="U23" s="41"/>
      <c r="V23" s="45"/>
      <c r="W23" s="41"/>
      <c r="X23" s="45"/>
      <c r="Y23" s="41"/>
      <c r="Z23" s="45"/>
      <c r="AA23" s="41"/>
      <c r="AB23" s="41"/>
      <c r="AC23" s="45"/>
      <c r="AD23" s="45"/>
      <c r="AE23" s="42"/>
      <c r="AF23" s="45"/>
      <c r="AG23" s="152"/>
      <c r="AH23" s="374"/>
      <c r="AI23" s="374"/>
      <c r="AJ23" s="374"/>
      <c r="AK23" s="374"/>
      <c r="AL23" s="45">
        <v>2</v>
      </c>
      <c r="AM23" s="154" t="s">
        <v>744</v>
      </c>
      <c r="AN23" s="45">
        <v>2</v>
      </c>
      <c r="AO23" s="151"/>
    </row>
    <row r="24" spans="1:41" ht="149.25" hidden="1" customHeight="1">
      <c r="A24" s="374"/>
      <c r="B24" s="374"/>
      <c r="C24" s="151" t="s">
        <v>291</v>
      </c>
      <c r="D24" s="238" t="s">
        <v>745</v>
      </c>
      <c r="E24" s="495"/>
      <c r="F24" s="495"/>
      <c r="G24" s="478"/>
      <c r="H24" s="374"/>
      <c r="I24" s="374"/>
      <c r="J24" s="374"/>
      <c r="K24" s="374"/>
      <c r="L24" s="374"/>
      <c r="M24" s="326"/>
      <c r="N24" s="374"/>
      <c r="O24" s="326"/>
      <c r="P24" s="374"/>
      <c r="Q24" s="151"/>
      <c r="R24" s="152"/>
      <c r="S24" s="514"/>
      <c r="T24" s="241"/>
      <c r="U24" s="41"/>
      <c r="V24" s="45"/>
      <c r="W24" s="41"/>
      <c r="X24" s="45"/>
      <c r="Y24" s="41"/>
      <c r="Z24" s="45"/>
      <c r="AA24" s="41"/>
      <c r="AB24" s="41"/>
      <c r="AC24" s="45"/>
      <c r="AD24" s="45"/>
      <c r="AE24" s="42"/>
      <c r="AF24" s="45"/>
      <c r="AG24" s="152"/>
      <c r="AH24" s="374"/>
      <c r="AI24" s="374"/>
      <c r="AJ24" s="374"/>
      <c r="AK24" s="374"/>
      <c r="AL24" s="45">
        <v>3</v>
      </c>
      <c r="AM24" s="239" t="s">
        <v>746</v>
      </c>
      <c r="AN24" s="45">
        <v>3</v>
      </c>
      <c r="AO24" s="151"/>
    </row>
    <row r="25" spans="1:41" ht="30" hidden="1" customHeight="1">
      <c r="A25" s="374"/>
      <c r="B25" s="374"/>
      <c r="C25" s="151" t="s">
        <v>291</v>
      </c>
      <c r="D25" s="238" t="s">
        <v>747</v>
      </c>
      <c r="E25" s="495"/>
      <c r="F25" s="495"/>
      <c r="G25" s="507" t="s">
        <v>748</v>
      </c>
      <c r="H25" s="374"/>
      <c r="I25" s="374"/>
      <c r="J25" s="374"/>
      <c r="K25" s="374"/>
      <c r="L25" s="374"/>
      <c r="M25" s="326"/>
      <c r="N25" s="374"/>
      <c r="O25" s="326"/>
      <c r="P25" s="374"/>
      <c r="Q25" s="151"/>
      <c r="R25" s="152"/>
      <c r="S25" s="514"/>
      <c r="T25" s="241"/>
      <c r="U25" s="41"/>
      <c r="V25" s="45"/>
      <c r="W25" s="41"/>
      <c r="X25" s="45"/>
      <c r="Y25" s="41"/>
      <c r="Z25" s="45"/>
      <c r="AA25" s="41"/>
      <c r="AB25" s="41"/>
      <c r="AC25" s="45"/>
      <c r="AD25" s="45"/>
      <c r="AE25" s="42"/>
      <c r="AF25" s="45"/>
      <c r="AG25" s="152"/>
      <c r="AH25" s="374"/>
      <c r="AI25" s="374"/>
      <c r="AJ25" s="374"/>
      <c r="AK25" s="374"/>
      <c r="AL25" s="151"/>
      <c r="AM25" s="151"/>
      <c r="AN25" s="151"/>
      <c r="AO25" s="151"/>
    </row>
    <row r="26" spans="1:41" ht="30" hidden="1" customHeight="1">
      <c r="A26" s="374"/>
      <c r="B26" s="374"/>
      <c r="C26" s="151" t="s">
        <v>291</v>
      </c>
      <c r="D26" s="238" t="s">
        <v>749</v>
      </c>
      <c r="E26" s="495"/>
      <c r="F26" s="495"/>
      <c r="G26" s="508"/>
      <c r="H26" s="374"/>
      <c r="I26" s="374"/>
      <c r="J26" s="374"/>
      <c r="K26" s="374"/>
      <c r="L26" s="374"/>
      <c r="M26" s="326"/>
      <c r="N26" s="374"/>
      <c r="O26" s="326"/>
      <c r="P26" s="374"/>
      <c r="Q26" s="72"/>
      <c r="R26" s="72"/>
      <c r="S26" s="514"/>
      <c r="T26" s="244"/>
      <c r="U26" s="55"/>
      <c r="V26" s="244"/>
      <c r="W26" s="55"/>
      <c r="X26" s="244"/>
      <c r="Y26" s="55"/>
      <c r="Z26" s="244"/>
      <c r="AA26" s="55"/>
      <c r="AB26" s="55"/>
      <c r="AC26" s="244"/>
      <c r="AD26" s="244"/>
      <c r="AE26" s="68"/>
      <c r="AF26" s="244"/>
      <c r="AG26" s="72"/>
      <c r="AH26" s="374"/>
      <c r="AI26" s="374"/>
      <c r="AJ26" s="374"/>
      <c r="AK26" s="374"/>
      <c r="AL26" s="72"/>
      <c r="AM26" s="72"/>
      <c r="AN26" s="72"/>
      <c r="AO26" s="72"/>
    </row>
    <row r="27" spans="1:41" ht="30" hidden="1" customHeight="1">
      <c r="A27" s="365"/>
      <c r="B27" s="365"/>
      <c r="C27" s="151" t="s">
        <v>291</v>
      </c>
      <c r="D27" s="238" t="s">
        <v>750</v>
      </c>
      <c r="E27" s="478"/>
      <c r="F27" s="478"/>
      <c r="G27" s="392"/>
      <c r="H27" s="365"/>
      <c r="I27" s="365"/>
      <c r="J27" s="365"/>
      <c r="K27" s="365"/>
      <c r="L27" s="365"/>
      <c r="M27" s="327"/>
      <c r="N27" s="365"/>
      <c r="O27" s="327"/>
      <c r="P27" s="365"/>
      <c r="Q27" s="72"/>
      <c r="R27" s="72"/>
      <c r="S27" s="515"/>
      <c r="T27" s="244"/>
      <c r="U27" s="55"/>
      <c r="V27" s="244"/>
      <c r="W27" s="55"/>
      <c r="X27" s="244"/>
      <c r="Y27" s="55"/>
      <c r="Z27" s="244"/>
      <c r="AA27" s="55"/>
      <c r="AB27" s="55"/>
      <c r="AC27" s="244"/>
      <c r="AD27" s="244"/>
      <c r="AE27" s="68"/>
      <c r="AF27" s="244"/>
      <c r="AG27" s="72"/>
      <c r="AH27" s="365"/>
      <c r="AI27" s="365"/>
      <c r="AJ27" s="365"/>
      <c r="AK27" s="365"/>
      <c r="AL27" s="72"/>
      <c r="AM27" s="72"/>
      <c r="AN27" s="72"/>
      <c r="AO27" s="72"/>
    </row>
    <row r="28" spans="1:41" ht="15.75" hidden="1" customHeight="1">
      <c r="A28" s="155"/>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6"/>
      <c r="AI28" s="155"/>
      <c r="AJ28" s="156"/>
      <c r="AK28" s="155"/>
      <c r="AL28" s="155"/>
      <c r="AM28" s="155"/>
      <c r="AN28" s="155"/>
      <c r="AO28" s="155"/>
    </row>
    <row r="29" spans="1:41" ht="15.75" hidden="1" customHeight="1">
      <c r="A29" s="373" t="s">
        <v>254</v>
      </c>
      <c r="B29" s="455">
        <v>3</v>
      </c>
      <c r="C29" s="151" t="s">
        <v>291</v>
      </c>
      <c r="D29" s="240" t="s">
        <v>751</v>
      </c>
      <c r="E29" s="501" t="s">
        <v>752</v>
      </c>
      <c r="F29" s="501" t="s">
        <v>753</v>
      </c>
      <c r="G29" s="245" t="s">
        <v>754</v>
      </c>
      <c r="H29" s="455" t="s">
        <v>300</v>
      </c>
      <c r="I29" s="373" t="s">
        <v>274</v>
      </c>
      <c r="J29" s="373" t="s">
        <v>97</v>
      </c>
      <c r="K29" s="364" t="s">
        <v>275</v>
      </c>
      <c r="L29" s="364" t="s">
        <v>205</v>
      </c>
      <c r="M29" s="245" t="s">
        <v>755</v>
      </c>
      <c r="N29" s="45" t="s">
        <v>103</v>
      </c>
      <c r="O29" s="243" t="s">
        <v>756</v>
      </c>
      <c r="P29" s="45">
        <v>30</v>
      </c>
      <c r="Q29" s="151"/>
      <c r="R29" s="151"/>
      <c r="S29" s="246" t="s">
        <v>757</v>
      </c>
      <c r="T29" s="45">
        <v>15</v>
      </c>
      <c r="U29" s="242" t="s">
        <v>758</v>
      </c>
      <c r="V29" s="45"/>
      <c r="W29" s="242" t="s">
        <v>759</v>
      </c>
      <c r="X29" s="45"/>
      <c r="Y29" s="242" t="s">
        <v>760</v>
      </c>
      <c r="Z29" s="45">
        <v>15</v>
      </c>
      <c r="AA29" s="242" t="s">
        <v>761</v>
      </c>
      <c r="AB29" s="41">
        <v>10</v>
      </c>
      <c r="AC29" s="45">
        <f>P29+R29+T29+V29+X29+Z29+AB29</f>
        <v>70</v>
      </c>
      <c r="AD29" s="45" t="s">
        <v>308</v>
      </c>
      <c r="AE29" s="42" t="s">
        <v>114</v>
      </c>
      <c r="AF29" s="45" t="s">
        <v>308</v>
      </c>
      <c r="AG29" s="152" t="s">
        <v>105</v>
      </c>
      <c r="AH29" s="373" t="s">
        <v>305</v>
      </c>
      <c r="AI29" s="373" t="s">
        <v>203</v>
      </c>
      <c r="AJ29" s="373" t="s">
        <v>97</v>
      </c>
      <c r="AK29" s="364" t="s">
        <v>98</v>
      </c>
      <c r="AL29" s="45">
        <v>1</v>
      </c>
      <c r="AM29" s="154" t="s">
        <v>762</v>
      </c>
      <c r="AN29" s="45">
        <v>1</v>
      </c>
      <c r="AO29" s="151"/>
    </row>
    <row r="30" spans="1:41" ht="15.75" hidden="1" customHeight="1">
      <c r="A30" s="374"/>
      <c r="B30" s="374"/>
      <c r="C30" s="151" t="s">
        <v>291</v>
      </c>
      <c r="D30" s="238" t="s">
        <v>763</v>
      </c>
      <c r="E30" s="495"/>
      <c r="F30" s="495"/>
      <c r="G30" s="41"/>
      <c r="H30" s="374"/>
      <c r="I30" s="374"/>
      <c r="J30" s="374"/>
      <c r="K30" s="374"/>
      <c r="L30" s="374"/>
      <c r="M30" s="41"/>
      <c r="N30" s="45"/>
      <c r="O30" s="41"/>
      <c r="P30" s="45"/>
      <c r="Q30" s="151"/>
      <c r="R30" s="151"/>
      <c r="S30" s="41"/>
      <c r="T30" s="45"/>
      <c r="U30" s="41"/>
      <c r="V30" s="45"/>
      <c r="W30" s="41"/>
      <c r="X30" s="45"/>
      <c r="Y30" s="41"/>
      <c r="Z30" s="45"/>
      <c r="AA30" s="41"/>
      <c r="AB30" s="41"/>
      <c r="AC30" s="45"/>
      <c r="AD30" s="45"/>
      <c r="AE30" s="42"/>
      <c r="AF30" s="45"/>
      <c r="AG30" s="152"/>
      <c r="AH30" s="374"/>
      <c r="AI30" s="374"/>
      <c r="AJ30" s="374"/>
      <c r="AK30" s="374"/>
      <c r="AL30" s="45">
        <v>2</v>
      </c>
      <c r="AM30" s="154" t="s">
        <v>764</v>
      </c>
      <c r="AN30" s="45">
        <v>2</v>
      </c>
      <c r="AO30" s="151"/>
    </row>
    <row r="31" spans="1:41" ht="15.75" hidden="1" customHeight="1">
      <c r="A31" s="374"/>
      <c r="B31" s="374"/>
      <c r="C31" s="151"/>
      <c r="D31" s="41"/>
      <c r="E31" s="495"/>
      <c r="F31" s="495"/>
      <c r="G31" s="41"/>
      <c r="H31" s="374"/>
      <c r="I31" s="374"/>
      <c r="J31" s="374"/>
      <c r="K31" s="374"/>
      <c r="L31" s="374"/>
      <c r="M31" s="41"/>
      <c r="N31" s="45"/>
      <c r="O31" s="41"/>
      <c r="P31" s="45"/>
      <c r="Q31" s="151"/>
      <c r="R31" s="151"/>
      <c r="S31" s="41"/>
      <c r="T31" s="45"/>
      <c r="U31" s="41"/>
      <c r="V31" s="45"/>
      <c r="W31" s="41"/>
      <c r="X31" s="45"/>
      <c r="Y31" s="41"/>
      <c r="Z31" s="45"/>
      <c r="AA31" s="41"/>
      <c r="AB31" s="41"/>
      <c r="AC31" s="45"/>
      <c r="AD31" s="45"/>
      <c r="AE31" s="42"/>
      <c r="AF31" s="45"/>
      <c r="AG31" s="152"/>
      <c r="AH31" s="374"/>
      <c r="AI31" s="374"/>
      <c r="AJ31" s="374"/>
      <c r="AK31" s="374"/>
      <c r="AL31" s="45">
        <v>3</v>
      </c>
      <c r="AM31" s="245" t="s">
        <v>765</v>
      </c>
      <c r="AN31" s="45">
        <v>3</v>
      </c>
      <c r="AO31" s="151"/>
    </row>
    <row r="32" spans="1:41" ht="15.75" hidden="1" customHeight="1">
      <c r="A32" s="365"/>
      <c r="B32" s="365"/>
      <c r="C32" s="151"/>
      <c r="D32" s="41"/>
      <c r="E32" s="478"/>
      <c r="F32" s="478"/>
      <c r="G32" s="41"/>
      <c r="H32" s="365"/>
      <c r="I32" s="365"/>
      <c r="J32" s="365"/>
      <c r="K32" s="365"/>
      <c r="L32" s="365"/>
      <c r="M32" s="41"/>
      <c r="N32" s="45"/>
      <c r="O32" s="41"/>
      <c r="P32" s="45"/>
      <c r="Q32" s="151"/>
      <c r="R32" s="151"/>
      <c r="S32" s="41"/>
      <c r="T32" s="45"/>
      <c r="U32" s="41"/>
      <c r="V32" s="45"/>
      <c r="W32" s="41"/>
      <c r="X32" s="45"/>
      <c r="Y32" s="41"/>
      <c r="Z32" s="45"/>
      <c r="AA32" s="41"/>
      <c r="AB32" s="41"/>
      <c r="AC32" s="45"/>
      <c r="AD32" s="45"/>
      <c r="AE32" s="42"/>
      <c r="AF32" s="45"/>
      <c r="AG32" s="152"/>
      <c r="AH32" s="365"/>
      <c r="AI32" s="365"/>
      <c r="AJ32" s="365"/>
      <c r="AK32" s="365"/>
      <c r="AL32" s="151"/>
      <c r="AM32" s="151"/>
      <c r="AN32" s="151"/>
      <c r="AO32" s="151"/>
    </row>
    <row r="33" spans="1:41" ht="15.75" hidden="1" customHeight="1">
      <c r="A33" s="155"/>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6"/>
      <c r="AI33" s="155"/>
      <c r="AJ33" s="156"/>
      <c r="AK33" s="155"/>
      <c r="AL33" s="155"/>
      <c r="AM33" s="155"/>
      <c r="AN33" s="155"/>
      <c r="AO33" s="155"/>
    </row>
    <row r="34" spans="1:41" ht="15.75" hidden="1" customHeight="1">
      <c r="A34" s="373" t="s">
        <v>254</v>
      </c>
      <c r="B34" s="455">
        <v>4</v>
      </c>
      <c r="C34" s="151" t="s">
        <v>291</v>
      </c>
      <c r="D34" s="240" t="s">
        <v>766</v>
      </c>
      <c r="E34" s="494" t="s">
        <v>767</v>
      </c>
      <c r="F34" s="494" t="s">
        <v>768</v>
      </c>
      <c r="G34" s="245" t="s">
        <v>769</v>
      </c>
      <c r="H34" s="455" t="s">
        <v>300</v>
      </c>
      <c r="I34" s="373" t="s">
        <v>95</v>
      </c>
      <c r="J34" s="373" t="s">
        <v>204</v>
      </c>
      <c r="K34" s="364" t="s">
        <v>125</v>
      </c>
      <c r="L34" s="364" t="s">
        <v>99</v>
      </c>
      <c r="M34" s="245" t="s">
        <v>770</v>
      </c>
      <c r="N34" s="45" t="s">
        <v>103</v>
      </c>
      <c r="O34" s="243" t="s">
        <v>771</v>
      </c>
      <c r="P34" s="45">
        <v>30</v>
      </c>
      <c r="Q34" s="151"/>
      <c r="R34" s="151"/>
      <c r="S34" s="246" t="s">
        <v>772</v>
      </c>
      <c r="T34" s="45">
        <v>15</v>
      </c>
      <c r="U34" s="242" t="s">
        <v>773</v>
      </c>
      <c r="V34" s="45">
        <v>15</v>
      </c>
      <c r="W34" s="242" t="s">
        <v>774</v>
      </c>
      <c r="X34" s="45">
        <v>15</v>
      </c>
      <c r="Y34" s="242" t="s">
        <v>775</v>
      </c>
      <c r="Z34" s="45">
        <v>15</v>
      </c>
      <c r="AA34" s="242" t="s">
        <v>776</v>
      </c>
      <c r="AB34" s="41">
        <v>10</v>
      </c>
      <c r="AC34" s="45">
        <f>P34+R34+T34+V34+X34+Z34+AB34</f>
        <v>100</v>
      </c>
      <c r="AD34" s="45" t="s">
        <v>113</v>
      </c>
      <c r="AE34" s="42" t="s">
        <v>114</v>
      </c>
      <c r="AF34" s="45" t="s">
        <v>113</v>
      </c>
      <c r="AG34" s="152" t="s">
        <v>107</v>
      </c>
      <c r="AH34" s="373" t="s">
        <v>113</v>
      </c>
      <c r="AI34" s="373" t="s">
        <v>104</v>
      </c>
      <c r="AJ34" s="373" t="s">
        <v>204</v>
      </c>
      <c r="AK34" s="364" t="s">
        <v>117</v>
      </c>
      <c r="AL34" s="45">
        <v>1</v>
      </c>
      <c r="AM34" s="154" t="s">
        <v>777</v>
      </c>
      <c r="AN34" s="45">
        <v>1</v>
      </c>
      <c r="AO34" s="151"/>
    </row>
    <row r="35" spans="1:41" ht="244.5" hidden="1" customHeight="1">
      <c r="A35" s="374"/>
      <c r="B35" s="374"/>
      <c r="C35" s="151" t="s">
        <v>291</v>
      </c>
      <c r="D35" s="238" t="s">
        <v>778</v>
      </c>
      <c r="E35" s="495"/>
      <c r="F35" s="495"/>
      <c r="G35" s="239" t="s">
        <v>730</v>
      </c>
      <c r="H35" s="374"/>
      <c r="I35" s="374"/>
      <c r="J35" s="374"/>
      <c r="K35" s="374"/>
      <c r="L35" s="374"/>
      <c r="M35" s="41"/>
      <c r="N35" s="45"/>
      <c r="O35" s="41"/>
      <c r="P35" s="45"/>
      <c r="Q35" s="151"/>
      <c r="R35" s="151"/>
      <c r="S35" s="41"/>
      <c r="T35" s="45"/>
      <c r="U35" s="41"/>
      <c r="V35" s="45"/>
      <c r="W35" s="41"/>
      <c r="X35" s="45"/>
      <c r="Y35" s="41"/>
      <c r="Z35" s="45"/>
      <c r="AA35" s="41"/>
      <c r="AB35" s="41"/>
      <c r="AC35" s="45"/>
      <c r="AD35" s="45"/>
      <c r="AE35" s="42"/>
      <c r="AF35" s="45"/>
      <c r="AG35" s="152"/>
      <c r="AH35" s="374"/>
      <c r="AI35" s="374"/>
      <c r="AJ35" s="374"/>
      <c r="AK35" s="374"/>
      <c r="AL35" s="42">
        <v>2</v>
      </c>
      <c r="AM35" s="154" t="s">
        <v>780</v>
      </c>
      <c r="AN35" s="45">
        <v>2</v>
      </c>
      <c r="AO35" s="151"/>
    </row>
    <row r="36" spans="1:41" ht="15.75" hidden="1" customHeight="1">
      <c r="A36" s="374"/>
      <c r="B36" s="374"/>
      <c r="C36" s="151"/>
      <c r="D36" s="41"/>
      <c r="E36" s="495"/>
      <c r="F36" s="495"/>
      <c r="G36" s="41"/>
      <c r="H36" s="374"/>
      <c r="I36" s="374"/>
      <c r="J36" s="374"/>
      <c r="K36" s="374"/>
      <c r="L36" s="374"/>
      <c r="M36" s="41"/>
      <c r="N36" s="45"/>
      <c r="O36" s="41"/>
      <c r="P36" s="45"/>
      <c r="Q36" s="151"/>
      <c r="R36" s="151"/>
      <c r="S36" s="41"/>
      <c r="T36" s="45"/>
      <c r="U36" s="41"/>
      <c r="V36" s="45"/>
      <c r="W36" s="41"/>
      <c r="X36" s="45"/>
      <c r="Y36" s="41"/>
      <c r="Z36" s="45"/>
      <c r="AA36" s="41"/>
      <c r="AB36" s="41"/>
      <c r="AC36" s="45"/>
      <c r="AD36" s="45"/>
      <c r="AE36" s="42"/>
      <c r="AF36" s="45"/>
      <c r="AG36" s="152"/>
      <c r="AH36" s="374"/>
      <c r="AI36" s="374"/>
      <c r="AJ36" s="374"/>
      <c r="AK36" s="374"/>
      <c r="AL36" s="45">
        <v>3</v>
      </c>
      <c r="AM36" s="245" t="s">
        <v>782</v>
      </c>
      <c r="AN36" s="45">
        <v>3</v>
      </c>
      <c r="AO36" s="151"/>
    </row>
    <row r="37" spans="1:41" ht="15.75" hidden="1" customHeight="1">
      <c r="A37" s="365"/>
      <c r="B37" s="365"/>
      <c r="C37" s="151"/>
      <c r="D37" s="41"/>
      <c r="E37" s="478"/>
      <c r="F37" s="478"/>
      <c r="G37" s="41"/>
      <c r="H37" s="365"/>
      <c r="I37" s="365"/>
      <c r="J37" s="365"/>
      <c r="K37" s="365"/>
      <c r="L37" s="365"/>
      <c r="M37" s="41"/>
      <c r="N37" s="45"/>
      <c r="O37" s="41"/>
      <c r="P37" s="45"/>
      <c r="Q37" s="151"/>
      <c r="R37" s="151"/>
      <c r="S37" s="41"/>
      <c r="T37" s="45"/>
      <c r="U37" s="41"/>
      <c r="V37" s="45"/>
      <c r="W37" s="41"/>
      <c r="X37" s="45"/>
      <c r="Y37" s="41"/>
      <c r="Z37" s="45"/>
      <c r="AA37" s="41"/>
      <c r="AB37" s="41"/>
      <c r="AC37" s="45"/>
      <c r="AD37" s="45"/>
      <c r="AE37" s="42"/>
      <c r="AF37" s="45"/>
      <c r="AG37" s="152"/>
      <c r="AH37" s="365"/>
      <c r="AI37" s="365"/>
      <c r="AJ37" s="365"/>
      <c r="AK37" s="365"/>
      <c r="AL37" s="151"/>
      <c r="AM37" s="151"/>
      <c r="AN37" s="151"/>
      <c r="AO37" s="151"/>
    </row>
    <row r="38" spans="1:41" ht="15.75" hidden="1" customHeight="1">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6"/>
      <c r="AI38" s="155"/>
      <c r="AJ38" s="156"/>
      <c r="AK38" s="155"/>
      <c r="AL38" s="155"/>
      <c r="AM38" s="155"/>
      <c r="AN38" s="155"/>
      <c r="AO38" s="155"/>
    </row>
    <row r="39" spans="1:41" ht="78" hidden="1" customHeight="1">
      <c r="A39" s="373" t="s">
        <v>254</v>
      </c>
      <c r="B39" s="455">
        <v>5</v>
      </c>
      <c r="C39" s="151" t="s">
        <v>291</v>
      </c>
      <c r="D39" s="240" t="s">
        <v>784</v>
      </c>
      <c r="E39" s="494" t="s">
        <v>785</v>
      </c>
      <c r="F39" s="494" t="s">
        <v>786</v>
      </c>
      <c r="G39" s="245" t="s">
        <v>769</v>
      </c>
      <c r="H39" s="455" t="s">
        <v>300</v>
      </c>
      <c r="I39" s="373" t="s">
        <v>104</v>
      </c>
      <c r="J39" s="373" t="s">
        <v>204</v>
      </c>
      <c r="K39" s="364" t="s">
        <v>117</v>
      </c>
      <c r="L39" s="364" t="s">
        <v>307</v>
      </c>
      <c r="M39" s="245" t="s">
        <v>788</v>
      </c>
      <c r="N39" s="45" t="s">
        <v>103</v>
      </c>
      <c r="O39" s="242" t="s">
        <v>789</v>
      </c>
      <c r="P39" s="45">
        <v>30</v>
      </c>
      <c r="Q39" s="151"/>
      <c r="R39" s="151"/>
      <c r="S39" s="247" t="s">
        <v>772</v>
      </c>
      <c r="T39" s="45">
        <v>15</v>
      </c>
      <c r="U39" s="242" t="s">
        <v>790</v>
      </c>
      <c r="V39" s="45">
        <v>15</v>
      </c>
      <c r="W39" s="242" t="s">
        <v>791</v>
      </c>
      <c r="X39" s="45">
        <v>15</v>
      </c>
      <c r="Y39" s="242" t="s">
        <v>792</v>
      </c>
      <c r="Z39" s="45">
        <v>15</v>
      </c>
      <c r="AA39" s="242" t="s">
        <v>793</v>
      </c>
      <c r="AB39" s="41">
        <v>10</v>
      </c>
      <c r="AC39" s="45">
        <f>P39+R39+T39+V39+X39+Z39+AB39</f>
        <v>100</v>
      </c>
      <c r="AD39" s="45" t="s">
        <v>113</v>
      </c>
      <c r="AE39" s="42" t="s">
        <v>114</v>
      </c>
      <c r="AF39" s="45" t="s">
        <v>113</v>
      </c>
      <c r="AG39" s="152" t="s">
        <v>107</v>
      </c>
      <c r="AH39" s="373" t="s">
        <v>113</v>
      </c>
      <c r="AI39" s="373" t="s">
        <v>104</v>
      </c>
      <c r="AJ39" s="373" t="s">
        <v>204</v>
      </c>
      <c r="AK39" s="364" t="s">
        <v>117</v>
      </c>
      <c r="AL39" s="45">
        <v>1</v>
      </c>
      <c r="AM39" s="151"/>
      <c r="AN39" s="45">
        <v>1</v>
      </c>
      <c r="AO39" s="151"/>
    </row>
    <row r="40" spans="1:41" ht="15.75" hidden="1" customHeight="1">
      <c r="A40" s="374"/>
      <c r="B40" s="374"/>
      <c r="C40" s="151"/>
      <c r="D40" s="51"/>
      <c r="E40" s="495"/>
      <c r="F40" s="495"/>
      <c r="G40" s="51"/>
      <c r="H40" s="374"/>
      <c r="I40" s="374"/>
      <c r="J40" s="374"/>
      <c r="K40" s="374"/>
      <c r="L40" s="374"/>
      <c r="M40" s="51"/>
      <c r="N40" s="45"/>
      <c r="O40" s="51"/>
      <c r="P40" s="45"/>
      <c r="Q40" s="151"/>
      <c r="R40" s="151"/>
      <c r="S40" s="51"/>
      <c r="T40" s="45"/>
      <c r="U40" s="51"/>
      <c r="V40" s="45"/>
      <c r="W40" s="51"/>
      <c r="X40" s="45"/>
      <c r="Y40" s="51"/>
      <c r="Z40" s="45"/>
      <c r="AA40" s="51"/>
      <c r="AB40" s="41"/>
      <c r="AC40" s="45"/>
      <c r="AD40" s="45"/>
      <c r="AE40" s="42"/>
      <c r="AF40" s="45"/>
      <c r="AG40" s="152"/>
      <c r="AH40" s="374"/>
      <c r="AI40" s="374"/>
      <c r="AJ40" s="374"/>
      <c r="AK40" s="374"/>
      <c r="AL40" s="45">
        <v>2</v>
      </c>
      <c r="AM40" s="151"/>
      <c r="AN40" s="45">
        <v>2</v>
      </c>
      <c r="AO40" s="151"/>
    </row>
    <row r="41" spans="1:41" ht="15.75" hidden="1" customHeight="1">
      <c r="A41" s="374"/>
      <c r="B41" s="374"/>
      <c r="C41" s="151"/>
      <c r="D41" s="51"/>
      <c r="E41" s="495"/>
      <c r="F41" s="495"/>
      <c r="G41" s="51"/>
      <c r="H41" s="374"/>
      <c r="I41" s="374"/>
      <c r="J41" s="374"/>
      <c r="K41" s="374"/>
      <c r="L41" s="374"/>
      <c r="M41" s="51"/>
      <c r="N41" s="45"/>
      <c r="O41" s="51"/>
      <c r="P41" s="45"/>
      <c r="Q41" s="151"/>
      <c r="R41" s="151"/>
      <c r="S41" s="51"/>
      <c r="T41" s="45"/>
      <c r="U41" s="51"/>
      <c r="V41" s="45"/>
      <c r="W41" s="51"/>
      <c r="X41" s="45"/>
      <c r="Y41" s="51"/>
      <c r="Z41" s="45"/>
      <c r="AA41" s="51"/>
      <c r="AB41" s="41"/>
      <c r="AC41" s="45"/>
      <c r="AD41" s="45"/>
      <c r="AE41" s="42"/>
      <c r="AF41" s="45"/>
      <c r="AG41" s="152"/>
      <c r="AH41" s="374"/>
      <c r="AI41" s="374"/>
      <c r="AJ41" s="374"/>
      <c r="AK41" s="374"/>
      <c r="AL41" s="45">
        <v>3</v>
      </c>
      <c r="AM41" s="245" t="s">
        <v>794</v>
      </c>
      <c r="AN41" s="45">
        <v>3</v>
      </c>
      <c r="AO41" s="151"/>
    </row>
    <row r="42" spans="1:41" ht="15.75" hidden="1" customHeight="1">
      <c r="A42" s="365"/>
      <c r="B42" s="365"/>
      <c r="C42" s="151"/>
      <c r="D42" s="51"/>
      <c r="E42" s="478"/>
      <c r="F42" s="478"/>
      <c r="G42" s="51"/>
      <c r="H42" s="365"/>
      <c r="I42" s="365"/>
      <c r="J42" s="365"/>
      <c r="K42" s="365"/>
      <c r="L42" s="365"/>
      <c r="M42" s="51"/>
      <c r="N42" s="45"/>
      <c r="O42" s="51"/>
      <c r="P42" s="45"/>
      <c r="Q42" s="151"/>
      <c r="R42" s="151"/>
      <c r="S42" s="51"/>
      <c r="T42" s="45"/>
      <c r="U42" s="51"/>
      <c r="V42" s="45"/>
      <c r="W42" s="51"/>
      <c r="X42" s="45"/>
      <c r="Y42" s="51"/>
      <c r="Z42" s="45"/>
      <c r="AA42" s="51"/>
      <c r="AB42" s="41"/>
      <c r="AC42" s="45"/>
      <c r="AD42" s="45"/>
      <c r="AE42" s="42"/>
      <c r="AF42" s="45"/>
      <c r="AG42" s="152"/>
      <c r="AH42" s="365"/>
      <c r="AI42" s="365"/>
      <c r="AJ42" s="365"/>
      <c r="AK42" s="365"/>
      <c r="AL42" s="151"/>
      <c r="AM42" s="151"/>
      <c r="AN42" s="151"/>
      <c r="AO42" s="151"/>
    </row>
    <row r="43" spans="1:41" ht="15.75" hidden="1" customHeight="1">
      <c r="A43" s="155"/>
      <c r="B43" s="155"/>
      <c r="C43" s="155"/>
      <c r="D43" s="228"/>
      <c r="E43" s="228"/>
      <c r="F43" s="228"/>
      <c r="G43" s="228"/>
      <c r="H43" s="155"/>
      <c r="I43" s="155"/>
      <c r="J43" s="155"/>
      <c r="K43" s="155"/>
      <c r="L43" s="155"/>
      <c r="M43" s="228"/>
      <c r="N43" s="155"/>
      <c r="O43" s="228"/>
      <c r="P43" s="155"/>
      <c r="Q43" s="155"/>
      <c r="R43" s="155"/>
      <c r="S43" s="228"/>
      <c r="T43" s="155"/>
      <c r="U43" s="228"/>
      <c r="V43" s="155"/>
      <c r="W43" s="228"/>
      <c r="X43" s="155"/>
      <c r="Y43" s="228"/>
      <c r="Z43" s="155"/>
      <c r="AA43" s="228"/>
      <c r="AB43" s="155"/>
      <c r="AC43" s="155"/>
      <c r="AD43" s="155"/>
      <c r="AE43" s="155"/>
      <c r="AF43" s="155"/>
      <c r="AG43" s="155"/>
      <c r="AH43" s="156"/>
      <c r="AI43" s="155"/>
      <c r="AJ43" s="156"/>
      <c r="AK43" s="155"/>
      <c r="AL43" s="155"/>
      <c r="AM43" s="155"/>
      <c r="AN43" s="155"/>
      <c r="AO43" s="155"/>
    </row>
    <row r="44" spans="1:41" ht="15.75" hidden="1" customHeight="1">
      <c r="A44" s="373" t="s">
        <v>254</v>
      </c>
      <c r="B44" s="455">
        <v>6</v>
      </c>
      <c r="C44" s="151" t="s">
        <v>291</v>
      </c>
      <c r="D44" s="240" t="s">
        <v>795</v>
      </c>
      <c r="E44" s="494" t="s">
        <v>796</v>
      </c>
      <c r="F44" s="494" t="s">
        <v>797</v>
      </c>
      <c r="G44" s="245" t="s">
        <v>798</v>
      </c>
      <c r="H44" s="455" t="s">
        <v>300</v>
      </c>
      <c r="I44" s="373" t="s">
        <v>95</v>
      </c>
      <c r="J44" s="373" t="s">
        <v>97</v>
      </c>
      <c r="K44" s="364" t="s">
        <v>98</v>
      </c>
      <c r="L44" s="364" t="s">
        <v>99</v>
      </c>
      <c r="M44" s="245" t="s">
        <v>799</v>
      </c>
      <c r="N44" s="45" t="s">
        <v>103</v>
      </c>
      <c r="O44" s="242" t="s">
        <v>800</v>
      </c>
      <c r="P44" s="45">
        <v>30</v>
      </c>
      <c r="Q44" s="151"/>
      <c r="R44" s="151"/>
      <c r="S44" s="242" t="s">
        <v>801</v>
      </c>
      <c r="T44" s="45">
        <v>15</v>
      </c>
      <c r="U44" s="242" t="s">
        <v>802</v>
      </c>
      <c r="V44" s="45">
        <v>15</v>
      </c>
      <c r="W44" s="242" t="s">
        <v>803</v>
      </c>
      <c r="X44" s="45">
        <v>15</v>
      </c>
      <c r="Y44" s="242" t="s">
        <v>714</v>
      </c>
      <c r="Z44" s="45">
        <v>15</v>
      </c>
      <c r="AA44" s="242" t="s">
        <v>804</v>
      </c>
      <c r="AB44" s="41">
        <v>10</v>
      </c>
      <c r="AC44" s="45">
        <f>P44+R44+T44+V44+X44+Z44+AB44</f>
        <v>100</v>
      </c>
      <c r="AD44" s="45" t="s">
        <v>113</v>
      </c>
      <c r="AE44" s="42" t="s">
        <v>114</v>
      </c>
      <c r="AF44" s="45" t="s">
        <v>113</v>
      </c>
      <c r="AG44" s="152" t="s">
        <v>107</v>
      </c>
      <c r="AH44" s="373" t="s">
        <v>113</v>
      </c>
      <c r="AI44" s="373" t="s">
        <v>104</v>
      </c>
      <c r="AJ44" s="373" t="s">
        <v>97</v>
      </c>
      <c r="AK44" s="364" t="s">
        <v>125</v>
      </c>
      <c r="AL44" s="45">
        <v>1</v>
      </c>
      <c r="AM44" s="151"/>
      <c r="AN44" s="45">
        <v>1</v>
      </c>
      <c r="AO44" s="151"/>
    </row>
    <row r="45" spans="1:41" ht="15.75" hidden="1" customHeight="1">
      <c r="A45" s="374"/>
      <c r="B45" s="374"/>
      <c r="C45" s="151"/>
      <c r="D45" s="41"/>
      <c r="E45" s="495"/>
      <c r="F45" s="495"/>
      <c r="G45" s="41"/>
      <c r="H45" s="374"/>
      <c r="I45" s="374"/>
      <c r="J45" s="374"/>
      <c r="K45" s="374"/>
      <c r="L45" s="374"/>
      <c r="M45" s="41"/>
      <c r="N45" s="45"/>
      <c r="O45" s="41"/>
      <c r="P45" s="45"/>
      <c r="Q45" s="151"/>
      <c r="R45" s="151"/>
      <c r="S45" s="41"/>
      <c r="T45" s="45"/>
      <c r="U45" s="41"/>
      <c r="V45" s="45"/>
      <c r="W45" s="41"/>
      <c r="X45" s="45"/>
      <c r="Y45" s="41"/>
      <c r="Z45" s="45"/>
      <c r="AA45" s="41"/>
      <c r="AB45" s="41"/>
      <c r="AC45" s="45"/>
      <c r="AD45" s="45"/>
      <c r="AE45" s="42"/>
      <c r="AF45" s="45"/>
      <c r="AG45" s="152"/>
      <c r="AH45" s="374"/>
      <c r="AI45" s="374"/>
      <c r="AJ45" s="374"/>
      <c r="AK45" s="374"/>
      <c r="AL45" s="45">
        <v>2</v>
      </c>
      <c r="AM45" s="151"/>
      <c r="AN45" s="45">
        <v>2</v>
      </c>
      <c r="AO45" s="151"/>
    </row>
    <row r="46" spans="1:41" ht="15.75" hidden="1" customHeight="1">
      <c r="A46" s="374"/>
      <c r="B46" s="374"/>
      <c r="C46" s="151"/>
      <c r="D46" s="41"/>
      <c r="E46" s="495"/>
      <c r="F46" s="495"/>
      <c r="G46" s="41"/>
      <c r="H46" s="374"/>
      <c r="I46" s="374"/>
      <c r="J46" s="374"/>
      <c r="K46" s="374"/>
      <c r="L46" s="374"/>
      <c r="M46" s="41"/>
      <c r="N46" s="45"/>
      <c r="O46" s="41"/>
      <c r="P46" s="45"/>
      <c r="Q46" s="151"/>
      <c r="R46" s="151"/>
      <c r="S46" s="41"/>
      <c r="T46" s="45"/>
      <c r="U46" s="41"/>
      <c r="V46" s="45"/>
      <c r="W46" s="41"/>
      <c r="X46" s="45"/>
      <c r="Y46" s="41"/>
      <c r="Z46" s="45"/>
      <c r="AA46" s="41"/>
      <c r="AB46" s="41"/>
      <c r="AC46" s="45"/>
      <c r="AD46" s="45"/>
      <c r="AE46" s="42"/>
      <c r="AF46" s="45"/>
      <c r="AG46" s="152"/>
      <c r="AH46" s="374"/>
      <c r="AI46" s="374"/>
      <c r="AJ46" s="374"/>
      <c r="AK46" s="374"/>
      <c r="AL46" s="45">
        <v>3</v>
      </c>
      <c r="AM46" s="245" t="s">
        <v>805</v>
      </c>
      <c r="AN46" s="45">
        <v>3</v>
      </c>
      <c r="AO46" s="151"/>
    </row>
    <row r="47" spans="1:41" ht="15.75" hidden="1" customHeight="1">
      <c r="A47" s="365"/>
      <c r="B47" s="365"/>
      <c r="C47" s="151"/>
      <c r="D47" s="41"/>
      <c r="E47" s="478"/>
      <c r="F47" s="478"/>
      <c r="G47" s="41"/>
      <c r="H47" s="365"/>
      <c r="I47" s="365"/>
      <c r="J47" s="365"/>
      <c r="K47" s="365"/>
      <c r="L47" s="365"/>
      <c r="M47" s="41"/>
      <c r="N47" s="45"/>
      <c r="O47" s="41"/>
      <c r="P47" s="45"/>
      <c r="Q47" s="151"/>
      <c r="R47" s="151"/>
      <c r="S47" s="41"/>
      <c r="T47" s="45"/>
      <c r="U47" s="41"/>
      <c r="V47" s="45"/>
      <c r="W47" s="41"/>
      <c r="X47" s="45"/>
      <c r="Y47" s="41"/>
      <c r="Z47" s="45"/>
      <c r="AA47" s="41"/>
      <c r="AB47" s="41"/>
      <c r="AC47" s="45"/>
      <c r="AD47" s="45"/>
      <c r="AE47" s="42"/>
      <c r="AF47" s="45"/>
      <c r="AG47" s="152"/>
      <c r="AH47" s="365"/>
      <c r="AI47" s="365"/>
      <c r="AJ47" s="365"/>
      <c r="AK47" s="365"/>
      <c r="AL47" s="151"/>
      <c r="AM47" s="151"/>
      <c r="AN47" s="151"/>
      <c r="AO47" s="151"/>
    </row>
    <row r="48" spans="1:41" ht="15.75" hidden="1" customHeight="1">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6"/>
      <c r="AI48" s="155"/>
      <c r="AJ48" s="156"/>
      <c r="AK48" s="155"/>
      <c r="AL48" s="155"/>
      <c r="AM48" s="155"/>
      <c r="AN48" s="155"/>
      <c r="AO48" s="155"/>
    </row>
    <row r="49" spans="1:41" ht="15.75" hidden="1" customHeight="1">
      <c r="A49" s="373" t="s">
        <v>254</v>
      </c>
      <c r="B49" s="455">
        <v>7</v>
      </c>
      <c r="C49" s="151" t="s">
        <v>291</v>
      </c>
      <c r="D49" s="240" t="s">
        <v>806</v>
      </c>
      <c r="E49" s="494" t="s">
        <v>807</v>
      </c>
      <c r="F49" s="494" t="s">
        <v>808</v>
      </c>
      <c r="G49" s="245" t="s">
        <v>769</v>
      </c>
      <c r="H49" s="455" t="s">
        <v>300</v>
      </c>
      <c r="I49" s="373" t="s">
        <v>95</v>
      </c>
      <c r="J49" s="373" t="s">
        <v>97</v>
      </c>
      <c r="K49" s="364" t="s">
        <v>98</v>
      </c>
      <c r="L49" s="364" t="s">
        <v>99</v>
      </c>
      <c r="M49" s="245" t="s">
        <v>809</v>
      </c>
      <c r="N49" s="45" t="s">
        <v>103</v>
      </c>
      <c r="O49" s="250" t="s">
        <v>810</v>
      </c>
      <c r="P49" s="45">
        <v>30</v>
      </c>
      <c r="Q49" s="151"/>
      <c r="R49" s="151"/>
      <c r="S49" s="250" t="s">
        <v>811</v>
      </c>
      <c r="T49" s="45">
        <v>15</v>
      </c>
      <c r="U49" s="242" t="s">
        <v>812</v>
      </c>
      <c r="V49" s="45">
        <v>15</v>
      </c>
      <c r="W49" s="242" t="s">
        <v>813</v>
      </c>
      <c r="X49" s="45">
        <v>15</v>
      </c>
      <c r="Y49" s="242" t="s">
        <v>714</v>
      </c>
      <c r="Z49" s="45">
        <v>15</v>
      </c>
      <c r="AA49" s="242" t="s">
        <v>814</v>
      </c>
      <c r="AB49" s="41">
        <v>10</v>
      </c>
      <c r="AC49" s="45">
        <f>P49+R49+T49+V49+X49+Z49+AB49</f>
        <v>100</v>
      </c>
      <c r="AD49" s="45" t="s">
        <v>113</v>
      </c>
      <c r="AE49" s="42" t="s">
        <v>114</v>
      </c>
      <c r="AF49" s="45" t="s">
        <v>113</v>
      </c>
      <c r="AG49" s="152" t="s">
        <v>107</v>
      </c>
      <c r="AH49" s="373" t="s">
        <v>113</v>
      </c>
      <c r="AI49" s="373" t="s">
        <v>104</v>
      </c>
      <c r="AJ49" s="373" t="s">
        <v>97</v>
      </c>
      <c r="AK49" s="364" t="s">
        <v>125</v>
      </c>
      <c r="AL49" s="45">
        <v>1</v>
      </c>
      <c r="AM49" s="151"/>
      <c r="AN49" s="45">
        <v>1</v>
      </c>
      <c r="AO49" s="151"/>
    </row>
    <row r="50" spans="1:41" ht="15.75" hidden="1" customHeight="1">
      <c r="A50" s="374"/>
      <c r="B50" s="374"/>
      <c r="C50" s="151" t="s">
        <v>291</v>
      </c>
      <c r="D50" s="240" t="s">
        <v>815</v>
      </c>
      <c r="E50" s="495"/>
      <c r="F50" s="495"/>
      <c r="G50" s="239" t="s">
        <v>816</v>
      </c>
      <c r="H50" s="374"/>
      <c r="I50" s="374"/>
      <c r="J50" s="374"/>
      <c r="K50" s="374"/>
      <c r="L50" s="374"/>
      <c r="M50" s="51"/>
      <c r="N50" s="45"/>
      <c r="O50" s="41"/>
      <c r="P50" s="45"/>
      <c r="Q50" s="151"/>
      <c r="R50" s="151"/>
      <c r="S50" s="41"/>
      <c r="T50" s="45"/>
      <c r="U50" s="51"/>
      <c r="V50" s="45"/>
      <c r="W50" s="51"/>
      <c r="X50" s="45"/>
      <c r="Y50" s="51"/>
      <c r="Z50" s="45"/>
      <c r="AA50" s="51"/>
      <c r="AB50" s="41"/>
      <c r="AC50" s="45"/>
      <c r="AD50" s="45"/>
      <c r="AE50" s="42"/>
      <c r="AF50" s="45"/>
      <c r="AG50" s="152"/>
      <c r="AH50" s="374"/>
      <c r="AI50" s="374"/>
      <c r="AJ50" s="374"/>
      <c r="AK50" s="374"/>
      <c r="AL50" s="45">
        <v>2</v>
      </c>
      <c r="AM50" s="151"/>
      <c r="AN50" s="45">
        <v>2</v>
      </c>
      <c r="AO50" s="151"/>
    </row>
    <row r="51" spans="1:41" ht="15.75" hidden="1" customHeight="1">
      <c r="A51" s="374"/>
      <c r="B51" s="374"/>
      <c r="C51" s="151" t="s">
        <v>291</v>
      </c>
      <c r="D51" s="238" t="s">
        <v>817</v>
      </c>
      <c r="E51" s="495"/>
      <c r="F51" s="495"/>
      <c r="G51" s="239" t="s">
        <v>818</v>
      </c>
      <c r="H51" s="374"/>
      <c r="I51" s="374"/>
      <c r="J51" s="374"/>
      <c r="K51" s="374"/>
      <c r="L51" s="374"/>
      <c r="M51" s="51"/>
      <c r="N51" s="45"/>
      <c r="O51" s="41"/>
      <c r="P51" s="45"/>
      <c r="Q51" s="151"/>
      <c r="R51" s="151"/>
      <c r="S51" s="41"/>
      <c r="T51" s="45"/>
      <c r="U51" s="51"/>
      <c r="V51" s="45"/>
      <c r="W51" s="51"/>
      <c r="X51" s="45"/>
      <c r="Y51" s="51"/>
      <c r="Z51" s="45"/>
      <c r="AA51" s="51"/>
      <c r="AB51" s="41"/>
      <c r="AC51" s="45"/>
      <c r="AD51" s="45"/>
      <c r="AE51" s="42"/>
      <c r="AF51" s="45"/>
      <c r="AG51" s="152"/>
      <c r="AH51" s="374"/>
      <c r="AI51" s="374"/>
      <c r="AJ51" s="374"/>
      <c r="AK51" s="374"/>
      <c r="AL51" s="45">
        <v>3</v>
      </c>
      <c r="AM51" s="245" t="s">
        <v>820</v>
      </c>
      <c r="AN51" s="45">
        <v>3</v>
      </c>
      <c r="AO51" s="151"/>
    </row>
    <row r="52" spans="1:41" ht="15.75" hidden="1" customHeight="1">
      <c r="A52" s="365"/>
      <c r="B52" s="365"/>
      <c r="C52" s="151"/>
      <c r="D52" s="41"/>
      <c r="E52" s="478"/>
      <c r="F52" s="478"/>
      <c r="G52" s="41"/>
      <c r="H52" s="365"/>
      <c r="I52" s="365"/>
      <c r="J52" s="365"/>
      <c r="K52" s="365"/>
      <c r="L52" s="365"/>
      <c r="M52" s="51"/>
      <c r="N52" s="45"/>
      <c r="O52" s="41"/>
      <c r="P52" s="45"/>
      <c r="Q52" s="151"/>
      <c r="R52" s="151"/>
      <c r="S52" s="41"/>
      <c r="T52" s="45"/>
      <c r="U52" s="51"/>
      <c r="V52" s="45"/>
      <c r="W52" s="51"/>
      <c r="X52" s="45"/>
      <c r="Y52" s="51"/>
      <c r="Z52" s="45"/>
      <c r="AA52" s="51"/>
      <c r="AB52" s="41"/>
      <c r="AC52" s="45"/>
      <c r="AD52" s="45"/>
      <c r="AE52" s="42"/>
      <c r="AF52" s="45"/>
      <c r="AG52" s="152"/>
      <c r="AH52" s="365"/>
      <c r="AI52" s="365"/>
      <c r="AJ52" s="365"/>
      <c r="AK52" s="365"/>
      <c r="AL52" s="151"/>
      <c r="AM52" s="151"/>
      <c r="AN52" s="151"/>
      <c r="AO52" s="151"/>
    </row>
    <row r="53" spans="1:41" ht="15.75" hidden="1" customHeight="1">
      <c r="A53" s="155"/>
      <c r="B53" s="155"/>
      <c r="C53" s="155"/>
      <c r="D53" s="155"/>
      <c r="E53" s="228"/>
      <c r="F53" s="228"/>
      <c r="G53" s="155"/>
      <c r="H53" s="155"/>
      <c r="I53" s="155"/>
      <c r="J53" s="155"/>
      <c r="K53" s="155"/>
      <c r="L53" s="155"/>
      <c r="M53" s="228"/>
      <c r="N53" s="155"/>
      <c r="O53" s="155"/>
      <c r="P53" s="155"/>
      <c r="Q53" s="155"/>
      <c r="R53" s="155"/>
      <c r="S53" s="155"/>
      <c r="T53" s="155"/>
      <c r="U53" s="228"/>
      <c r="V53" s="155"/>
      <c r="W53" s="228"/>
      <c r="X53" s="155"/>
      <c r="Y53" s="228"/>
      <c r="Z53" s="155"/>
      <c r="AA53" s="228"/>
      <c r="AB53" s="155"/>
      <c r="AC53" s="155"/>
      <c r="AD53" s="155"/>
      <c r="AE53" s="155"/>
      <c r="AF53" s="155"/>
      <c r="AG53" s="155"/>
      <c r="AH53" s="156"/>
      <c r="AI53" s="155"/>
      <c r="AJ53" s="156"/>
      <c r="AK53" s="155"/>
      <c r="AL53" s="155"/>
      <c r="AM53" s="155"/>
      <c r="AN53" s="155"/>
      <c r="AO53" s="155"/>
    </row>
    <row r="54" spans="1:41" ht="15.75" hidden="1" customHeight="1">
      <c r="A54" s="373" t="s">
        <v>254</v>
      </c>
      <c r="B54" s="455">
        <v>8</v>
      </c>
      <c r="C54" s="151" t="s">
        <v>291</v>
      </c>
      <c r="D54" s="240" t="s">
        <v>821</v>
      </c>
      <c r="E54" s="494" t="s">
        <v>822</v>
      </c>
      <c r="F54" s="494" t="s">
        <v>823</v>
      </c>
      <c r="G54" s="161" t="s">
        <v>824</v>
      </c>
      <c r="H54" s="455" t="s">
        <v>300</v>
      </c>
      <c r="I54" s="373" t="s">
        <v>104</v>
      </c>
      <c r="J54" s="373" t="s">
        <v>204</v>
      </c>
      <c r="K54" s="364" t="s">
        <v>117</v>
      </c>
      <c r="L54" s="364" t="s">
        <v>307</v>
      </c>
      <c r="M54" s="245" t="s">
        <v>825</v>
      </c>
      <c r="N54" s="45" t="s">
        <v>103</v>
      </c>
      <c r="O54" s="242" t="s">
        <v>826</v>
      </c>
      <c r="P54" s="45">
        <v>30</v>
      </c>
      <c r="Q54" s="151"/>
      <c r="R54" s="151"/>
      <c r="S54" s="250" t="s">
        <v>827</v>
      </c>
      <c r="T54" s="45">
        <v>15</v>
      </c>
      <c r="U54" s="242" t="s">
        <v>828</v>
      </c>
      <c r="V54" s="45">
        <v>15</v>
      </c>
      <c r="W54" s="242" t="s">
        <v>829</v>
      </c>
      <c r="X54" s="45">
        <v>15</v>
      </c>
      <c r="Y54" s="242" t="s">
        <v>714</v>
      </c>
      <c r="Z54" s="45">
        <v>15</v>
      </c>
      <c r="AA54" s="242" t="s">
        <v>830</v>
      </c>
      <c r="AB54" s="41">
        <v>10</v>
      </c>
      <c r="AC54" s="45">
        <f>P54+R54+T54+V54+X54+Z54+AB54</f>
        <v>100</v>
      </c>
      <c r="AD54" s="45" t="s">
        <v>113</v>
      </c>
      <c r="AE54" s="42" t="s">
        <v>114</v>
      </c>
      <c r="AF54" s="45" t="s">
        <v>113</v>
      </c>
      <c r="AG54" s="152" t="s">
        <v>107</v>
      </c>
      <c r="AH54" s="364" t="s">
        <v>113</v>
      </c>
      <c r="AI54" s="373" t="s">
        <v>104</v>
      </c>
      <c r="AJ54" s="373" t="s">
        <v>204</v>
      </c>
      <c r="AK54" s="364" t="s">
        <v>117</v>
      </c>
      <c r="AL54" s="45">
        <v>1</v>
      </c>
      <c r="AM54" s="151"/>
      <c r="AN54" s="45">
        <v>1</v>
      </c>
      <c r="AO54" s="151"/>
    </row>
    <row r="55" spans="1:41" ht="15.75" hidden="1" customHeight="1">
      <c r="A55" s="374"/>
      <c r="B55" s="374"/>
      <c r="C55" s="151" t="s">
        <v>291</v>
      </c>
      <c r="D55" s="238" t="s">
        <v>834</v>
      </c>
      <c r="E55" s="495"/>
      <c r="F55" s="495"/>
      <c r="G55" s="41"/>
      <c r="H55" s="374"/>
      <c r="I55" s="374"/>
      <c r="J55" s="374"/>
      <c r="K55" s="374"/>
      <c r="L55" s="374"/>
      <c r="M55" s="41"/>
      <c r="N55" s="45"/>
      <c r="O55" s="41"/>
      <c r="P55" s="45"/>
      <c r="Q55" s="151"/>
      <c r="R55" s="151"/>
      <c r="S55" s="41"/>
      <c r="T55" s="45"/>
      <c r="U55" s="41"/>
      <c r="V55" s="45"/>
      <c r="W55" s="41"/>
      <c r="X55" s="45"/>
      <c r="Y55" s="41"/>
      <c r="Z55" s="45"/>
      <c r="AA55" s="41"/>
      <c r="AB55" s="41"/>
      <c r="AC55" s="45"/>
      <c r="AD55" s="45"/>
      <c r="AE55" s="42"/>
      <c r="AF55" s="45"/>
      <c r="AG55" s="152"/>
      <c r="AH55" s="374"/>
      <c r="AI55" s="374"/>
      <c r="AJ55" s="374"/>
      <c r="AK55" s="374"/>
      <c r="AL55" s="45">
        <v>2</v>
      </c>
      <c r="AM55" s="151"/>
      <c r="AN55" s="45">
        <v>2</v>
      </c>
      <c r="AO55" s="151"/>
    </row>
    <row r="56" spans="1:41" ht="15.75" hidden="1" customHeight="1">
      <c r="A56" s="374"/>
      <c r="B56" s="374"/>
      <c r="C56" s="151" t="s">
        <v>291</v>
      </c>
      <c r="D56" s="238" t="s">
        <v>835</v>
      </c>
      <c r="E56" s="495"/>
      <c r="F56" s="495"/>
      <c r="G56" s="41"/>
      <c r="H56" s="374"/>
      <c r="I56" s="374"/>
      <c r="J56" s="374"/>
      <c r="K56" s="374"/>
      <c r="L56" s="374"/>
      <c r="M56" s="41"/>
      <c r="N56" s="45"/>
      <c r="O56" s="41"/>
      <c r="P56" s="45"/>
      <c r="Q56" s="151"/>
      <c r="R56" s="151"/>
      <c r="S56" s="41"/>
      <c r="T56" s="45"/>
      <c r="U56" s="41"/>
      <c r="V56" s="45"/>
      <c r="W56" s="41"/>
      <c r="X56" s="45"/>
      <c r="Y56" s="41"/>
      <c r="Z56" s="45"/>
      <c r="AA56" s="41"/>
      <c r="AB56" s="41"/>
      <c r="AC56" s="45"/>
      <c r="AD56" s="45"/>
      <c r="AE56" s="42"/>
      <c r="AF56" s="45"/>
      <c r="AG56" s="152"/>
      <c r="AH56" s="374"/>
      <c r="AI56" s="374"/>
      <c r="AJ56" s="374"/>
      <c r="AK56" s="374"/>
      <c r="AL56" s="45">
        <v>3</v>
      </c>
      <c r="AM56" s="245" t="s">
        <v>836</v>
      </c>
      <c r="AN56" s="45">
        <v>3</v>
      </c>
      <c r="AO56" s="151"/>
    </row>
    <row r="57" spans="1:41" ht="15.75" hidden="1" customHeight="1">
      <c r="A57" s="374"/>
      <c r="B57" s="374"/>
      <c r="C57" s="151" t="s">
        <v>291</v>
      </c>
      <c r="D57" s="238" t="s">
        <v>837</v>
      </c>
      <c r="E57" s="495"/>
      <c r="F57" s="495"/>
      <c r="G57" s="41"/>
      <c r="H57" s="374"/>
      <c r="I57" s="374"/>
      <c r="J57" s="374"/>
      <c r="K57" s="374"/>
      <c r="L57" s="374"/>
      <c r="M57" s="41"/>
      <c r="N57" s="45"/>
      <c r="O57" s="41"/>
      <c r="P57" s="45"/>
      <c r="Q57" s="151"/>
      <c r="R57" s="151"/>
      <c r="S57" s="41"/>
      <c r="T57" s="45"/>
      <c r="U57" s="41"/>
      <c r="V57" s="45"/>
      <c r="W57" s="41"/>
      <c r="X57" s="45"/>
      <c r="Y57" s="41"/>
      <c r="Z57" s="45"/>
      <c r="AA57" s="41"/>
      <c r="AB57" s="41"/>
      <c r="AC57" s="45"/>
      <c r="AD57" s="45"/>
      <c r="AE57" s="42"/>
      <c r="AF57" s="45"/>
      <c r="AG57" s="152"/>
      <c r="AH57" s="374"/>
      <c r="AI57" s="374"/>
      <c r="AJ57" s="374"/>
      <c r="AK57" s="374"/>
      <c r="AL57" s="151"/>
      <c r="AM57" s="151"/>
      <c r="AN57" s="151"/>
      <c r="AO57" s="151"/>
    </row>
    <row r="58" spans="1:41" ht="15.75" hidden="1" customHeight="1">
      <c r="A58" s="365"/>
      <c r="B58" s="365"/>
      <c r="C58" s="151" t="s">
        <v>291</v>
      </c>
      <c r="D58" s="238" t="s">
        <v>839</v>
      </c>
      <c r="E58" s="478"/>
      <c r="F58" s="478"/>
      <c r="G58" s="55"/>
      <c r="H58" s="365"/>
      <c r="I58" s="365"/>
      <c r="J58" s="365"/>
      <c r="K58" s="365"/>
      <c r="L58" s="365"/>
      <c r="M58" s="55"/>
      <c r="N58" s="244"/>
      <c r="O58" s="55"/>
      <c r="P58" s="244"/>
      <c r="Q58" s="72"/>
      <c r="R58" s="72"/>
      <c r="S58" s="55"/>
      <c r="T58" s="244"/>
      <c r="U58" s="55"/>
      <c r="V58" s="244"/>
      <c r="W58" s="55"/>
      <c r="X58" s="244"/>
      <c r="Y58" s="55"/>
      <c r="Z58" s="244"/>
      <c r="AA58" s="55"/>
      <c r="AB58" s="55"/>
      <c r="AC58" s="244"/>
      <c r="AD58" s="244"/>
      <c r="AE58" s="68"/>
      <c r="AF58" s="244"/>
      <c r="AG58" s="72"/>
      <c r="AH58" s="365"/>
      <c r="AI58" s="365"/>
      <c r="AJ58" s="365"/>
      <c r="AK58" s="365"/>
      <c r="AL58" s="72"/>
      <c r="AM58" s="72"/>
      <c r="AN58" s="72"/>
      <c r="AO58" s="72"/>
    </row>
    <row r="59" spans="1:41" ht="15.75" hidden="1" customHeight="1">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6"/>
      <c r="AI59" s="155"/>
      <c r="AJ59" s="156"/>
      <c r="AK59" s="155"/>
      <c r="AL59" s="155"/>
      <c r="AM59" s="155"/>
      <c r="AN59" s="155"/>
      <c r="AO59" s="155"/>
    </row>
    <row r="60" spans="1:41" ht="15.75" hidden="1" customHeight="1">
      <c r="A60" s="373" t="s">
        <v>254</v>
      </c>
      <c r="B60" s="455">
        <v>9</v>
      </c>
      <c r="C60" s="151" t="s">
        <v>291</v>
      </c>
      <c r="D60" s="240" t="s">
        <v>844</v>
      </c>
      <c r="E60" s="494" t="s">
        <v>845</v>
      </c>
      <c r="F60" s="494" t="s">
        <v>846</v>
      </c>
      <c r="G60" s="245" t="s">
        <v>769</v>
      </c>
      <c r="H60" s="455" t="s">
        <v>300</v>
      </c>
      <c r="I60" s="373" t="s">
        <v>95</v>
      </c>
      <c r="J60" s="373" t="s">
        <v>97</v>
      </c>
      <c r="K60" s="364" t="s">
        <v>98</v>
      </c>
      <c r="L60" s="364" t="s">
        <v>99</v>
      </c>
      <c r="M60" s="245" t="s">
        <v>809</v>
      </c>
      <c r="N60" s="45" t="s">
        <v>103</v>
      </c>
      <c r="O60" s="242" t="s">
        <v>847</v>
      </c>
      <c r="P60" s="45">
        <v>30</v>
      </c>
      <c r="Q60" s="151"/>
      <c r="R60" s="151"/>
      <c r="S60" s="250" t="s">
        <v>848</v>
      </c>
      <c r="T60" s="45">
        <v>15</v>
      </c>
      <c r="U60" s="242" t="s">
        <v>849</v>
      </c>
      <c r="V60" s="45">
        <v>15</v>
      </c>
      <c r="W60" s="242" t="s">
        <v>850</v>
      </c>
      <c r="X60" s="45">
        <v>15</v>
      </c>
      <c r="Y60" s="242" t="s">
        <v>851</v>
      </c>
      <c r="Z60" s="45">
        <v>15</v>
      </c>
      <c r="AA60" s="242" t="s">
        <v>852</v>
      </c>
      <c r="AB60" s="41">
        <v>10</v>
      </c>
      <c r="AC60" s="45">
        <f>P60+R60+T60+V60+X60+Z60+AB60</f>
        <v>100</v>
      </c>
      <c r="AD60" s="45" t="s">
        <v>113</v>
      </c>
      <c r="AE60" s="42" t="s">
        <v>114</v>
      </c>
      <c r="AF60" s="45" t="s">
        <v>113</v>
      </c>
      <c r="AG60" s="152" t="s">
        <v>107</v>
      </c>
      <c r="AH60" s="373" t="s">
        <v>113</v>
      </c>
      <c r="AI60" s="373" t="s">
        <v>104</v>
      </c>
      <c r="AJ60" s="373" t="s">
        <v>97</v>
      </c>
      <c r="AK60" s="364" t="s">
        <v>125</v>
      </c>
      <c r="AL60" s="45">
        <v>1</v>
      </c>
      <c r="AM60" s="151"/>
      <c r="AN60" s="45">
        <v>1</v>
      </c>
      <c r="AO60" s="151"/>
    </row>
    <row r="61" spans="1:41" ht="15.75" hidden="1" customHeight="1">
      <c r="A61" s="374"/>
      <c r="B61" s="374"/>
      <c r="C61" s="151"/>
      <c r="D61" s="51"/>
      <c r="E61" s="495"/>
      <c r="F61" s="495"/>
      <c r="G61" s="239" t="s">
        <v>735</v>
      </c>
      <c r="H61" s="374"/>
      <c r="I61" s="374"/>
      <c r="J61" s="374"/>
      <c r="K61" s="374"/>
      <c r="L61" s="374"/>
      <c r="M61" s="51"/>
      <c r="N61" s="45"/>
      <c r="O61" s="51"/>
      <c r="P61" s="45"/>
      <c r="Q61" s="151"/>
      <c r="R61" s="151"/>
      <c r="S61" s="41"/>
      <c r="T61" s="45"/>
      <c r="U61" s="51"/>
      <c r="V61" s="45"/>
      <c r="W61" s="51"/>
      <c r="X61" s="45"/>
      <c r="Y61" s="51"/>
      <c r="Z61" s="45"/>
      <c r="AA61" s="51"/>
      <c r="AB61" s="41"/>
      <c r="AC61" s="45"/>
      <c r="AD61" s="45"/>
      <c r="AE61" s="42"/>
      <c r="AF61" s="45"/>
      <c r="AG61" s="152"/>
      <c r="AH61" s="374"/>
      <c r="AI61" s="374"/>
      <c r="AJ61" s="374"/>
      <c r="AK61" s="374"/>
      <c r="AL61" s="45">
        <v>2</v>
      </c>
      <c r="AM61" s="151"/>
      <c r="AN61" s="45">
        <v>2</v>
      </c>
      <c r="AO61" s="151"/>
    </row>
    <row r="62" spans="1:41" ht="15.75" hidden="1" customHeight="1">
      <c r="A62" s="374"/>
      <c r="B62" s="374"/>
      <c r="C62" s="151"/>
      <c r="D62" s="51"/>
      <c r="E62" s="495"/>
      <c r="F62" s="495"/>
      <c r="G62" s="41"/>
      <c r="H62" s="374"/>
      <c r="I62" s="374"/>
      <c r="J62" s="374"/>
      <c r="K62" s="374"/>
      <c r="L62" s="374"/>
      <c r="M62" s="51"/>
      <c r="N62" s="45"/>
      <c r="O62" s="51"/>
      <c r="P62" s="45"/>
      <c r="Q62" s="151"/>
      <c r="R62" s="151"/>
      <c r="S62" s="41"/>
      <c r="T62" s="45"/>
      <c r="U62" s="51"/>
      <c r="V62" s="45"/>
      <c r="W62" s="51"/>
      <c r="X62" s="45"/>
      <c r="Y62" s="51"/>
      <c r="Z62" s="45"/>
      <c r="AA62" s="51"/>
      <c r="AB62" s="41"/>
      <c r="AC62" s="45"/>
      <c r="AD62" s="45"/>
      <c r="AE62" s="42"/>
      <c r="AF62" s="45"/>
      <c r="AG62" s="152"/>
      <c r="AH62" s="374"/>
      <c r="AI62" s="374"/>
      <c r="AJ62" s="374"/>
      <c r="AK62" s="374"/>
      <c r="AL62" s="45">
        <v>3</v>
      </c>
      <c r="AM62" s="245" t="s">
        <v>855</v>
      </c>
      <c r="AN62" s="45">
        <v>3</v>
      </c>
      <c r="AO62" s="151"/>
    </row>
    <row r="63" spans="1:41" ht="15.75" hidden="1" customHeight="1">
      <c r="A63" s="365"/>
      <c r="B63" s="365"/>
      <c r="C63" s="151"/>
      <c r="D63" s="51"/>
      <c r="E63" s="478"/>
      <c r="F63" s="478"/>
      <c r="G63" s="41"/>
      <c r="H63" s="365"/>
      <c r="I63" s="365"/>
      <c r="J63" s="365"/>
      <c r="K63" s="365"/>
      <c r="L63" s="365"/>
      <c r="M63" s="51"/>
      <c r="N63" s="45"/>
      <c r="O63" s="51"/>
      <c r="P63" s="45"/>
      <c r="Q63" s="151"/>
      <c r="R63" s="151"/>
      <c r="S63" s="41"/>
      <c r="T63" s="45"/>
      <c r="U63" s="51"/>
      <c r="V63" s="45"/>
      <c r="W63" s="51"/>
      <c r="X63" s="45"/>
      <c r="Y63" s="51"/>
      <c r="Z63" s="45"/>
      <c r="AA63" s="51"/>
      <c r="AB63" s="41"/>
      <c r="AC63" s="45"/>
      <c r="AD63" s="45"/>
      <c r="AE63" s="42"/>
      <c r="AF63" s="45"/>
      <c r="AG63" s="152"/>
      <c r="AH63" s="365"/>
      <c r="AI63" s="365"/>
      <c r="AJ63" s="365"/>
      <c r="AK63" s="365"/>
      <c r="AL63" s="151"/>
      <c r="AM63" s="151"/>
      <c r="AN63" s="151"/>
      <c r="AO63" s="151"/>
    </row>
    <row r="64" spans="1:41" ht="15.75" hidden="1" customHeight="1">
      <c r="A64" s="155"/>
      <c r="B64" s="155"/>
      <c r="C64" s="155"/>
      <c r="D64" s="228"/>
      <c r="E64" s="228"/>
      <c r="F64" s="228"/>
      <c r="G64" s="155"/>
      <c r="H64" s="155"/>
      <c r="I64" s="155"/>
      <c r="J64" s="155"/>
      <c r="K64" s="155"/>
      <c r="L64" s="155"/>
      <c r="M64" s="228"/>
      <c r="N64" s="155"/>
      <c r="O64" s="228"/>
      <c r="P64" s="155"/>
      <c r="Q64" s="155"/>
      <c r="R64" s="155"/>
      <c r="S64" s="155"/>
      <c r="T64" s="155"/>
      <c r="U64" s="228"/>
      <c r="V64" s="155"/>
      <c r="W64" s="228"/>
      <c r="X64" s="155"/>
      <c r="Y64" s="228"/>
      <c r="Z64" s="155"/>
      <c r="AA64" s="228"/>
      <c r="AB64" s="155"/>
      <c r="AC64" s="155"/>
      <c r="AD64" s="155"/>
      <c r="AE64" s="155"/>
      <c r="AF64" s="155"/>
      <c r="AG64" s="155"/>
      <c r="AH64" s="156"/>
      <c r="AI64" s="155"/>
      <c r="AJ64" s="156"/>
      <c r="AK64" s="155"/>
      <c r="AL64" s="155"/>
      <c r="AM64" s="155"/>
      <c r="AN64" s="155"/>
      <c r="AO64" s="155"/>
    </row>
    <row r="65" spans="1:41" ht="15.75" hidden="1" customHeight="1">
      <c r="A65" s="373" t="s">
        <v>254</v>
      </c>
      <c r="B65" s="455">
        <v>10</v>
      </c>
      <c r="C65" s="151" t="s">
        <v>291</v>
      </c>
      <c r="D65" s="240" t="s">
        <v>857</v>
      </c>
      <c r="E65" s="494" t="s">
        <v>858</v>
      </c>
      <c r="F65" s="494" t="s">
        <v>859</v>
      </c>
      <c r="G65" s="245" t="s">
        <v>861</v>
      </c>
      <c r="H65" s="455" t="s">
        <v>300</v>
      </c>
      <c r="I65" s="373" t="s">
        <v>104</v>
      </c>
      <c r="J65" s="373" t="s">
        <v>204</v>
      </c>
      <c r="K65" s="364" t="s">
        <v>117</v>
      </c>
      <c r="L65" s="364" t="s">
        <v>307</v>
      </c>
      <c r="M65" s="245" t="s">
        <v>862</v>
      </c>
      <c r="N65" s="45" t="s">
        <v>103</v>
      </c>
      <c r="O65" s="242" t="s">
        <v>810</v>
      </c>
      <c r="P65" s="45">
        <v>30</v>
      </c>
      <c r="Q65" s="151"/>
      <c r="R65" s="151"/>
      <c r="S65" s="250" t="s">
        <v>848</v>
      </c>
      <c r="T65" s="45">
        <v>15</v>
      </c>
      <c r="U65" s="242" t="s">
        <v>863</v>
      </c>
      <c r="V65" s="45">
        <v>15</v>
      </c>
      <c r="W65" s="242" t="s">
        <v>864</v>
      </c>
      <c r="X65" s="45">
        <v>15</v>
      </c>
      <c r="Y65" s="242" t="s">
        <v>865</v>
      </c>
      <c r="Z65" s="45">
        <v>15</v>
      </c>
      <c r="AA65" s="242" t="s">
        <v>866</v>
      </c>
      <c r="AB65" s="41">
        <v>10</v>
      </c>
      <c r="AC65" s="45">
        <f>P65+R65+T65+V65+X65+Z65+AB65</f>
        <v>100</v>
      </c>
      <c r="AD65" s="45" t="s">
        <v>113</v>
      </c>
      <c r="AE65" s="42" t="s">
        <v>114</v>
      </c>
      <c r="AF65" s="45" t="s">
        <v>113</v>
      </c>
      <c r="AG65" s="152" t="s">
        <v>107</v>
      </c>
      <c r="AH65" s="373" t="s">
        <v>113</v>
      </c>
      <c r="AI65" s="373" t="s">
        <v>104</v>
      </c>
      <c r="AJ65" s="373" t="s">
        <v>204</v>
      </c>
      <c r="AK65" s="364" t="s">
        <v>117</v>
      </c>
      <c r="AL65" s="45">
        <v>1</v>
      </c>
      <c r="AM65" s="151"/>
      <c r="AN65" s="45">
        <v>1</v>
      </c>
      <c r="AO65" s="151"/>
    </row>
    <row r="66" spans="1:41" ht="15.75" hidden="1" customHeight="1">
      <c r="A66" s="374"/>
      <c r="B66" s="374"/>
      <c r="C66" s="151"/>
      <c r="D66" s="41"/>
      <c r="E66" s="495"/>
      <c r="F66" s="495"/>
      <c r="G66" s="239" t="s">
        <v>579</v>
      </c>
      <c r="H66" s="374"/>
      <c r="I66" s="374"/>
      <c r="J66" s="374"/>
      <c r="K66" s="374"/>
      <c r="L66" s="374"/>
      <c r="M66" s="41"/>
      <c r="N66" s="45"/>
      <c r="O66" s="41"/>
      <c r="P66" s="45"/>
      <c r="Q66" s="151"/>
      <c r="R66" s="151"/>
      <c r="S66" s="41"/>
      <c r="T66" s="45"/>
      <c r="U66" s="41"/>
      <c r="V66" s="45"/>
      <c r="W66" s="41"/>
      <c r="X66" s="45"/>
      <c r="Y66" s="41"/>
      <c r="Z66" s="45"/>
      <c r="AA66" s="41"/>
      <c r="AB66" s="41"/>
      <c r="AC66" s="45"/>
      <c r="AD66" s="45"/>
      <c r="AE66" s="42"/>
      <c r="AF66" s="45"/>
      <c r="AG66" s="152"/>
      <c r="AH66" s="374"/>
      <c r="AI66" s="374"/>
      <c r="AJ66" s="374"/>
      <c r="AK66" s="374"/>
      <c r="AL66" s="45">
        <v>2</v>
      </c>
      <c r="AM66" s="151"/>
      <c r="AN66" s="45">
        <v>2</v>
      </c>
      <c r="AO66" s="151"/>
    </row>
    <row r="67" spans="1:41" ht="15.75" hidden="1" customHeight="1">
      <c r="A67" s="374"/>
      <c r="B67" s="374"/>
      <c r="C67" s="151"/>
      <c r="D67" s="41"/>
      <c r="E67" s="495"/>
      <c r="F67" s="495"/>
      <c r="G67" s="41"/>
      <c r="H67" s="374"/>
      <c r="I67" s="374"/>
      <c r="J67" s="374"/>
      <c r="K67" s="374"/>
      <c r="L67" s="374"/>
      <c r="M67" s="41"/>
      <c r="N67" s="45"/>
      <c r="O67" s="41"/>
      <c r="P67" s="45"/>
      <c r="Q67" s="151"/>
      <c r="R67" s="151"/>
      <c r="S67" s="41"/>
      <c r="T67" s="45"/>
      <c r="U67" s="41"/>
      <c r="V67" s="45"/>
      <c r="W67" s="41"/>
      <c r="X67" s="45"/>
      <c r="Y67" s="41"/>
      <c r="Z67" s="45"/>
      <c r="AA67" s="41"/>
      <c r="AB67" s="41"/>
      <c r="AC67" s="45"/>
      <c r="AD67" s="45"/>
      <c r="AE67" s="42"/>
      <c r="AF67" s="45"/>
      <c r="AG67" s="152"/>
      <c r="AH67" s="374"/>
      <c r="AI67" s="374"/>
      <c r="AJ67" s="374"/>
      <c r="AK67" s="374"/>
      <c r="AL67" s="45">
        <v>3</v>
      </c>
      <c r="AM67" s="245" t="s">
        <v>855</v>
      </c>
      <c r="AN67" s="45">
        <v>3</v>
      </c>
      <c r="AO67" s="151"/>
    </row>
    <row r="68" spans="1:41" ht="15.75" hidden="1" customHeight="1">
      <c r="A68" s="365"/>
      <c r="B68" s="365"/>
      <c r="C68" s="151"/>
      <c r="D68" s="41"/>
      <c r="E68" s="478"/>
      <c r="F68" s="478"/>
      <c r="G68" s="41"/>
      <c r="H68" s="365"/>
      <c r="I68" s="365"/>
      <c r="J68" s="365"/>
      <c r="K68" s="365"/>
      <c r="L68" s="365"/>
      <c r="M68" s="41"/>
      <c r="N68" s="45"/>
      <c r="O68" s="41"/>
      <c r="P68" s="45"/>
      <c r="Q68" s="151"/>
      <c r="R68" s="151"/>
      <c r="S68" s="41"/>
      <c r="T68" s="45"/>
      <c r="U68" s="41"/>
      <c r="V68" s="45"/>
      <c r="W68" s="41"/>
      <c r="X68" s="45"/>
      <c r="Y68" s="41"/>
      <c r="Z68" s="45"/>
      <c r="AA68" s="41"/>
      <c r="AB68" s="41"/>
      <c r="AC68" s="45"/>
      <c r="AD68" s="45"/>
      <c r="AE68" s="42"/>
      <c r="AF68" s="45"/>
      <c r="AG68" s="152"/>
      <c r="AH68" s="365"/>
      <c r="AI68" s="365"/>
      <c r="AJ68" s="365"/>
      <c r="AK68" s="365"/>
      <c r="AL68" s="151"/>
      <c r="AM68" s="151"/>
      <c r="AN68" s="151"/>
      <c r="AO68" s="151"/>
    </row>
    <row r="69" spans="1:41" ht="15.75" hidden="1" customHeight="1">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6"/>
      <c r="AI69" s="155"/>
      <c r="AJ69" s="156"/>
      <c r="AK69" s="155"/>
      <c r="AL69" s="155"/>
      <c r="AM69" s="155"/>
      <c r="AN69" s="155"/>
      <c r="AO69" s="155"/>
    </row>
    <row r="70" spans="1:41" ht="15.75" hidden="1" customHeight="1">
      <c r="A70" s="373" t="s">
        <v>254</v>
      </c>
      <c r="B70" s="455">
        <v>11</v>
      </c>
      <c r="C70" s="151" t="s">
        <v>291</v>
      </c>
      <c r="D70" s="240" t="s">
        <v>871</v>
      </c>
      <c r="E70" s="494" t="s">
        <v>872</v>
      </c>
      <c r="F70" s="494" t="s">
        <v>874</v>
      </c>
      <c r="G70" s="245" t="s">
        <v>824</v>
      </c>
      <c r="H70" s="455" t="s">
        <v>300</v>
      </c>
      <c r="I70" s="373" t="s">
        <v>104</v>
      </c>
      <c r="J70" s="373" t="s">
        <v>204</v>
      </c>
      <c r="K70" s="364" t="s">
        <v>117</v>
      </c>
      <c r="L70" s="364" t="s">
        <v>307</v>
      </c>
      <c r="M70" s="245" t="s">
        <v>809</v>
      </c>
      <c r="N70" s="45" t="s">
        <v>103</v>
      </c>
      <c r="O70" s="242" t="s">
        <v>876</v>
      </c>
      <c r="P70" s="45">
        <v>30</v>
      </c>
      <c r="Q70" s="151"/>
      <c r="R70" s="151"/>
      <c r="S70" s="250" t="s">
        <v>848</v>
      </c>
      <c r="T70" s="45">
        <v>15</v>
      </c>
      <c r="U70" s="242" t="s">
        <v>877</v>
      </c>
      <c r="V70" s="45">
        <v>15</v>
      </c>
      <c r="W70" s="242" t="s">
        <v>878</v>
      </c>
      <c r="X70" s="45">
        <v>15</v>
      </c>
      <c r="Y70" s="242" t="s">
        <v>865</v>
      </c>
      <c r="Z70" s="45">
        <v>15</v>
      </c>
      <c r="AA70" s="250" t="s">
        <v>879</v>
      </c>
      <c r="AB70" s="41">
        <v>10</v>
      </c>
      <c r="AC70" s="45">
        <f>P70+R70+T70+V70+X70+Z70+AB70</f>
        <v>100</v>
      </c>
      <c r="AD70" s="45" t="s">
        <v>113</v>
      </c>
      <c r="AE70" s="42" t="s">
        <v>114</v>
      </c>
      <c r="AF70" s="45" t="s">
        <v>113</v>
      </c>
      <c r="AG70" s="152" t="s">
        <v>107</v>
      </c>
      <c r="AH70" s="373" t="s">
        <v>113</v>
      </c>
      <c r="AI70" s="373" t="s">
        <v>104</v>
      </c>
      <c r="AJ70" s="373" t="s">
        <v>204</v>
      </c>
      <c r="AK70" s="364" t="s">
        <v>117</v>
      </c>
      <c r="AL70" s="45">
        <v>1</v>
      </c>
      <c r="AM70" s="151"/>
      <c r="AN70" s="45">
        <v>1</v>
      </c>
      <c r="AO70" s="151"/>
    </row>
    <row r="71" spans="1:41" ht="15.75" hidden="1" customHeight="1">
      <c r="A71" s="374"/>
      <c r="B71" s="374"/>
      <c r="C71" s="151" t="s">
        <v>291</v>
      </c>
      <c r="D71" s="238" t="s">
        <v>880</v>
      </c>
      <c r="E71" s="495"/>
      <c r="F71" s="495"/>
      <c r="G71" s="239" t="s">
        <v>735</v>
      </c>
      <c r="H71" s="374"/>
      <c r="I71" s="374"/>
      <c r="J71" s="374"/>
      <c r="K71" s="374"/>
      <c r="L71" s="374"/>
      <c r="M71" s="51"/>
      <c r="N71" s="45"/>
      <c r="O71" s="51"/>
      <c r="P71" s="45"/>
      <c r="Q71" s="151"/>
      <c r="R71" s="151"/>
      <c r="S71" s="41"/>
      <c r="T71" s="45"/>
      <c r="U71" s="51"/>
      <c r="V71" s="45"/>
      <c r="W71" s="51"/>
      <c r="X71" s="45"/>
      <c r="Y71" s="51"/>
      <c r="Z71" s="45"/>
      <c r="AA71" s="41"/>
      <c r="AB71" s="41"/>
      <c r="AC71" s="45"/>
      <c r="AD71" s="45"/>
      <c r="AE71" s="42"/>
      <c r="AF71" s="45"/>
      <c r="AG71" s="152"/>
      <c r="AH71" s="374"/>
      <c r="AI71" s="374"/>
      <c r="AJ71" s="374"/>
      <c r="AK71" s="374"/>
      <c r="AL71" s="45">
        <v>2</v>
      </c>
      <c r="AM71" s="151"/>
      <c r="AN71" s="45">
        <v>2</v>
      </c>
      <c r="AO71" s="151"/>
    </row>
    <row r="72" spans="1:41" ht="15.75" hidden="1" customHeight="1">
      <c r="A72" s="374"/>
      <c r="B72" s="374"/>
      <c r="C72" s="151" t="s">
        <v>291</v>
      </c>
      <c r="D72" s="238" t="s">
        <v>881</v>
      </c>
      <c r="E72" s="495"/>
      <c r="F72" s="495"/>
      <c r="G72" s="239" t="s">
        <v>570</v>
      </c>
      <c r="H72" s="374"/>
      <c r="I72" s="374"/>
      <c r="J72" s="374"/>
      <c r="K72" s="374"/>
      <c r="L72" s="374"/>
      <c r="M72" s="51"/>
      <c r="N72" s="45"/>
      <c r="O72" s="51"/>
      <c r="P72" s="45"/>
      <c r="Q72" s="151"/>
      <c r="R72" s="151"/>
      <c r="S72" s="41"/>
      <c r="T72" s="45"/>
      <c r="U72" s="51"/>
      <c r="V72" s="45"/>
      <c r="W72" s="51"/>
      <c r="X72" s="45"/>
      <c r="Y72" s="51"/>
      <c r="Z72" s="45"/>
      <c r="AA72" s="41"/>
      <c r="AB72" s="41"/>
      <c r="AC72" s="45"/>
      <c r="AD72" s="45"/>
      <c r="AE72" s="42"/>
      <c r="AF72" s="45"/>
      <c r="AG72" s="152"/>
      <c r="AH72" s="374"/>
      <c r="AI72" s="374"/>
      <c r="AJ72" s="374"/>
      <c r="AK72" s="374"/>
      <c r="AL72" s="45">
        <v>3</v>
      </c>
      <c r="AM72" s="245" t="s">
        <v>882</v>
      </c>
      <c r="AN72" s="45">
        <v>3</v>
      </c>
      <c r="AO72" s="151"/>
    </row>
    <row r="73" spans="1:41" ht="15.75" hidden="1" customHeight="1">
      <c r="A73" s="365"/>
      <c r="B73" s="365"/>
      <c r="C73" s="151"/>
      <c r="D73" s="41"/>
      <c r="E73" s="478"/>
      <c r="F73" s="478"/>
      <c r="G73" s="41"/>
      <c r="H73" s="365"/>
      <c r="I73" s="365"/>
      <c r="J73" s="365"/>
      <c r="K73" s="365"/>
      <c r="L73" s="365"/>
      <c r="M73" s="51"/>
      <c r="N73" s="45"/>
      <c r="O73" s="51"/>
      <c r="P73" s="45"/>
      <c r="Q73" s="151"/>
      <c r="R73" s="151"/>
      <c r="S73" s="41"/>
      <c r="T73" s="45"/>
      <c r="U73" s="51"/>
      <c r="V73" s="45"/>
      <c r="W73" s="51"/>
      <c r="X73" s="45"/>
      <c r="Y73" s="51"/>
      <c r="Z73" s="45"/>
      <c r="AA73" s="41"/>
      <c r="AB73" s="41"/>
      <c r="AC73" s="45"/>
      <c r="AD73" s="45"/>
      <c r="AE73" s="42"/>
      <c r="AF73" s="45"/>
      <c r="AG73" s="152"/>
      <c r="AH73" s="365"/>
      <c r="AI73" s="365"/>
      <c r="AJ73" s="365"/>
      <c r="AK73" s="365"/>
      <c r="AL73" s="151"/>
      <c r="AM73" s="151"/>
      <c r="AN73" s="151"/>
      <c r="AO73" s="151"/>
    </row>
    <row r="74" spans="1:41" ht="15.75" hidden="1" customHeight="1">
      <c r="A74" s="155"/>
      <c r="B74" s="155"/>
      <c r="C74" s="155"/>
      <c r="D74" s="155"/>
      <c r="E74" s="228"/>
      <c r="F74" s="228"/>
      <c r="G74" s="155"/>
      <c r="H74" s="155"/>
      <c r="I74" s="155"/>
      <c r="J74" s="155"/>
      <c r="K74" s="155"/>
      <c r="L74" s="155"/>
      <c r="M74" s="228"/>
      <c r="N74" s="155"/>
      <c r="O74" s="228"/>
      <c r="P74" s="155"/>
      <c r="Q74" s="155"/>
      <c r="R74" s="155"/>
      <c r="S74" s="155"/>
      <c r="T74" s="155"/>
      <c r="U74" s="228"/>
      <c r="V74" s="155"/>
      <c r="W74" s="228"/>
      <c r="X74" s="155"/>
      <c r="Y74" s="228"/>
      <c r="Z74" s="155"/>
      <c r="AA74" s="155"/>
      <c r="AB74" s="155"/>
      <c r="AC74" s="155"/>
      <c r="AD74" s="155"/>
      <c r="AE74" s="155"/>
      <c r="AF74" s="155"/>
      <c r="AG74" s="155"/>
      <c r="AH74" s="156"/>
      <c r="AI74" s="155"/>
      <c r="AJ74" s="156"/>
      <c r="AK74" s="155"/>
      <c r="AL74" s="155"/>
      <c r="AM74" s="155"/>
      <c r="AN74" s="155"/>
      <c r="AO74" s="155"/>
    </row>
    <row r="75" spans="1:41" ht="15.75" hidden="1" customHeight="1">
      <c r="A75" s="373" t="s">
        <v>254</v>
      </c>
      <c r="B75" s="455">
        <v>12</v>
      </c>
      <c r="C75" s="151" t="s">
        <v>291</v>
      </c>
      <c r="D75" s="240" t="s">
        <v>886</v>
      </c>
      <c r="E75" s="494" t="s">
        <v>887</v>
      </c>
      <c r="F75" s="494" t="s">
        <v>888</v>
      </c>
      <c r="G75" s="245" t="s">
        <v>735</v>
      </c>
      <c r="H75" s="455" t="s">
        <v>300</v>
      </c>
      <c r="I75" s="373" t="s">
        <v>104</v>
      </c>
      <c r="J75" s="373" t="s">
        <v>204</v>
      </c>
      <c r="K75" s="364" t="s">
        <v>117</v>
      </c>
      <c r="L75" s="364" t="s">
        <v>307</v>
      </c>
      <c r="M75" s="245" t="s">
        <v>889</v>
      </c>
      <c r="N75" s="45" t="s">
        <v>103</v>
      </c>
      <c r="O75" s="242" t="s">
        <v>890</v>
      </c>
      <c r="P75" s="45">
        <v>30</v>
      </c>
      <c r="Q75" s="151"/>
      <c r="R75" s="151"/>
      <c r="S75" s="250" t="s">
        <v>891</v>
      </c>
      <c r="T75" s="45">
        <v>15</v>
      </c>
      <c r="U75" s="255" t="s">
        <v>892</v>
      </c>
      <c r="V75" s="45">
        <v>15</v>
      </c>
      <c r="W75" s="242" t="s">
        <v>894</v>
      </c>
      <c r="X75" s="45">
        <v>15</v>
      </c>
      <c r="Y75" s="242" t="s">
        <v>865</v>
      </c>
      <c r="Z75" s="45">
        <v>15</v>
      </c>
      <c r="AA75" s="250" t="s">
        <v>895</v>
      </c>
      <c r="AB75" s="41">
        <v>10</v>
      </c>
      <c r="AC75" s="45">
        <f>P75+R75+T75+V75+X75+Z75+AB75</f>
        <v>100</v>
      </c>
      <c r="AD75" s="45" t="s">
        <v>113</v>
      </c>
      <c r="AE75" s="42" t="s">
        <v>114</v>
      </c>
      <c r="AF75" s="45" t="s">
        <v>113</v>
      </c>
      <c r="AG75" s="152" t="s">
        <v>107</v>
      </c>
      <c r="AH75" s="373" t="s">
        <v>113</v>
      </c>
      <c r="AI75" s="373" t="s">
        <v>104</v>
      </c>
      <c r="AJ75" s="373" t="s">
        <v>204</v>
      </c>
      <c r="AK75" s="364" t="s">
        <v>117</v>
      </c>
      <c r="AL75" s="45">
        <v>1</v>
      </c>
      <c r="AM75" s="154" t="s">
        <v>901</v>
      </c>
      <c r="AN75" s="45">
        <v>1</v>
      </c>
      <c r="AO75" s="151"/>
    </row>
    <row r="76" spans="1:41" ht="133.5" hidden="1" customHeight="1">
      <c r="A76" s="374"/>
      <c r="B76" s="374"/>
      <c r="C76" s="151"/>
      <c r="D76" s="41"/>
      <c r="E76" s="495"/>
      <c r="F76" s="495"/>
      <c r="G76" s="239" t="s">
        <v>902</v>
      </c>
      <c r="H76" s="374"/>
      <c r="I76" s="374"/>
      <c r="J76" s="374"/>
      <c r="K76" s="374"/>
      <c r="L76" s="374"/>
      <c r="M76" s="41"/>
      <c r="N76" s="45"/>
      <c r="O76" s="41"/>
      <c r="P76" s="45"/>
      <c r="Q76" s="151"/>
      <c r="R76" s="151"/>
      <c r="S76" s="41"/>
      <c r="T76" s="45"/>
      <c r="U76" s="41"/>
      <c r="V76" s="45"/>
      <c r="W76" s="41"/>
      <c r="X76" s="45"/>
      <c r="Y76" s="41"/>
      <c r="Z76" s="45"/>
      <c r="AA76" s="41"/>
      <c r="AB76" s="41"/>
      <c r="AC76" s="45"/>
      <c r="AD76" s="45"/>
      <c r="AE76" s="42"/>
      <c r="AF76" s="45"/>
      <c r="AG76" s="152"/>
      <c r="AH76" s="374"/>
      <c r="AI76" s="374"/>
      <c r="AJ76" s="374"/>
      <c r="AK76" s="374"/>
      <c r="AL76" s="45">
        <v>2</v>
      </c>
      <c r="AM76" s="154" t="s">
        <v>903</v>
      </c>
      <c r="AN76" s="45">
        <v>2</v>
      </c>
      <c r="AO76" s="151"/>
    </row>
    <row r="77" spans="1:41" ht="15.75" hidden="1" customHeight="1">
      <c r="A77" s="374"/>
      <c r="B77" s="374"/>
      <c r="C77" s="151"/>
      <c r="D77" s="41"/>
      <c r="E77" s="495"/>
      <c r="F77" s="495"/>
      <c r="G77" s="41"/>
      <c r="H77" s="374"/>
      <c r="I77" s="374"/>
      <c r="J77" s="374"/>
      <c r="K77" s="374"/>
      <c r="L77" s="374"/>
      <c r="M77" s="41"/>
      <c r="N77" s="45"/>
      <c r="O77" s="41"/>
      <c r="P77" s="45"/>
      <c r="Q77" s="151"/>
      <c r="R77" s="151"/>
      <c r="S77" s="41"/>
      <c r="T77" s="45"/>
      <c r="U77" s="41"/>
      <c r="V77" s="45"/>
      <c r="W77" s="41"/>
      <c r="X77" s="45"/>
      <c r="Y77" s="41"/>
      <c r="Z77" s="45"/>
      <c r="AA77" s="41"/>
      <c r="AB77" s="41"/>
      <c r="AC77" s="45"/>
      <c r="AD77" s="45"/>
      <c r="AE77" s="42"/>
      <c r="AF77" s="45"/>
      <c r="AG77" s="152"/>
      <c r="AH77" s="374"/>
      <c r="AI77" s="374"/>
      <c r="AJ77" s="374"/>
      <c r="AK77" s="374"/>
      <c r="AL77" s="45">
        <v>3</v>
      </c>
      <c r="AM77" s="245" t="s">
        <v>907</v>
      </c>
      <c r="AN77" s="45">
        <v>3</v>
      </c>
      <c r="AO77" s="151"/>
    </row>
    <row r="78" spans="1:41" ht="15.75" hidden="1" customHeight="1">
      <c r="A78" s="365"/>
      <c r="B78" s="365"/>
      <c r="C78" s="151"/>
      <c r="D78" s="41"/>
      <c r="E78" s="478"/>
      <c r="F78" s="478"/>
      <c r="G78" s="41"/>
      <c r="H78" s="365"/>
      <c r="I78" s="365"/>
      <c r="J78" s="365"/>
      <c r="K78" s="365"/>
      <c r="L78" s="365"/>
      <c r="M78" s="41"/>
      <c r="N78" s="45"/>
      <c r="O78" s="41"/>
      <c r="P78" s="45"/>
      <c r="Q78" s="151"/>
      <c r="R78" s="151"/>
      <c r="S78" s="41"/>
      <c r="T78" s="45"/>
      <c r="U78" s="41"/>
      <c r="V78" s="45"/>
      <c r="W78" s="41"/>
      <c r="X78" s="45"/>
      <c r="Y78" s="41"/>
      <c r="Z78" s="45"/>
      <c r="AA78" s="41"/>
      <c r="AB78" s="41"/>
      <c r="AC78" s="45"/>
      <c r="AD78" s="45"/>
      <c r="AE78" s="42"/>
      <c r="AF78" s="45"/>
      <c r="AG78" s="152"/>
      <c r="AH78" s="365"/>
      <c r="AI78" s="365"/>
      <c r="AJ78" s="365"/>
      <c r="AK78" s="365"/>
      <c r="AL78" s="151"/>
      <c r="AM78" s="151"/>
      <c r="AN78" s="151"/>
      <c r="AO78" s="151"/>
    </row>
    <row r="79" spans="1:41" ht="15.75" customHeight="1">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6"/>
      <c r="AI79" s="155"/>
      <c r="AJ79" s="156"/>
      <c r="AK79" s="155"/>
      <c r="AL79" s="155"/>
      <c r="AM79" s="155"/>
      <c r="AN79" s="155"/>
      <c r="AO79" s="155"/>
    </row>
    <row r="80" spans="1:41" ht="238.5" customHeight="1">
      <c r="A80" s="487" t="s">
        <v>254</v>
      </c>
      <c r="B80" s="487">
        <v>1</v>
      </c>
      <c r="C80" s="195" t="s">
        <v>779</v>
      </c>
      <c r="D80" s="195" t="s">
        <v>708</v>
      </c>
      <c r="E80" s="487" t="s">
        <v>713</v>
      </c>
      <c r="F80" s="487" t="s">
        <v>716</v>
      </c>
      <c r="G80" s="487" t="s">
        <v>717</v>
      </c>
      <c r="H80" s="487" t="s">
        <v>241</v>
      </c>
      <c r="I80" s="491" t="s">
        <v>95</v>
      </c>
      <c r="J80" s="491" t="s">
        <v>97</v>
      </c>
      <c r="K80" s="493" t="s">
        <v>98</v>
      </c>
      <c r="L80" s="487" t="s">
        <v>99</v>
      </c>
      <c r="M80" s="487" t="s">
        <v>912</v>
      </c>
      <c r="N80" s="487" t="s">
        <v>103</v>
      </c>
      <c r="O80" s="487" t="s">
        <v>913</v>
      </c>
      <c r="P80" s="487">
        <v>30</v>
      </c>
      <c r="Q80" s="487" t="s">
        <v>721</v>
      </c>
      <c r="R80" s="487">
        <v>15</v>
      </c>
      <c r="S80" s="487" t="s">
        <v>721</v>
      </c>
      <c r="T80" s="487">
        <v>15</v>
      </c>
      <c r="U80" s="487" t="s">
        <v>914</v>
      </c>
      <c r="V80" s="487">
        <v>15</v>
      </c>
      <c r="W80" s="487" t="s">
        <v>723</v>
      </c>
      <c r="X80" s="487">
        <v>15</v>
      </c>
      <c r="Y80" s="487" t="s">
        <v>916</v>
      </c>
      <c r="Z80" s="487">
        <v>15</v>
      </c>
      <c r="AA80" s="487" t="s">
        <v>917</v>
      </c>
      <c r="AB80" s="487">
        <v>10</v>
      </c>
      <c r="AC80" s="487">
        <v>100</v>
      </c>
      <c r="AD80" s="487" t="s">
        <v>113</v>
      </c>
      <c r="AE80" s="487" t="s">
        <v>114</v>
      </c>
      <c r="AF80" s="487" t="s">
        <v>113</v>
      </c>
      <c r="AG80" s="487" t="s">
        <v>107</v>
      </c>
      <c r="AH80" s="487" t="s">
        <v>113</v>
      </c>
      <c r="AI80" s="492" t="s">
        <v>104</v>
      </c>
      <c r="AJ80" s="491" t="s">
        <v>97</v>
      </c>
      <c r="AK80" s="491" t="s">
        <v>125</v>
      </c>
      <c r="AL80" s="195">
        <v>1</v>
      </c>
      <c r="AM80" s="256"/>
      <c r="AN80" s="195">
        <v>1</v>
      </c>
      <c r="AO80" s="89"/>
    </row>
    <row r="81" spans="1:61" ht="208.5" customHeight="1">
      <c r="A81" s="374"/>
      <c r="B81" s="374"/>
      <c r="C81" s="195" t="s">
        <v>779</v>
      </c>
      <c r="D81" s="195" t="s">
        <v>727</v>
      </c>
      <c r="E81" s="374"/>
      <c r="F81" s="374"/>
      <c r="G81" s="365"/>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195">
        <v>2</v>
      </c>
      <c r="AM81" s="256"/>
      <c r="AN81" s="195">
        <v>2</v>
      </c>
      <c r="AO81" s="89"/>
    </row>
    <row r="82" spans="1:61" ht="87.75" customHeight="1">
      <c r="A82" s="374"/>
      <c r="B82" s="374"/>
      <c r="C82" s="195" t="s">
        <v>779</v>
      </c>
      <c r="D82" s="195" t="s">
        <v>729</v>
      </c>
      <c r="E82" s="374"/>
      <c r="F82" s="374"/>
      <c r="G82" s="497" t="s">
        <v>730</v>
      </c>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195">
        <v>3</v>
      </c>
      <c r="AM82" s="256"/>
      <c r="AN82" s="195">
        <v>3</v>
      </c>
      <c r="AO82" s="89"/>
    </row>
    <row r="83" spans="1:61" ht="37.5" customHeight="1">
      <c r="A83" s="365"/>
      <c r="B83" s="365"/>
      <c r="C83" s="195"/>
      <c r="D83" s="19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365"/>
      <c r="AL83" s="195"/>
      <c r="AM83" s="195"/>
      <c r="AN83" s="195"/>
      <c r="AO83" s="195"/>
    </row>
    <row r="84" spans="1:61" ht="15.75" customHeight="1">
      <c r="A84" s="257"/>
      <c r="B84" s="257"/>
      <c r="C84" s="257"/>
      <c r="D84" s="257"/>
      <c r="E84" s="257"/>
      <c r="F84" s="257"/>
      <c r="G84" s="257"/>
      <c r="H84" s="257"/>
      <c r="I84" s="257"/>
      <c r="J84" s="257"/>
      <c r="K84" s="257"/>
      <c r="L84" s="257"/>
      <c r="M84" s="257"/>
      <c r="N84" s="257"/>
      <c r="O84" s="257"/>
      <c r="P84" s="257"/>
      <c r="Q84" s="257"/>
      <c r="R84" s="257"/>
      <c r="S84" s="258"/>
      <c r="T84" s="258"/>
      <c r="U84" s="257"/>
      <c r="V84" s="257"/>
      <c r="W84" s="257"/>
      <c r="X84" s="257"/>
      <c r="Y84" s="257"/>
      <c r="Z84" s="257"/>
      <c r="AA84" s="257"/>
      <c r="AB84" s="257"/>
      <c r="AC84" s="257"/>
      <c r="AD84" s="257"/>
      <c r="AE84" s="257"/>
      <c r="AF84" s="257"/>
      <c r="AG84" s="257"/>
      <c r="AH84" s="257"/>
      <c r="AI84" s="257"/>
      <c r="AJ84" s="257"/>
      <c r="AK84" s="257"/>
      <c r="AL84" s="257"/>
      <c r="AM84" s="257"/>
      <c r="AN84" s="257"/>
      <c r="AO84" s="257"/>
    </row>
    <row r="85" spans="1:61" ht="240" customHeight="1">
      <c r="A85" s="487" t="s">
        <v>254</v>
      </c>
      <c r="B85" s="487">
        <v>2</v>
      </c>
      <c r="C85" s="195" t="s">
        <v>779</v>
      </c>
      <c r="D85" s="195" t="s">
        <v>732</v>
      </c>
      <c r="E85" s="487" t="s">
        <v>923</v>
      </c>
      <c r="F85" s="487" t="s">
        <v>924</v>
      </c>
      <c r="G85" s="487" t="s">
        <v>735</v>
      </c>
      <c r="H85" s="487" t="s">
        <v>241</v>
      </c>
      <c r="I85" s="491" t="s">
        <v>95</v>
      </c>
      <c r="J85" s="491" t="s">
        <v>97</v>
      </c>
      <c r="K85" s="493" t="s">
        <v>98</v>
      </c>
      <c r="L85" s="487" t="s">
        <v>99</v>
      </c>
      <c r="M85" s="487" t="s">
        <v>925</v>
      </c>
      <c r="N85" s="487" t="s">
        <v>103</v>
      </c>
      <c r="O85" s="487" t="s">
        <v>737</v>
      </c>
      <c r="P85" s="487">
        <v>30</v>
      </c>
      <c r="Q85" s="497" t="s">
        <v>721</v>
      </c>
      <c r="R85" s="487">
        <v>15</v>
      </c>
      <c r="S85" s="497" t="s">
        <v>721</v>
      </c>
      <c r="T85" s="487">
        <v>15</v>
      </c>
      <c r="U85" s="487" t="s">
        <v>926</v>
      </c>
      <c r="V85" s="487">
        <v>15</v>
      </c>
      <c r="W85" s="487" t="s">
        <v>927</v>
      </c>
      <c r="X85" s="487">
        <v>15</v>
      </c>
      <c r="Y85" s="487" t="s">
        <v>928</v>
      </c>
      <c r="Z85" s="487">
        <v>15</v>
      </c>
      <c r="AA85" s="487" t="s">
        <v>929</v>
      </c>
      <c r="AB85" s="487">
        <v>10</v>
      </c>
      <c r="AC85" s="487">
        <v>100</v>
      </c>
      <c r="AD85" s="487" t="s">
        <v>113</v>
      </c>
      <c r="AE85" s="487" t="s">
        <v>114</v>
      </c>
      <c r="AF85" s="487" t="s">
        <v>113</v>
      </c>
      <c r="AG85" s="487" t="s">
        <v>107</v>
      </c>
      <c r="AH85" s="487" t="s">
        <v>113</v>
      </c>
      <c r="AI85" s="492" t="s">
        <v>104</v>
      </c>
      <c r="AJ85" s="491" t="s">
        <v>97</v>
      </c>
      <c r="AK85" s="491" t="s">
        <v>125</v>
      </c>
      <c r="AL85" s="195">
        <v>1</v>
      </c>
      <c r="AM85" s="256"/>
      <c r="AN85" s="195">
        <v>1</v>
      </c>
      <c r="AO85" s="89"/>
    </row>
    <row r="86" spans="1:61" ht="171" customHeight="1">
      <c r="A86" s="374"/>
      <c r="B86" s="374"/>
      <c r="C86" s="195" t="s">
        <v>779</v>
      </c>
      <c r="D86" s="195" t="s">
        <v>743</v>
      </c>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195">
        <v>2</v>
      </c>
      <c r="AM86" s="256"/>
      <c r="AN86" s="195">
        <v>2</v>
      </c>
      <c r="AO86" s="89"/>
    </row>
    <row r="87" spans="1:61" ht="66.75" customHeight="1">
      <c r="A87" s="374"/>
      <c r="B87" s="374"/>
      <c r="C87" s="195" t="s">
        <v>779</v>
      </c>
      <c r="D87" s="195" t="s">
        <v>745</v>
      </c>
      <c r="E87" s="374"/>
      <c r="F87" s="374"/>
      <c r="G87" s="365"/>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195">
        <v>3</v>
      </c>
      <c r="AM87" s="256"/>
      <c r="AN87" s="195">
        <v>3</v>
      </c>
      <c r="AO87" s="89"/>
    </row>
    <row r="88" spans="1:61" ht="37.5" customHeight="1">
      <c r="A88" s="374"/>
      <c r="B88" s="374"/>
      <c r="C88" s="195" t="s">
        <v>779</v>
      </c>
      <c r="D88" s="195" t="s">
        <v>747</v>
      </c>
      <c r="E88" s="374"/>
      <c r="F88" s="374"/>
      <c r="G88" s="497" t="s">
        <v>748</v>
      </c>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195"/>
      <c r="AM88" s="195"/>
      <c r="AN88" s="195"/>
      <c r="AO88" s="195"/>
    </row>
    <row r="89" spans="1:61" ht="37.5" customHeight="1">
      <c r="A89" s="374"/>
      <c r="B89" s="374"/>
      <c r="C89" s="195" t="s">
        <v>779</v>
      </c>
      <c r="D89" s="195" t="s">
        <v>749</v>
      </c>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J89" s="374"/>
      <c r="AK89" s="374"/>
      <c r="AL89" s="195"/>
      <c r="AM89" s="195"/>
      <c r="AN89" s="195"/>
      <c r="AO89" s="195"/>
    </row>
    <row r="90" spans="1:61" ht="37.5" customHeight="1">
      <c r="A90" s="365"/>
      <c r="B90" s="365"/>
      <c r="C90" s="195" t="s">
        <v>779</v>
      </c>
      <c r="D90" s="195" t="s">
        <v>750</v>
      </c>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365"/>
      <c r="AL90" s="195"/>
      <c r="AM90" s="195"/>
      <c r="AN90" s="195"/>
      <c r="AO90" s="195"/>
    </row>
    <row r="91" spans="1:61" ht="15.75" customHeight="1">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c r="AE91" s="257"/>
      <c r="AF91" s="257"/>
      <c r="AG91" s="257"/>
      <c r="AH91" s="257"/>
      <c r="AI91" s="257"/>
      <c r="AJ91" s="257"/>
      <c r="AK91" s="257"/>
      <c r="AL91" s="257"/>
      <c r="AM91" s="257"/>
      <c r="AN91" s="257"/>
      <c r="AO91" s="257"/>
    </row>
    <row r="92" spans="1:61" ht="342" customHeight="1">
      <c r="A92" s="487" t="s">
        <v>254</v>
      </c>
      <c r="B92" s="487">
        <v>3</v>
      </c>
      <c r="C92" s="195" t="s">
        <v>779</v>
      </c>
      <c r="D92" s="195" t="s">
        <v>751</v>
      </c>
      <c r="E92" s="487" t="s">
        <v>752</v>
      </c>
      <c r="F92" s="487" t="s">
        <v>930</v>
      </c>
      <c r="G92" s="487" t="s">
        <v>754</v>
      </c>
      <c r="H92" s="487" t="s">
        <v>300</v>
      </c>
      <c r="I92" s="482" t="s">
        <v>274</v>
      </c>
      <c r="J92" s="491" t="s">
        <v>97</v>
      </c>
      <c r="K92" s="500" t="s">
        <v>275</v>
      </c>
      <c r="L92" s="487" t="s">
        <v>205</v>
      </c>
      <c r="M92" s="487" t="s">
        <v>755</v>
      </c>
      <c r="N92" s="487" t="s">
        <v>103</v>
      </c>
      <c r="O92" s="487" t="s">
        <v>931</v>
      </c>
      <c r="P92" s="487">
        <v>30</v>
      </c>
      <c r="Q92" s="487" t="s">
        <v>932</v>
      </c>
      <c r="R92" s="487">
        <v>15</v>
      </c>
      <c r="S92" s="487" t="s">
        <v>932</v>
      </c>
      <c r="T92" s="487">
        <v>15</v>
      </c>
      <c r="U92" s="487" t="s">
        <v>933</v>
      </c>
      <c r="V92" s="487">
        <v>15</v>
      </c>
      <c r="W92" s="487" t="s">
        <v>934</v>
      </c>
      <c r="X92" s="487">
        <v>15</v>
      </c>
      <c r="Y92" s="487" t="s">
        <v>760</v>
      </c>
      <c r="Z92" s="487">
        <v>15</v>
      </c>
      <c r="AA92" s="487" t="s">
        <v>935</v>
      </c>
      <c r="AB92" s="487">
        <v>10</v>
      </c>
      <c r="AC92" s="487">
        <v>100</v>
      </c>
      <c r="AD92" s="487" t="s">
        <v>113</v>
      </c>
      <c r="AE92" s="487" t="s">
        <v>114</v>
      </c>
      <c r="AF92" s="487" t="s">
        <v>113</v>
      </c>
      <c r="AG92" s="487" t="s">
        <v>107</v>
      </c>
      <c r="AH92" s="487" t="s">
        <v>113</v>
      </c>
      <c r="AI92" s="373" t="s">
        <v>95</v>
      </c>
      <c r="AJ92" s="373" t="s">
        <v>97</v>
      </c>
      <c r="AK92" s="364" t="s">
        <v>98</v>
      </c>
      <c r="AL92" s="195">
        <v>1</v>
      </c>
      <c r="AM92" s="256"/>
      <c r="AN92" s="195">
        <v>1</v>
      </c>
      <c r="AO92" s="89"/>
    </row>
    <row r="93" spans="1:61" ht="330" customHeight="1">
      <c r="A93" s="374"/>
      <c r="B93" s="374"/>
      <c r="C93" s="195" t="s">
        <v>779</v>
      </c>
      <c r="D93" s="195" t="s">
        <v>763</v>
      </c>
      <c r="E93" s="374"/>
      <c r="F93" s="374"/>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s="374"/>
      <c r="AG93" s="374"/>
      <c r="AH93" s="374"/>
      <c r="AI93" s="374"/>
      <c r="AJ93" s="374"/>
      <c r="AK93" s="374"/>
      <c r="AL93" s="195">
        <v>2</v>
      </c>
      <c r="AM93" s="256"/>
      <c r="AN93" s="195">
        <v>2</v>
      </c>
      <c r="AO93" s="89"/>
    </row>
    <row r="94" spans="1:61" ht="106.5" customHeight="1">
      <c r="A94" s="365"/>
      <c r="B94" s="365"/>
      <c r="C94" s="195"/>
      <c r="D94" s="19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74"/>
      <c r="AJ94" s="374"/>
      <c r="AK94" s="374"/>
      <c r="AL94" s="195">
        <v>3</v>
      </c>
      <c r="AM94" s="256"/>
      <c r="AN94" s="195">
        <v>3</v>
      </c>
      <c r="AO94" s="89"/>
    </row>
    <row r="95" spans="1:61" ht="15.75" customHeight="1">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row>
    <row r="96" spans="1:61" ht="340.5" customHeight="1">
      <c r="A96" s="256" t="s">
        <v>254</v>
      </c>
      <c r="B96" s="256">
        <v>4</v>
      </c>
      <c r="C96" s="256" t="s">
        <v>779</v>
      </c>
      <c r="D96" s="256" t="s">
        <v>766</v>
      </c>
      <c r="E96" s="256" t="s">
        <v>767</v>
      </c>
      <c r="F96" s="256" t="s">
        <v>768</v>
      </c>
      <c r="G96" s="256" t="s">
        <v>769</v>
      </c>
      <c r="H96" s="256" t="s">
        <v>300</v>
      </c>
      <c r="I96" s="474" t="s">
        <v>95</v>
      </c>
      <c r="J96" s="496" t="s">
        <v>204</v>
      </c>
      <c r="K96" s="498" t="s">
        <v>125</v>
      </c>
      <c r="L96" s="430" t="s">
        <v>99</v>
      </c>
      <c r="M96" s="256" t="s">
        <v>936</v>
      </c>
      <c r="N96" s="256" t="s">
        <v>103</v>
      </c>
      <c r="O96" s="256" t="s">
        <v>771</v>
      </c>
      <c r="P96" s="256">
        <v>30</v>
      </c>
      <c r="Q96" s="256" t="s">
        <v>937</v>
      </c>
      <c r="R96" s="256">
        <v>15</v>
      </c>
      <c r="S96" s="256" t="s">
        <v>937</v>
      </c>
      <c r="T96" s="256">
        <v>15</v>
      </c>
      <c r="U96" s="256" t="s">
        <v>938</v>
      </c>
      <c r="V96" s="256">
        <v>15</v>
      </c>
      <c r="W96" s="256" t="s">
        <v>774</v>
      </c>
      <c r="X96" s="256">
        <v>15</v>
      </c>
      <c r="Y96" s="256" t="s">
        <v>939</v>
      </c>
      <c r="Z96" s="256">
        <v>15</v>
      </c>
      <c r="AA96" s="256" t="s">
        <v>776</v>
      </c>
      <c r="AB96" s="256">
        <v>10</v>
      </c>
      <c r="AC96" s="256">
        <v>100</v>
      </c>
      <c r="AD96" s="256" t="s">
        <v>113</v>
      </c>
      <c r="AE96" s="256" t="s">
        <v>114</v>
      </c>
      <c r="AF96" s="256" t="s">
        <v>113</v>
      </c>
      <c r="AG96" s="256" t="s">
        <v>107</v>
      </c>
      <c r="AH96" s="256" t="s">
        <v>113</v>
      </c>
      <c r="AI96" s="492" t="s">
        <v>104</v>
      </c>
      <c r="AJ96" s="496" t="s">
        <v>204</v>
      </c>
      <c r="AK96" s="492" t="s">
        <v>117</v>
      </c>
      <c r="AL96" s="256">
        <v>1</v>
      </c>
      <c r="AM96" s="256"/>
      <c r="AN96" s="256">
        <v>1</v>
      </c>
      <c r="AO96" s="256"/>
      <c r="AP96" s="256"/>
      <c r="AQ96" s="256"/>
      <c r="AR96" s="256"/>
      <c r="AS96" s="256"/>
      <c r="AT96" s="256"/>
      <c r="AU96" s="256"/>
      <c r="AV96" s="256"/>
      <c r="AW96" s="256"/>
      <c r="AX96" s="256"/>
      <c r="AY96" s="256"/>
      <c r="AZ96" s="256"/>
      <c r="BA96" s="256"/>
      <c r="BB96" s="256"/>
      <c r="BC96" s="256"/>
      <c r="BD96" s="256"/>
      <c r="BE96" s="256"/>
      <c r="BF96" s="256"/>
      <c r="BG96" s="256"/>
      <c r="BH96" s="256"/>
      <c r="BI96" s="256"/>
    </row>
    <row r="97" spans="1:41" ht="331.5" customHeight="1">
      <c r="A97" s="259"/>
      <c r="B97" s="259"/>
      <c r="C97" s="195" t="s">
        <v>779</v>
      </c>
      <c r="D97" s="195" t="s">
        <v>778</v>
      </c>
      <c r="E97" s="259"/>
      <c r="F97" s="259"/>
      <c r="G97" s="195" t="s">
        <v>730</v>
      </c>
      <c r="H97" s="259"/>
      <c r="I97" s="374"/>
      <c r="J97" s="374"/>
      <c r="K97" s="374"/>
      <c r="L97" s="374"/>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374"/>
      <c r="AJ97" s="374"/>
      <c r="AK97" s="374"/>
      <c r="AL97" s="195">
        <v>2</v>
      </c>
      <c r="AM97" s="256"/>
      <c r="AN97" s="195">
        <v>2</v>
      </c>
      <c r="AO97" s="252"/>
    </row>
    <row r="98" spans="1:41" ht="111.75" customHeight="1">
      <c r="A98" s="260"/>
      <c r="B98" s="260"/>
      <c r="C98" s="195"/>
      <c r="D98" s="195"/>
      <c r="E98" s="260"/>
      <c r="F98" s="260"/>
      <c r="G98" s="195"/>
      <c r="H98" s="260"/>
      <c r="I98" s="374"/>
      <c r="J98" s="365"/>
      <c r="K98" s="365"/>
      <c r="L98" s="365"/>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365"/>
      <c r="AJ98" s="365"/>
      <c r="AK98" s="365"/>
      <c r="AL98" s="195">
        <v>3</v>
      </c>
      <c r="AM98" s="256"/>
      <c r="AN98" s="195">
        <v>3</v>
      </c>
      <c r="AO98" s="235"/>
    </row>
    <row r="99" spans="1:41" ht="15.75" customHeight="1">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257"/>
      <c r="AN99" s="257"/>
      <c r="AO99" s="257"/>
    </row>
    <row r="100" spans="1:41" ht="108" customHeight="1">
      <c r="A100" s="487" t="s">
        <v>254</v>
      </c>
      <c r="B100" s="487">
        <v>5</v>
      </c>
      <c r="C100" s="487" t="s">
        <v>779</v>
      </c>
      <c r="D100" s="487" t="s">
        <v>784</v>
      </c>
      <c r="E100" s="487" t="s">
        <v>785</v>
      </c>
      <c r="F100" s="487" t="s">
        <v>786</v>
      </c>
      <c r="G100" s="487" t="s">
        <v>769</v>
      </c>
      <c r="H100" s="487" t="s">
        <v>300</v>
      </c>
      <c r="I100" s="499" t="s">
        <v>203</v>
      </c>
      <c r="J100" s="496" t="s">
        <v>204</v>
      </c>
      <c r="K100" s="493" t="s">
        <v>98</v>
      </c>
      <c r="L100" s="487" t="s">
        <v>307</v>
      </c>
      <c r="M100" s="487" t="s">
        <v>940</v>
      </c>
      <c r="N100" s="487" t="s">
        <v>103</v>
      </c>
      <c r="O100" s="487" t="s">
        <v>789</v>
      </c>
      <c r="P100" s="487">
        <v>30</v>
      </c>
      <c r="Q100" s="487" t="s">
        <v>941</v>
      </c>
      <c r="R100" s="487">
        <v>15</v>
      </c>
      <c r="S100" s="487" t="s">
        <v>941</v>
      </c>
      <c r="T100" s="487">
        <v>15</v>
      </c>
      <c r="U100" s="487" t="s">
        <v>790</v>
      </c>
      <c r="V100" s="487">
        <v>15</v>
      </c>
      <c r="W100" s="487" t="s">
        <v>791</v>
      </c>
      <c r="X100" s="487">
        <v>15</v>
      </c>
      <c r="Y100" s="487" t="s">
        <v>942</v>
      </c>
      <c r="Z100" s="487">
        <v>15</v>
      </c>
      <c r="AA100" s="487" t="s">
        <v>793</v>
      </c>
      <c r="AB100" s="487">
        <v>10</v>
      </c>
      <c r="AC100" s="487">
        <v>100</v>
      </c>
      <c r="AD100" s="487" t="s">
        <v>113</v>
      </c>
      <c r="AE100" s="487" t="s">
        <v>114</v>
      </c>
      <c r="AF100" s="487" t="s">
        <v>113</v>
      </c>
      <c r="AG100" s="487" t="s">
        <v>107</v>
      </c>
      <c r="AH100" s="487" t="s">
        <v>113</v>
      </c>
      <c r="AI100" s="492" t="s">
        <v>943</v>
      </c>
      <c r="AJ100" s="496" t="s">
        <v>204</v>
      </c>
      <c r="AK100" s="492" t="s">
        <v>117</v>
      </c>
      <c r="AL100" s="195">
        <v>1</v>
      </c>
      <c r="AM100" s="256"/>
      <c r="AN100" s="195">
        <v>1</v>
      </c>
      <c r="AO100" s="252"/>
    </row>
    <row r="101" spans="1:41" ht="93" customHeight="1">
      <c r="A101" s="374"/>
      <c r="B101" s="374"/>
      <c r="C101" s="374"/>
      <c r="D101" s="374"/>
      <c r="E101" s="374"/>
      <c r="F101" s="374"/>
      <c r="G101" s="374"/>
      <c r="H101" s="374"/>
      <c r="I101" s="495"/>
      <c r="J101" s="374"/>
      <c r="K101" s="374"/>
      <c r="L101" s="374"/>
      <c r="M101" s="374"/>
      <c r="N101" s="374"/>
      <c r="O101" s="374"/>
      <c r="P101" s="374"/>
      <c r="Q101" s="374"/>
      <c r="R101" s="374"/>
      <c r="S101" s="374"/>
      <c r="T101" s="374"/>
      <c r="U101" s="374"/>
      <c r="V101" s="374"/>
      <c r="W101" s="374"/>
      <c r="X101" s="374"/>
      <c r="Y101" s="374"/>
      <c r="Z101" s="374"/>
      <c r="AA101" s="374"/>
      <c r="AB101" s="374"/>
      <c r="AC101" s="374"/>
      <c r="AD101" s="374"/>
      <c r="AE101" s="374"/>
      <c r="AF101" s="374"/>
      <c r="AG101" s="374"/>
      <c r="AH101" s="374"/>
      <c r="AI101" s="374"/>
      <c r="AJ101" s="374"/>
      <c r="AK101" s="374"/>
      <c r="AL101" s="195">
        <v>2</v>
      </c>
      <c r="AM101" s="256"/>
      <c r="AN101" s="195">
        <v>2</v>
      </c>
      <c r="AO101" s="252"/>
    </row>
    <row r="102" spans="1:41" ht="74.25" customHeight="1">
      <c r="A102" s="365"/>
      <c r="B102" s="365"/>
      <c r="C102" s="365"/>
      <c r="D102" s="365"/>
      <c r="E102" s="365"/>
      <c r="F102" s="365"/>
      <c r="G102" s="365"/>
      <c r="H102" s="365"/>
      <c r="I102" s="478"/>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365"/>
      <c r="AL102" s="195">
        <v>3</v>
      </c>
      <c r="AM102" s="256"/>
      <c r="AN102" s="195">
        <v>3</v>
      </c>
      <c r="AO102" s="252"/>
    </row>
    <row r="103" spans="1:41" ht="15.75" customHeight="1">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c r="AE103" s="257"/>
      <c r="AF103" s="257"/>
      <c r="AG103" s="257"/>
      <c r="AH103" s="257"/>
      <c r="AI103" s="257"/>
      <c r="AJ103" s="257"/>
      <c r="AK103" s="257"/>
      <c r="AL103" s="257"/>
      <c r="AM103" s="257"/>
      <c r="AN103" s="257"/>
      <c r="AO103" s="257"/>
    </row>
    <row r="104" spans="1:41" ht="185.25" customHeight="1">
      <c r="A104" s="487" t="s">
        <v>254</v>
      </c>
      <c r="B104" s="487">
        <v>6</v>
      </c>
      <c r="C104" s="487" t="s">
        <v>779</v>
      </c>
      <c r="D104" s="487" t="s">
        <v>795</v>
      </c>
      <c r="E104" s="487" t="s">
        <v>796</v>
      </c>
      <c r="F104" s="487" t="s">
        <v>797</v>
      </c>
      <c r="G104" s="487" t="s">
        <v>798</v>
      </c>
      <c r="H104" s="487" t="s">
        <v>300</v>
      </c>
      <c r="I104" s="491" t="s">
        <v>95</v>
      </c>
      <c r="J104" s="491" t="s">
        <v>97</v>
      </c>
      <c r="K104" s="493" t="s">
        <v>98</v>
      </c>
      <c r="L104" s="487" t="s">
        <v>99</v>
      </c>
      <c r="M104" s="487" t="s">
        <v>799</v>
      </c>
      <c r="N104" s="487" t="s">
        <v>103</v>
      </c>
      <c r="O104" s="487" t="s">
        <v>944</v>
      </c>
      <c r="P104" s="487">
        <v>30</v>
      </c>
      <c r="Q104" s="487" t="s">
        <v>945</v>
      </c>
      <c r="R104" s="487">
        <v>15</v>
      </c>
      <c r="S104" s="487" t="s">
        <v>945</v>
      </c>
      <c r="T104" s="487">
        <v>15</v>
      </c>
      <c r="U104" s="487" t="s">
        <v>946</v>
      </c>
      <c r="V104" s="487">
        <v>15</v>
      </c>
      <c r="W104" s="487" t="s">
        <v>947</v>
      </c>
      <c r="X104" s="487">
        <v>15</v>
      </c>
      <c r="Y104" s="487" t="s">
        <v>714</v>
      </c>
      <c r="Z104" s="487">
        <v>15</v>
      </c>
      <c r="AA104" s="487" t="s">
        <v>804</v>
      </c>
      <c r="AB104" s="487">
        <v>10</v>
      </c>
      <c r="AC104" s="487">
        <v>100</v>
      </c>
      <c r="AD104" s="487" t="s">
        <v>113</v>
      </c>
      <c r="AE104" s="487" t="s">
        <v>114</v>
      </c>
      <c r="AF104" s="487" t="s">
        <v>113</v>
      </c>
      <c r="AG104" s="487" t="s">
        <v>107</v>
      </c>
      <c r="AH104" s="487" t="s">
        <v>113</v>
      </c>
      <c r="AI104" s="492" t="s">
        <v>104</v>
      </c>
      <c r="AJ104" s="491" t="s">
        <v>97</v>
      </c>
      <c r="AK104" s="491" t="s">
        <v>125</v>
      </c>
      <c r="AL104" s="195">
        <v>1</v>
      </c>
      <c r="AM104" s="256"/>
      <c r="AN104" s="195">
        <v>1</v>
      </c>
      <c r="AO104" s="252"/>
    </row>
    <row r="105" spans="1:41" ht="166.5" customHeight="1">
      <c r="A105" s="374"/>
      <c r="B105" s="374"/>
      <c r="C105" s="374"/>
      <c r="D105" s="374"/>
      <c r="E105" s="374"/>
      <c r="F105" s="374"/>
      <c r="G105" s="374"/>
      <c r="H105" s="374"/>
      <c r="I105" s="374"/>
      <c r="J105" s="374"/>
      <c r="K105" s="374"/>
      <c r="L105" s="374"/>
      <c r="M105" s="374"/>
      <c r="N105" s="374"/>
      <c r="O105" s="374"/>
      <c r="P105" s="374"/>
      <c r="Q105" s="374"/>
      <c r="R105" s="374"/>
      <c r="S105" s="374"/>
      <c r="T105" s="374"/>
      <c r="U105" s="374"/>
      <c r="V105" s="374"/>
      <c r="W105" s="374"/>
      <c r="X105" s="374"/>
      <c r="Y105" s="374"/>
      <c r="Z105" s="374"/>
      <c r="AA105" s="374"/>
      <c r="AB105" s="374"/>
      <c r="AC105" s="374"/>
      <c r="AD105" s="374"/>
      <c r="AE105" s="374"/>
      <c r="AF105" s="374"/>
      <c r="AG105" s="374"/>
      <c r="AH105" s="374"/>
      <c r="AI105" s="374"/>
      <c r="AJ105" s="374"/>
      <c r="AK105" s="374"/>
      <c r="AL105" s="195">
        <v>2</v>
      </c>
      <c r="AM105" s="256"/>
      <c r="AN105" s="195">
        <v>2</v>
      </c>
      <c r="AO105" s="252"/>
    </row>
    <row r="106" spans="1:41" ht="76.5" customHeight="1">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365"/>
      <c r="AL106" s="195">
        <v>3</v>
      </c>
      <c r="AM106" s="256"/>
      <c r="AN106" s="195">
        <v>3</v>
      </c>
      <c r="AO106" s="252"/>
    </row>
    <row r="107" spans="1:41" ht="15.75" customHeight="1">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7"/>
      <c r="AN107" s="257"/>
      <c r="AO107" s="257"/>
    </row>
    <row r="108" spans="1:41" ht="237" customHeight="1">
      <c r="A108" s="487" t="s">
        <v>254</v>
      </c>
      <c r="B108" s="487">
        <v>7</v>
      </c>
      <c r="C108" s="195" t="s">
        <v>779</v>
      </c>
      <c r="D108" s="195" t="s">
        <v>806</v>
      </c>
      <c r="E108" s="487" t="s">
        <v>807</v>
      </c>
      <c r="F108" s="487" t="s">
        <v>808</v>
      </c>
      <c r="G108" s="195" t="s">
        <v>769</v>
      </c>
      <c r="H108" s="487" t="s">
        <v>300</v>
      </c>
      <c r="I108" s="491" t="s">
        <v>95</v>
      </c>
      <c r="J108" s="491" t="s">
        <v>97</v>
      </c>
      <c r="K108" s="493" t="s">
        <v>98</v>
      </c>
      <c r="L108" s="487" t="s">
        <v>99</v>
      </c>
      <c r="M108" s="487" t="s">
        <v>809</v>
      </c>
      <c r="N108" s="487" t="s">
        <v>103</v>
      </c>
      <c r="O108" s="487" t="s">
        <v>893</v>
      </c>
      <c r="P108" s="487">
        <v>30</v>
      </c>
      <c r="Q108" s="487" t="s">
        <v>949</v>
      </c>
      <c r="R108" s="487">
        <v>15</v>
      </c>
      <c r="S108" s="487" t="s">
        <v>949</v>
      </c>
      <c r="T108" s="487">
        <v>15</v>
      </c>
      <c r="U108" s="487" t="s">
        <v>951</v>
      </c>
      <c r="V108" s="487">
        <v>15</v>
      </c>
      <c r="W108" s="487" t="s">
        <v>952</v>
      </c>
      <c r="X108" s="487">
        <v>15</v>
      </c>
      <c r="Y108" s="487" t="s">
        <v>714</v>
      </c>
      <c r="Z108" s="487">
        <v>15</v>
      </c>
      <c r="AA108" s="487" t="s">
        <v>954</v>
      </c>
      <c r="AB108" s="487">
        <v>10</v>
      </c>
      <c r="AC108" s="487">
        <v>100</v>
      </c>
      <c r="AD108" s="487" t="s">
        <v>113</v>
      </c>
      <c r="AE108" s="487" t="s">
        <v>114</v>
      </c>
      <c r="AF108" s="487" t="s">
        <v>113</v>
      </c>
      <c r="AG108" s="487" t="s">
        <v>107</v>
      </c>
      <c r="AH108" s="487" t="s">
        <v>113</v>
      </c>
      <c r="AI108" s="492" t="s">
        <v>104</v>
      </c>
      <c r="AJ108" s="491" t="s">
        <v>97</v>
      </c>
      <c r="AK108" s="491" t="s">
        <v>125</v>
      </c>
      <c r="AL108" s="195">
        <v>1</v>
      </c>
      <c r="AM108" s="256"/>
      <c r="AN108" s="195">
        <v>1</v>
      </c>
      <c r="AO108" s="252"/>
    </row>
    <row r="109" spans="1:41" ht="291" customHeight="1">
      <c r="A109" s="374"/>
      <c r="B109" s="374"/>
      <c r="C109" s="195" t="s">
        <v>779</v>
      </c>
      <c r="D109" s="195" t="s">
        <v>815</v>
      </c>
      <c r="E109" s="374"/>
      <c r="F109" s="374"/>
      <c r="G109" s="195" t="s">
        <v>816</v>
      </c>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c r="AE109" s="374"/>
      <c r="AF109" s="374"/>
      <c r="AG109" s="374"/>
      <c r="AH109" s="374"/>
      <c r="AI109" s="374"/>
      <c r="AJ109" s="374"/>
      <c r="AK109" s="374"/>
      <c r="AL109" s="195">
        <v>2</v>
      </c>
      <c r="AM109" s="256"/>
      <c r="AN109" s="195">
        <v>2</v>
      </c>
      <c r="AO109" s="252"/>
    </row>
    <row r="110" spans="1:41" ht="80.25" customHeight="1">
      <c r="A110" s="365"/>
      <c r="B110" s="365"/>
      <c r="C110" s="195" t="s">
        <v>779</v>
      </c>
      <c r="D110" s="195" t="s">
        <v>817</v>
      </c>
      <c r="E110" s="365"/>
      <c r="F110" s="365"/>
      <c r="G110" s="195" t="s">
        <v>818</v>
      </c>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365"/>
      <c r="AL110" s="195">
        <v>3</v>
      </c>
      <c r="AM110" s="256"/>
      <c r="AN110" s="195">
        <v>3</v>
      </c>
      <c r="AO110" s="252"/>
    </row>
    <row r="111" spans="1:41" ht="15.75" customHeight="1">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c r="AE111" s="257"/>
      <c r="AF111" s="257"/>
      <c r="AG111" s="257"/>
      <c r="AH111" s="257"/>
      <c r="AI111" s="257"/>
      <c r="AJ111" s="257"/>
      <c r="AK111" s="257"/>
      <c r="AL111" s="257"/>
      <c r="AM111" s="257"/>
      <c r="AN111" s="257"/>
      <c r="AO111" s="257"/>
    </row>
    <row r="112" spans="1:41" ht="213.75" customHeight="1">
      <c r="A112" s="487" t="s">
        <v>254</v>
      </c>
      <c r="B112" s="487">
        <v>8</v>
      </c>
      <c r="C112" s="195" t="s">
        <v>779</v>
      </c>
      <c r="D112" s="195" t="s">
        <v>821</v>
      </c>
      <c r="E112" s="487" t="s">
        <v>822</v>
      </c>
      <c r="F112" s="487" t="s">
        <v>823</v>
      </c>
      <c r="G112" s="487" t="s">
        <v>824</v>
      </c>
      <c r="H112" s="487" t="s">
        <v>300</v>
      </c>
      <c r="I112" s="492" t="s">
        <v>104</v>
      </c>
      <c r="J112" s="496" t="s">
        <v>204</v>
      </c>
      <c r="K112" s="492" t="s">
        <v>117</v>
      </c>
      <c r="L112" s="487" t="s">
        <v>307</v>
      </c>
      <c r="M112" s="487" t="s">
        <v>825</v>
      </c>
      <c r="N112" s="487" t="s">
        <v>103</v>
      </c>
      <c r="O112" s="487" t="s">
        <v>826</v>
      </c>
      <c r="P112" s="487">
        <v>30</v>
      </c>
      <c r="Q112" s="487" t="s">
        <v>827</v>
      </c>
      <c r="R112" s="487">
        <v>15</v>
      </c>
      <c r="S112" s="487" t="s">
        <v>827</v>
      </c>
      <c r="T112" s="487">
        <v>15</v>
      </c>
      <c r="U112" s="487" t="s">
        <v>955</v>
      </c>
      <c r="V112" s="487">
        <v>15</v>
      </c>
      <c r="W112" s="487" t="s">
        <v>829</v>
      </c>
      <c r="X112" s="487">
        <v>15</v>
      </c>
      <c r="Y112" s="487" t="s">
        <v>714</v>
      </c>
      <c r="Z112" s="487">
        <v>15</v>
      </c>
      <c r="AA112" s="487" t="s">
        <v>830</v>
      </c>
      <c r="AB112" s="487">
        <v>10</v>
      </c>
      <c r="AC112" s="487">
        <v>100</v>
      </c>
      <c r="AD112" s="487" t="s">
        <v>113</v>
      </c>
      <c r="AE112" s="487" t="s">
        <v>114</v>
      </c>
      <c r="AF112" s="487" t="s">
        <v>113</v>
      </c>
      <c r="AG112" s="487" t="s">
        <v>107</v>
      </c>
      <c r="AH112" s="487" t="s">
        <v>113</v>
      </c>
      <c r="AI112" s="492" t="s">
        <v>104</v>
      </c>
      <c r="AJ112" s="496" t="s">
        <v>204</v>
      </c>
      <c r="AK112" s="492" t="s">
        <v>117</v>
      </c>
      <c r="AL112" s="195">
        <v>1</v>
      </c>
      <c r="AM112" s="256"/>
      <c r="AN112" s="195">
        <v>1</v>
      </c>
      <c r="AO112" s="252"/>
    </row>
    <row r="113" spans="1:41" ht="183.75" customHeight="1">
      <c r="A113" s="374"/>
      <c r="B113" s="374"/>
      <c r="C113" s="195" t="s">
        <v>779</v>
      </c>
      <c r="D113" s="195" t="s">
        <v>834</v>
      </c>
      <c r="E113" s="374"/>
      <c r="F113" s="374"/>
      <c r="G113" s="374"/>
      <c r="H113" s="374"/>
      <c r="I113" s="374"/>
      <c r="J113" s="374"/>
      <c r="K113" s="374"/>
      <c r="L113" s="374"/>
      <c r="M113" s="374"/>
      <c r="N113" s="374"/>
      <c r="O113" s="374"/>
      <c r="P113" s="374"/>
      <c r="Q113" s="374"/>
      <c r="R113" s="374"/>
      <c r="S113" s="374"/>
      <c r="T113" s="374"/>
      <c r="U113" s="374"/>
      <c r="V113" s="374"/>
      <c r="W113" s="374"/>
      <c r="X113" s="374"/>
      <c r="Y113" s="374"/>
      <c r="Z113" s="374"/>
      <c r="AA113" s="374"/>
      <c r="AB113" s="374"/>
      <c r="AC113" s="374"/>
      <c r="AD113" s="374"/>
      <c r="AE113" s="374"/>
      <c r="AF113" s="374"/>
      <c r="AG113" s="374"/>
      <c r="AH113" s="374"/>
      <c r="AI113" s="374"/>
      <c r="AJ113" s="374"/>
      <c r="AK113" s="374"/>
      <c r="AL113" s="195">
        <v>2</v>
      </c>
      <c r="AM113" s="256"/>
      <c r="AN113" s="195">
        <v>2</v>
      </c>
      <c r="AO113" s="252"/>
    </row>
    <row r="114" spans="1:41" ht="83.25" customHeight="1">
      <c r="A114" s="374"/>
      <c r="B114" s="374"/>
      <c r="C114" s="195" t="s">
        <v>779</v>
      </c>
      <c r="D114" s="195" t="s">
        <v>835</v>
      </c>
      <c r="E114" s="374"/>
      <c r="F114" s="374"/>
      <c r="G114" s="374"/>
      <c r="H114" s="374"/>
      <c r="I114" s="374"/>
      <c r="J114" s="374"/>
      <c r="K114" s="374"/>
      <c r="L114" s="374"/>
      <c r="M114" s="374"/>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195">
        <v>3</v>
      </c>
      <c r="AM114" s="256"/>
      <c r="AN114" s="195">
        <v>3</v>
      </c>
      <c r="AO114" s="252"/>
    </row>
    <row r="115" spans="1:41" ht="37.5" customHeight="1">
      <c r="A115" s="374"/>
      <c r="B115" s="374"/>
      <c r="C115" s="195" t="s">
        <v>779</v>
      </c>
      <c r="D115" s="195" t="s">
        <v>837</v>
      </c>
      <c r="E115" s="374"/>
      <c r="F115" s="374"/>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74"/>
      <c r="AH115" s="374"/>
      <c r="AI115" s="374"/>
      <c r="AJ115" s="374"/>
      <c r="AK115" s="374"/>
      <c r="AL115" s="195"/>
      <c r="AM115" s="195"/>
      <c r="AN115" s="195"/>
      <c r="AO115" s="195"/>
    </row>
    <row r="116" spans="1:41" ht="37.5" customHeight="1">
      <c r="A116" s="365"/>
      <c r="B116" s="365"/>
      <c r="C116" s="195" t="s">
        <v>779</v>
      </c>
      <c r="D116" s="195" t="s">
        <v>839</v>
      </c>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365"/>
      <c r="AL116" s="195"/>
      <c r="AM116" s="195"/>
      <c r="AN116" s="195"/>
      <c r="AO116" s="195"/>
    </row>
    <row r="117" spans="1:41" ht="15.75" customHeight="1">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257"/>
      <c r="AO117" s="257"/>
    </row>
    <row r="118" spans="1:41" ht="233.25" customHeight="1">
      <c r="A118" s="487" t="s">
        <v>254</v>
      </c>
      <c r="B118" s="487">
        <v>9</v>
      </c>
      <c r="C118" s="487" t="s">
        <v>779</v>
      </c>
      <c r="D118" s="487" t="s">
        <v>844</v>
      </c>
      <c r="E118" s="487" t="s">
        <v>845</v>
      </c>
      <c r="F118" s="487" t="s">
        <v>846</v>
      </c>
      <c r="G118" s="195" t="s">
        <v>769</v>
      </c>
      <c r="H118" s="487" t="s">
        <v>300</v>
      </c>
      <c r="I118" s="491" t="s">
        <v>95</v>
      </c>
      <c r="J118" s="491" t="s">
        <v>97</v>
      </c>
      <c r="K118" s="493" t="s">
        <v>98</v>
      </c>
      <c r="L118" s="487" t="s">
        <v>99</v>
      </c>
      <c r="M118" s="487" t="s">
        <v>809</v>
      </c>
      <c r="N118" s="487" t="s">
        <v>103</v>
      </c>
      <c r="O118" s="487" t="s">
        <v>956</v>
      </c>
      <c r="P118" s="487">
        <v>30</v>
      </c>
      <c r="Q118" s="487" t="s">
        <v>957</v>
      </c>
      <c r="R118" s="487">
        <v>15</v>
      </c>
      <c r="S118" s="487" t="s">
        <v>957</v>
      </c>
      <c r="T118" s="487">
        <v>15</v>
      </c>
      <c r="U118" s="487" t="s">
        <v>958</v>
      </c>
      <c r="V118" s="487">
        <v>15</v>
      </c>
      <c r="W118" s="487" t="s">
        <v>959</v>
      </c>
      <c r="X118" s="487">
        <v>15</v>
      </c>
      <c r="Y118" s="487" t="s">
        <v>851</v>
      </c>
      <c r="Z118" s="487">
        <v>15</v>
      </c>
      <c r="AA118" s="487" t="s">
        <v>960</v>
      </c>
      <c r="AB118" s="487">
        <v>10</v>
      </c>
      <c r="AC118" s="487">
        <v>100</v>
      </c>
      <c r="AD118" s="487" t="s">
        <v>113</v>
      </c>
      <c r="AE118" s="487" t="s">
        <v>114</v>
      </c>
      <c r="AF118" s="487" t="s">
        <v>113</v>
      </c>
      <c r="AG118" s="487" t="s">
        <v>107</v>
      </c>
      <c r="AH118" s="487" t="s">
        <v>113</v>
      </c>
      <c r="AI118" s="492" t="s">
        <v>104</v>
      </c>
      <c r="AJ118" s="491" t="s">
        <v>97</v>
      </c>
      <c r="AK118" s="491" t="s">
        <v>125</v>
      </c>
      <c r="AL118" s="195">
        <v>1</v>
      </c>
      <c r="AM118" s="256"/>
      <c r="AN118" s="195">
        <v>1</v>
      </c>
      <c r="AO118" s="252"/>
    </row>
    <row r="119" spans="1:41" ht="312" customHeight="1">
      <c r="A119" s="374"/>
      <c r="B119" s="374"/>
      <c r="C119" s="374"/>
      <c r="D119" s="374"/>
      <c r="E119" s="374"/>
      <c r="F119" s="374"/>
      <c r="G119" s="195" t="s">
        <v>735</v>
      </c>
      <c r="H119" s="374"/>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195">
        <v>2</v>
      </c>
      <c r="AM119" s="256"/>
      <c r="AN119" s="195">
        <v>2</v>
      </c>
      <c r="AO119" s="252"/>
    </row>
    <row r="120" spans="1:41" ht="93" customHeight="1">
      <c r="A120" s="365"/>
      <c r="B120" s="365"/>
      <c r="C120" s="365"/>
      <c r="D120" s="365"/>
      <c r="E120" s="365"/>
      <c r="F120" s="365"/>
      <c r="G120" s="19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c r="AK120" s="365"/>
      <c r="AL120" s="195">
        <v>3</v>
      </c>
      <c r="AM120" s="256"/>
      <c r="AN120" s="195">
        <v>3</v>
      </c>
      <c r="AO120" s="252"/>
    </row>
    <row r="121" spans="1:41" ht="15.75"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257"/>
      <c r="AO121" s="257"/>
    </row>
    <row r="122" spans="1:41" ht="237.75" customHeight="1">
      <c r="A122" s="487" t="s">
        <v>254</v>
      </c>
      <c r="B122" s="487">
        <v>10</v>
      </c>
      <c r="C122" s="487" t="s">
        <v>779</v>
      </c>
      <c r="D122" s="487" t="s">
        <v>857</v>
      </c>
      <c r="E122" s="487" t="s">
        <v>858</v>
      </c>
      <c r="F122" s="487" t="s">
        <v>859</v>
      </c>
      <c r="G122" s="195" t="s">
        <v>861</v>
      </c>
      <c r="H122" s="487" t="s">
        <v>300</v>
      </c>
      <c r="I122" s="492" t="s">
        <v>104</v>
      </c>
      <c r="J122" s="496" t="s">
        <v>204</v>
      </c>
      <c r="K122" s="492" t="s">
        <v>117</v>
      </c>
      <c r="L122" s="487" t="s">
        <v>307</v>
      </c>
      <c r="M122" s="487" t="s">
        <v>862</v>
      </c>
      <c r="N122" s="487" t="s">
        <v>103</v>
      </c>
      <c r="O122" s="487" t="s">
        <v>956</v>
      </c>
      <c r="P122" s="487">
        <v>30</v>
      </c>
      <c r="Q122" s="487" t="s">
        <v>957</v>
      </c>
      <c r="R122" s="487">
        <v>15</v>
      </c>
      <c r="S122" s="487" t="s">
        <v>957</v>
      </c>
      <c r="T122" s="487">
        <v>15</v>
      </c>
      <c r="U122" s="487" t="s">
        <v>958</v>
      </c>
      <c r="V122" s="487">
        <v>15</v>
      </c>
      <c r="W122" s="487" t="s">
        <v>864</v>
      </c>
      <c r="X122" s="487">
        <v>15</v>
      </c>
      <c r="Y122" s="487" t="s">
        <v>865</v>
      </c>
      <c r="Z122" s="487">
        <v>15</v>
      </c>
      <c r="AA122" s="487" t="s">
        <v>866</v>
      </c>
      <c r="AB122" s="487">
        <v>10</v>
      </c>
      <c r="AC122" s="487">
        <v>100</v>
      </c>
      <c r="AD122" s="487" t="s">
        <v>113</v>
      </c>
      <c r="AE122" s="487" t="s">
        <v>114</v>
      </c>
      <c r="AF122" s="487" t="s">
        <v>113</v>
      </c>
      <c r="AG122" s="487" t="s">
        <v>107</v>
      </c>
      <c r="AH122" s="487" t="s">
        <v>113</v>
      </c>
      <c r="AI122" s="492" t="s">
        <v>104</v>
      </c>
      <c r="AJ122" s="496" t="s">
        <v>204</v>
      </c>
      <c r="AK122" s="492" t="s">
        <v>117</v>
      </c>
      <c r="AL122" s="195">
        <v>1</v>
      </c>
      <c r="AM122" s="256"/>
      <c r="AN122" s="195">
        <v>1</v>
      </c>
      <c r="AO122" s="252"/>
    </row>
    <row r="123" spans="1:41" ht="315" customHeight="1">
      <c r="A123" s="374"/>
      <c r="B123" s="374"/>
      <c r="C123" s="374"/>
      <c r="D123" s="374"/>
      <c r="E123" s="374"/>
      <c r="F123" s="374"/>
      <c r="G123" s="195" t="s">
        <v>579</v>
      </c>
      <c r="H123" s="374"/>
      <c r="I123" s="374"/>
      <c r="J123" s="374"/>
      <c r="K123" s="374"/>
      <c r="L123" s="374"/>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195">
        <v>2</v>
      </c>
      <c r="AM123" s="256"/>
      <c r="AN123" s="195">
        <v>2</v>
      </c>
      <c r="AO123" s="252"/>
    </row>
    <row r="124" spans="1:41" ht="82.5" customHeight="1">
      <c r="A124" s="365"/>
      <c r="B124" s="365"/>
      <c r="C124" s="365"/>
      <c r="D124" s="365"/>
      <c r="E124" s="365"/>
      <c r="F124" s="365"/>
      <c r="G124" s="19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c r="AK124" s="365"/>
      <c r="AL124" s="195">
        <v>3</v>
      </c>
      <c r="AM124" s="256"/>
      <c r="AN124" s="195">
        <v>3</v>
      </c>
      <c r="AO124" s="252"/>
    </row>
    <row r="125" spans="1:41" ht="15.75" customHeigh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c r="AE125" s="257"/>
      <c r="AF125" s="257"/>
      <c r="AG125" s="257"/>
      <c r="AH125" s="257"/>
      <c r="AI125" s="257"/>
      <c r="AJ125" s="257"/>
      <c r="AK125" s="257"/>
      <c r="AL125" s="257"/>
      <c r="AM125" s="257"/>
      <c r="AN125" s="257"/>
      <c r="AO125" s="257"/>
    </row>
    <row r="126" spans="1:41" ht="175.5" customHeight="1">
      <c r="A126" s="487" t="s">
        <v>254</v>
      </c>
      <c r="B126" s="487">
        <v>11</v>
      </c>
      <c r="C126" s="195" t="s">
        <v>779</v>
      </c>
      <c r="D126" s="195" t="s">
        <v>871</v>
      </c>
      <c r="E126" s="487" t="s">
        <v>872</v>
      </c>
      <c r="F126" s="487" t="s">
        <v>874</v>
      </c>
      <c r="G126" s="195" t="s">
        <v>824</v>
      </c>
      <c r="H126" s="487" t="s">
        <v>300</v>
      </c>
      <c r="I126" s="492" t="s">
        <v>104</v>
      </c>
      <c r="J126" s="496" t="s">
        <v>204</v>
      </c>
      <c r="K126" s="492" t="s">
        <v>117</v>
      </c>
      <c r="L126" s="487" t="s">
        <v>307</v>
      </c>
      <c r="M126" s="487" t="s">
        <v>1001</v>
      </c>
      <c r="N126" s="487" t="s">
        <v>103</v>
      </c>
      <c r="O126" s="487" t="s">
        <v>1004</v>
      </c>
      <c r="P126" s="487">
        <v>30</v>
      </c>
      <c r="Q126" s="487" t="s">
        <v>1005</v>
      </c>
      <c r="R126" s="487">
        <v>15</v>
      </c>
      <c r="S126" s="487" t="s">
        <v>1005</v>
      </c>
      <c r="T126" s="487">
        <v>15</v>
      </c>
      <c r="U126" s="487" t="s">
        <v>1006</v>
      </c>
      <c r="V126" s="487">
        <v>15</v>
      </c>
      <c r="W126" s="487" t="s">
        <v>1008</v>
      </c>
      <c r="X126" s="487">
        <v>15</v>
      </c>
      <c r="Y126" s="487" t="s">
        <v>865</v>
      </c>
      <c r="Z126" s="487">
        <v>15</v>
      </c>
      <c r="AA126" s="487" t="s">
        <v>895</v>
      </c>
      <c r="AB126" s="487">
        <v>10</v>
      </c>
      <c r="AC126" s="487">
        <v>100</v>
      </c>
      <c r="AD126" s="487" t="s">
        <v>113</v>
      </c>
      <c r="AE126" s="487" t="s">
        <v>114</v>
      </c>
      <c r="AF126" s="487" t="s">
        <v>113</v>
      </c>
      <c r="AG126" s="487" t="s">
        <v>107</v>
      </c>
      <c r="AH126" s="487" t="s">
        <v>113</v>
      </c>
      <c r="AI126" s="492" t="s">
        <v>104</v>
      </c>
      <c r="AJ126" s="496" t="s">
        <v>204</v>
      </c>
      <c r="AK126" s="492" t="s">
        <v>117</v>
      </c>
      <c r="AL126" s="195">
        <v>1</v>
      </c>
      <c r="AM126" s="256"/>
      <c r="AN126" s="195">
        <v>1</v>
      </c>
      <c r="AO126" s="252"/>
    </row>
    <row r="127" spans="1:41" ht="176.25" customHeight="1">
      <c r="A127" s="374"/>
      <c r="B127" s="374"/>
      <c r="C127" s="195" t="s">
        <v>779</v>
      </c>
      <c r="D127" s="195" t="s">
        <v>880</v>
      </c>
      <c r="E127" s="374"/>
      <c r="F127" s="374"/>
      <c r="G127" s="195" t="s">
        <v>735</v>
      </c>
      <c r="H127" s="374"/>
      <c r="I127" s="374"/>
      <c r="J127" s="374"/>
      <c r="K127" s="374"/>
      <c r="L127" s="374"/>
      <c r="M127" s="374"/>
      <c r="N127" s="374"/>
      <c r="O127" s="374"/>
      <c r="P127" s="374"/>
      <c r="Q127" s="374"/>
      <c r="R127" s="374"/>
      <c r="S127" s="374"/>
      <c r="T127" s="374"/>
      <c r="U127" s="374"/>
      <c r="V127" s="374"/>
      <c r="W127" s="374"/>
      <c r="X127" s="374"/>
      <c r="Y127" s="374"/>
      <c r="Z127" s="374"/>
      <c r="AA127" s="374"/>
      <c r="AB127" s="374"/>
      <c r="AC127" s="374"/>
      <c r="AD127" s="374"/>
      <c r="AE127" s="374"/>
      <c r="AF127" s="374"/>
      <c r="AG127" s="374"/>
      <c r="AH127" s="374"/>
      <c r="AI127" s="374"/>
      <c r="AJ127" s="374"/>
      <c r="AK127" s="374"/>
      <c r="AL127" s="195">
        <v>2</v>
      </c>
      <c r="AM127" s="256"/>
      <c r="AN127" s="195">
        <v>2</v>
      </c>
      <c r="AO127" s="252"/>
    </row>
    <row r="128" spans="1:41" ht="76.5" customHeight="1">
      <c r="A128" s="365"/>
      <c r="B128" s="365"/>
      <c r="C128" s="195" t="s">
        <v>779</v>
      </c>
      <c r="D128" s="195" t="s">
        <v>881</v>
      </c>
      <c r="E128" s="365"/>
      <c r="F128" s="365"/>
      <c r="G128" s="195" t="s">
        <v>570</v>
      </c>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195">
        <v>3</v>
      </c>
      <c r="AM128" s="256"/>
      <c r="AN128" s="195">
        <v>3</v>
      </c>
      <c r="AO128" s="252"/>
    </row>
    <row r="129" spans="1:41" ht="15.75" customHeight="1">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c r="AE129" s="257"/>
      <c r="AF129" s="257"/>
      <c r="AG129" s="257"/>
      <c r="AH129" s="257"/>
      <c r="AI129" s="257"/>
      <c r="AJ129" s="257"/>
      <c r="AK129" s="257"/>
      <c r="AL129" s="257"/>
      <c r="AM129" s="257"/>
      <c r="AN129" s="257"/>
      <c r="AO129" s="257"/>
    </row>
    <row r="130" spans="1:41" ht="171" customHeight="1">
      <c r="A130" s="487" t="s">
        <v>254</v>
      </c>
      <c r="B130" s="487">
        <v>12</v>
      </c>
      <c r="C130" s="487" t="s">
        <v>779</v>
      </c>
      <c r="D130" s="487" t="s">
        <v>886</v>
      </c>
      <c r="E130" s="487" t="s">
        <v>887</v>
      </c>
      <c r="F130" s="487" t="s">
        <v>888</v>
      </c>
      <c r="G130" s="195" t="s">
        <v>735</v>
      </c>
      <c r="H130" s="487" t="s">
        <v>300</v>
      </c>
      <c r="I130" s="492" t="s">
        <v>104</v>
      </c>
      <c r="J130" s="496" t="s">
        <v>204</v>
      </c>
      <c r="K130" s="492" t="s">
        <v>117</v>
      </c>
      <c r="L130" s="487" t="s">
        <v>307</v>
      </c>
      <c r="M130" s="487" t="s">
        <v>1001</v>
      </c>
      <c r="N130" s="487" t="s">
        <v>103</v>
      </c>
      <c r="O130" s="487" t="s">
        <v>1004</v>
      </c>
      <c r="P130" s="487">
        <v>30</v>
      </c>
      <c r="Q130" s="487" t="s">
        <v>1005</v>
      </c>
      <c r="R130" s="487">
        <v>15</v>
      </c>
      <c r="S130" s="487" t="s">
        <v>1005</v>
      </c>
      <c r="T130" s="487">
        <v>15</v>
      </c>
      <c r="U130" s="487" t="s">
        <v>1006</v>
      </c>
      <c r="V130" s="487">
        <v>15</v>
      </c>
      <c r="W130" s="487" t="s">
        <v>1008</v>
      </c>
      <c r="X130" s="487">
        <v>15</v>
      </c>
      <c r="Y130" s="487" t="s">
        <v>865</v>
      </c>
      <c r="Z130" s="487">
        <v>15</v>
      </c>
      <c r="AA130" s="487" t="s">
        <v>895</v>
      </c>
      <c r="AB130" s="487">
        <v>10</v>
      </c>
      <c r="AC130" s="487">
        <v>100</v>
      </c>
      <c r="AD130" s="487" t="s">
        <v>113</v>
      </c>
      <c r="AE130" s="487" t="s">
        <v>114</v>
      </c>
      <c r="AF130" s="487" t="s">
        <v>113</v>
      </c>
      <c r="AG130" s="487" t="s">
        <v>107</v>
      </c>
      <c r="AH130" s="487" t="s">
        <v>113</v>
      </c>
      <c r="AI130" s="492" t="s">
        <v>104</v>
      </c>
      <c r="AJ130" s="496" t="s">
        <v>204</v>
      </c>
      <c r="AK130" s="492" t="s">
        <v>117</v>
      </c>
      <c r="AL130" s="195">
        <v>1</v>
      </c>
      <c r="AM130" s="256"/>
      <c r="AN130" s="195">
        <v>1</v>
      </c>
      <c r="AO130" s="252"/>
    </row>
    <row r="131" spans="1:41" ht="118.5" customHeight="1">
      <c r="A131" s="374"/>
      <c r="B131" s="374"/>
      <c r="C131" s="374"/>
      <c r="D131" s="374"/>
      <c r="E131" s="374"/>
      <c r="F131" s="374"/>
      <c r="G131" s="195" t="s">
        <v>902</v>
      </c>
      <c r="H131" s="374"/>
      <c r="I131" s="374"/>
      <c r="J131" s="374"/>
      <c r="K131" s="374"/>
      <c r="L131" s="374"/>
      <c r="M131" s="374"/>
      <c r="N131" s="374"/>
      <c r="O131" s="374"/>
      <c r="P131" s="374"/>
      <c r="Q131" s="374"/>
      <c r="R131" s="374"/>
      <c r="S131" s="374"/>
      <c r="T131" s="374"/>
      <c r="U131" s="374"/>
      <c r="V131" s="374"/>
      <c r="W131" s="374"/>
      <c r="X131" s="374"/>
      <c r="Y131" s="374"/>
      <c r="Z131" s="374"/>
      <c r="AA131" s="374"/>
      <c r="AB131" s="374"/>
      <c r="AC131" s="374"/>
      <c r="AD131" s="374"/>
      <c r="AE131" s="374"/>
      <c r="AF131" s="374"/>
      <c r="AG131" s="374"/>
      <c r="AH131" s="374"/>
      <c r="AI131" s="374"/>
      <c r="AJ131" s="374"/>
      <c r="AK131" s="374"/>
      <c r="AL131" s="195">
        <v>2</v>
      </c>
      <c r="AM131" s="256"/>
      <c r="AN131" s="195">
        <v>2</v>
      </c>
      <c r="AO131" s="252"/>
    </row>
    <row r="132" spans="1:41" ht="80.25" customHeight="1">
      <c r="A132" s="365"/>
      <c r="B132" s="365"/>
      <c r="C132" s="365"/>
      <c r="D132" s="365"/>
      <c r="E132" s="365"/>
      <c r="F132" s="365"/>
      <c r="G132" s="19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365"/>
      <c r="AL132" s="195">
        <v>3</v>
      </c>
      <c r="AM132" s="256"/>
      <c r="AN132" s="195">
        <v>3</v>
      </c>
      <c r="AO132" s="252"/>
    </row>
    <row r="133" spans="1:41" ht="18" customHeight="1">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257"/>
      <c r="AO133" s="257"/>
    </row>
    <row r="134" spans="1:41"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1:41" ht="15.75" customHeight="1">
      <c r="F135" s="72"/>
      <c r="L135" s="72"/>
      <c r="P135" s="72"/>
      <c r="Q135" s="72"/>
      <c r="R135" s="72"/>
      <c r="S135" s="72"/>
      <c r="T135" s="72"/>
      <c r="V135" s="72"/>
      <c r="X135" s="72"/>
      <c r="Z135" s="72"/>
      <c r="AB135" s="72"/>
      <c r="AE135" s="72"/>
      <c r="AF135" s="72"/>
      <c r="AG135" s="72"/>
    </row>
    <row r="136" spans="1:41" ht="15.75" customHeight="1">
      <c r="F136" s="72"/>
      <c r="L136" s="72"/>
      <c r="P136" s="72"/>
      <c r="Q136" s="72"/>
      <c r="R136" s="72"/>
      <c r="S136" s="72"/>
      <c r="T136" s="72"/>
      <c r="V136" s="72"/>
      <c r="X136" s="72"/>
      <c r="Z136" s="72"/>
      <c r="AB136" s="72"/>
      <c r="AE136" s="72"/>
      <c r="AF136" s="72"/>
      <c r="AG136" s="72"/>
    </row>
    <row r="137" spans="1:41" ht="15.75" customHeight="1">
      <c r="F137" s="72"/>
      <c r="L137" s="72"/>
      <c r="P137" s="72"/>
      <c r="Q137" s="72"/>
      <c r="R137" s="72"/>
      <c r="S137" s="72"/>
      <c r="T137" s="72"/>
      <c r="V137" s="72"/>
      <c r="X137" s="72"/>
      <c r="Z137" s="72"/>
      <c r="AB137" s="72"/>
      <c r="AE137" s="72"/>
      <c r="AF137" s="72"/>
      <c r="AG137" s="72"/>
    </row>
    <row r="138" spans="1:41" ht="15.75" customHeight="1">
      <c r="F138" s="72"/>
      <c r="L138" s="72"/>
      <c r="P138" s="72"/>
      <c r="Q138" s="72"/>
      <c r="R138" s="72"/>
      <c r="S138" s="72"/>
      <c r="T138" s="72"/>
      <c r="V138" s="72"/>
      <c r="X138" s="72"/>
      <c r="Z138" s="72"/>
      <c r="AB138" s="72"/>
      <c r="AE138" s="72"/>
      <c r="AF138" s="72"/>
      <c r="AG138" s="72"/>
    </row>
    <row r="139" spans="1:41" ht="15.75" customHeight="1">
      <c r="F139" s="72"/>
      <c r="L139" s="72"/>
      <c r="P139" s="72"/>
      <c r="Q139" s="72"/>
      <c r="R139" s="72"/>
      <c r="S139" s="72"/>
      <c r="T139" s="72"/>
      <c r="V139" s="72"/>
      <c r="X139" s="72"/>
      <c r="Z139" s="72"/>
      <c r="AB139" s="72"/>
      <c r="AE139" s="72"/>
      <c r="AF139" s="72"/>
      <c r="AG139" s="72"/>
    </row>
    <row r="140" spans="1:41" ht="15.75" customHeight="1">
      <c r="F140" s="72"/>
      <c r="L140" s="72"/>
      <c r="P140" s="72"/>
      <c r="Q140" s="72"/>
      <c r="R140" s="72"/>
      <c r="S140" s="72"/>
      <c r="T140" s="72"/>
      <c r="V140" s="72"/>
      <c r="X140" s="72"/>
      <c r="Z140" s="72"/>
      <c r="AB140" s="72"/>
      <c r="AE140" s="72"/>
      <c r="AF140" s="72"/>
      <c r="AG140" s="72"/>
    </row>
    <row r="141" spans="1:41" ht="15.75" customHeight="1">
      <c r="F141" s="72"/>
      <c r="L141" s="72"/>
      <c r="P141" s="72"/>
      <c r="Q141" s="72"/>
      <c r="R141" s="72"/>
      <c r="S141" s="72"/>
      <c r="T141" s="72"/>
      <c r="V141" s="72"/>
      <c r="X141" s="72"/>
      <c r="Z141" s="72"/>
      <c r="AB141" s="72"/>
      <c r="AE141" s="72"/>
      <c r="AF141" s="72"/>
      <c r="AG141" s="72"/>
    </row>
    <row r="142" spans="1:41" ht="15.75" customHeight="1">
      <c r="F142" s="72"/>
      <c r="L142" s="72"/>
      <c r="P142" s="72"/>
      <c r="Q142" s="72"/>
      <c r="R142" s="72"/>
      <c r="S142" s="72"/>
      <c r="T142" s="72"/>
      <c r="V142" s="72"/>
      <c r="X142" s="72"/>
      <c r="Z142" s="72"/>
      <c r="AB142" s="72"/>
      <c r="AE142" s="72"/>
      <c r="AF142" s="72"/>
      <c r="AG142" s="72"/>
    </row>
    <row r="143" spans="1:41" ht="15.75" customHeight="1">
      <c r="F143" s="72"/>
      <c r="L143" s="72"/>
      <c r="P143" s="72"/>
      <c r="Q143" s="72"/>
      <c r="R143" s="72"/>
      <c r="S143" s="72"/>
      <c r="T143" s="72"/>
      <c r="V143" s="72"/>
      <c r="X143" s="72"/>
      <c r="Z143" s="72"/>
      <c r="AB143" s="72"/>
      <c r="AE143" s="72"/>
      <c r="AF143" s="72"/>
      <c r="AG143" s="72"/>
    </row>
    <row r="144" spans="1:41"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0">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E11:H14"/>
    <mergeCell ref="O12:AG13"/>
    <mergeCell ref="AC14:AG14"/>
    <mergeCell ref="AH15:AH16"/>
    <mergeCell ref="AI15:AI16"/>
    <mergeCell ref="AJ15:AJ16"/>
    <mergeCell ref="AK15:AK16"/>
    <mergeCell ref="AL15:AL16"/>
    <mergeCell ref="AM15:AM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N15:AN16"/>
    <mergeCell ref="AO15:AO16"/>
    <mergeCell ref="AA15:AA16"/>
    <mergeCell ref="AB15:AB16"/>
    <mergeCell ref="AC15:AC16"/>
    <mergeCell ref="AD15:AD16"/>
    <mergeCell ref="AE15:AE16"/>
    <mergeCell ref="AF15:AF16"/>
    <mergeCell ref="AG15:AG16"/>
    <mergeCell ref="W15:W16"/>
    <mergeCell ref="X15:X16"/>
    <mergeCell ref="Y15:Y16"/>
    <mergeCell ref="Z15:Z16"/>
    <mergeCell ref="K39:K42"/>
    <mergeCell ref="L39:L42"/>
    <mergeCell ref="AH39:AH42"/>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O14:P14"/>
    <mergeCell ref="S14:T14"/>
    <mergeCell ref="A15:A16"/>
    <mergeCell ref="B15:B16"/>
    <mergeCell ref="C15:C16"/>
    <mergeCell ref="D15:D16"/>
    <mergeCell ref="E15:E16"/>
    <mergeCell ref="J17:J20"/>
    <mergeCell ref="K17:K20"/>
    <mergeCell ref="L17:L20"/>
    <mergeCell ref="M17:M20"/>
    <mergeCell ref="N17:N20"/>
    <mergeCell ref="O17:O20"/>
    <mergeCell ref="P17:P20"/>
    <mergeCell ref="R15:R16"/>
    <mergeCell ref="S15:S16"/>
    <mergeCell ref="S17:S20"/>
    <mergeCell ref="T17:T20"/>
    <mergeCell ref="B17:B20"/>
    <mergeCell ref="E17:E20"/>
    <mergeCell ref="F17:F20"/>
    <mergeCell ref="G17:G18"/>
    <mergeCell ref="H17:H20"/>
    <mergeCell ref="I17:I20"/>
    <mergeCell ref="AK17:AK20"/>
    <mergeCell ref="AH22:AH27"/>
    <mergeCell ref="AI22:AI27"/>
    <mergeCell ref="AJ22:AJ27"/>
    <mergeCell ref="AK22:AK27"/>
    <mergeCell ref="X17:X20"/>
    <mergeCell ref="Y17:Y20"/>
    <mergeCell ref="Z17:Z20"/>
    <mergeCell ref="AA17:AA20"/>
    <mergeCell ref="AB17:AB20"/>
    <mergeCell ref="AC17:AC20"/>
    <mergeCell ref="AG17:AG20"/>
    <mergeCell ref="G19:G20"/>
    <mergeCell ref="A17:A20"/>
    <mergeCell ref="A22:A27"/>
    <mergeCell ref="B22:B27"/>
    <mergeCell ref="E22:E27"/>
    <mergeCell ref="F22:F27"/>
    <mergeCell ref="G22:G24"/>
    <mergeCell ref="H22:H27"/>
    <mergeCell ref="G25:G27"/>
    <mergeCell ref="I22:I27"/>
    <mergeCell ref="J22:J27"/>
    <mergeCell ref="K22:K27"/>
    <mergeCell ref="L22:L27"/>
    <mergeCell ref="M22:M27"/>
    <mergeCell ref="N22:N27"/>
    <mergeCell ref="O22:O27"/>
    <mergeCell ref="K29:K32"/>
    <mergeCell ref="L29:L32"/>
    <mergeCell ref="AK29:AK32"/>
    <mergeCell ref="A29:A32"/>
    <mergeCell ref="B29:B32"/>
    <mergeCell ref="E29:E32"/>
    <mergeCell ref="F29:F32"/>
    <mergeCell ref="H29:H32"/>
    <mergeCell ref="I29:I32"/>
    <mergeCell ref="J29:J32"/>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G80:G81"/>
    <mergeCell ref="G82:G83"/>
    <mergeCell ref="A80:A83"/>
    <mergeCell ref="B80:B83"/>
    <mergeCell ref="E80:E83"/>
    <mergeCell ref="F80:F83"/>
    <mergeCell ref="H80:H83"/>
    <mergeCell ref="I80:I83"/>
    <mergeCell ref="AK80:AK83"/>
    <mergeCell ref="AI80:AI83"/>
    <mergeCell ref="AJ80:AJ83"/>
    <mergeCell ref="AB80:AB83"/>
    <mergeCell ref="AC80:AC83"/>
    <mergeCell ref="AD80:AD83"/>
    <mergeCell ref="AE80:AE83"/>
    <mergeCell ref="AF80:AF83"/>
    <mergeCell ref="AG80:AG83"/>
    <mergeCell ref="AH80:AH83"/>
    <mergeCell ref="Q80:Q83"/>
    <mergeCell ref="R80:R83"/>
    <mergeCell ref="J80:J83"/>
    <mergeCell ref="K80:K83"/>
    <mergeCell ref="L80:L83"/>
    <mergeCell ref="M80:M83"/>
    <mergeCell ref="J85:J90"/>
    <mergeCell ref="K85:K90"/>
    <mergeCell ref="L85:L90"/>
    <mergeCell ref="M85:M90"/>
    <mergeCell ref="N85:N90"/>
    <mergeCell ref="O85:O90"/>
    <mergeCell ref="P85:P90"/>
    <mergeCell ref="I92:I94"/>
    <mergeCell ref="J92:J94"/>
    <mergeCell ref="K92:K94"/>
    <mergeCell ref="L92:L94"/>
    <mergeCell ref="M92:M94"/>
    <mergeCell ref="N92:N94"/>
    <mergeCell ref="O92:O94"/>
    <mergeCell ref="P92:P94"/>
    <mergeCell ref="AB85:AB90"/>
    <mergeCell ref="AC85:AC90"/>
    <mergeCell ref="AD85:AD90"/>
    <mergeCell ref="AH92:AH94"/>
    <mergeCell ref="N80:N83"/>
    <mergeCell ref="O80:O83"/>
    <mergeCell ref="P80:P83"/>
    <mergeCell ref="Q85:Q90"/>
    <mergeCell ref="R85:R90"/>
    <mergeCell ref="S85:S90"/>
    <mergeCell ref="T85:T90"/>
    <mergeCell ref="U85:U90"/>
    <mergeCell ref="V85:V90"/>
    <mergeCell ref="AF92:AF94"/>
    <mergeCell ref="AG92:AG94"/>
    <mergeCell ref="Y92:Y94"/>
    <mergeCell ref="Z92:Z94"/>
    <mergeCell ref="AA92:AA94"/>
    <mergeCell ref="AB92:AB94"/>
    <mergeCell ref="AC92:AC94"/>
    <mergeCell ref="AD92:AD94"/>
    <mergeCell ref="AE92:AE94"/>
    <mergeCell ref="AI92:AI94"/>
    <mergeCell ref="AJ92:AJ94"/>
    <mergeCell ref="AK92:AK94"/>
    <mergeCell ref="AI96:AI98"/>
    <mergeCell ref="AJ96:AJ98"/>
    <mergeCell ref="AK96:AK98"/>
    <mergeCell ref="AE85:AE90"/>
    <mergeCell ref="AF85:AF90"/>
    <mergeCell ref="AG85:AG90"/>
    <mergeCell ref="AH85:AH90"/>
    <mergeCell ref="AI85:AI90"/>
    <mergeCell ref="AJ85:AJ90"/>
    <mergeCell ref="AK85:AK90"/>
    <mergeCell ref="W104:W106"/>
    <mergeCell ref="M100:M102"/>
    <mergeCell ref="N100:N102"/>
    <mergeCell ref="A100:A102"/>
    <mergeCell ref="B100:B102"/>
    <mergeCell ref="C100:C102"/>
    <mergeCell ref="D100:D102"/>
    <mergeCell ref="E100:E102"/>
    <mergeCell ref="F100:F102"/>
    <mergeCell ref="G100:G102"/>
    <mergeCell ref="H100:H102"/>
    <mergeCell ref="I100:I102"/>
    <mergeCell ref="J100:J102"/>
    <mergeCell ref="K100:K102"/>
    <mergeCell ref="L100:L102"/>
    <mergeCell ref="B85:B90"/>
    <mergeCell ref="E85:E90"/>
    <mergeCell ref="F85:F90"/>
    <mergeCell ref="G85:G87"/>
    <mergeCell ref="H85:H90"/>
    <mergeCell ref="I85:I90"/>
    <mergeCell ref="G88:G90"/>
    <mergeCell ref="A85:A90"/>
    <mergeCell ref="A92:A94"/>
    <mergeCell ref="B92:B94"/>
    <mergeCell ref="E92:E94"/>
    <mergeCell ref="F92:F94"/>
    <mergeCell ref="G92:G94"/>
    <mergeCell ref="H92:H94"/>
    <mergeCell ref="AJ100:AJ102"/>
    <mergeCell ref="AK100:AK102"/>
    <mergeCell ref="AI104:AI106"/>
    <mergeCell ref="AJ104:AJ106"/>
    <mergeCell ref="AK104:AK106"/>
    <mergeCell ref="AC100:AC102"/>
    <mergeCell ref="AD100:AD102"/>
    <mergeCell ref="AE100:AE102"/>
    <mergeCell ref="AF100:AF102"/>
    <mergeCell ref="AG100:AG102"/>
    <mergeCell ref="AH100:AH102"/>
    <mergeCell ref="AI100:AI102"/>
    <mergeCell ref="AG104:AG106"/>
    <mergeCell ref="AH104:AH106"/>
    <mergeCell ref="AC104:AC106"/>
    <mergeCell ref="AD104:AD106"/>
    <mergeCell ref="AE104:AE106"/>
    <mergeCell ref="AF104:AF106"/>
    <mergeCell ref="A104:A106"/>
    <mergeCell ref="B104:B106"/>
    <mergeCell ref="C104:C106"/>
    <mergeCell ref="D104:D106"/>
    <mergeCell ref="E104:E106"/>
    <mergeCell ref="F104:F106"/>
    <mergeCell ref="G104:G106"/>
    <mergeCell ref="O100:O102"/>
    <mergeCell ref="P100:P102"/>
    <mergeCell ref="Y118:Y120"/>
    <mergeCell ref="Z118:Z120"/>
    <mergeCell ref="AA118:AA120"/>
    <mergeCell ref="AB118:AB120"/>
    <mergeCell ref="AC118:AC120"/>
    <mergeCell ref="AD118:AD120"/>
    <mergeCell ref="AE118:AE120"/>
    <mergeCell ref="AB112:AB116"/>
    <mergeCell ref="AC112:AC116"/>
    <mergeCell ref="AD112:AD116"/>
    <mergeCell ref="M112:M116"/>
    <mergeCell ref="N112:N116"/>
    <mergeCell ref="O112:O116"/>
    <mergeCell ref="P112:P116"/>
    <mergeCell ref="Q112:Q116"/>
    <mergeCell ref="R112:R116"/>
    <mergeCell ref="Z100:Z102"/>
    <mergeCell ref="AA100:AA102"/>
    <mergeCell ref="AB100:AB102"/>
    <mergeCell ref="Q100:Q102"/>
    <mergeCell ref="R100:R102"/>
    <mergeCell ref="S100:S102"/>
    <mergeCell ref="T100:T102"/>
    <mergeCell ref="U100:U102"/>
    <mergeCell ref="V100:V102"/>
    <mergeCell ref="W100:W102"/>
    <mergeCell ref="X100:X102"/>
    <mergeCell ref="Y100:Y102"/>
    <mergeCell ref="Z104:Z106"/>
    <mergeCell ref="AA104:AA106"/>
    <mergeCell ref="AB104:AB106"/>
    <mergeCell ref="X104:X106"/>
    <mergeCell ref="Y104:Y106"/>
    <mergeCell ref="Q104:Q106"/>
    <mergeCell ref="A112:A116"/>
    <mergeCell ref="B112:B116"/>
    <mergeCell ref="E112:E116"/>
    <mergeCell ref="F112:F116"/>
    <mergeCell ref="G112:G116"/>
    <mergeCell ref="H112:H116"/>
    <mergeCell ref="I112:I116"/>
    <mergeCell ref="J112:J116"/>
    <mergeCell ref="K112:K116"/>
    <mergeCell ref="A118:A120"/>
    <mergeCell ref="B118:B120"/>
    <mergeCell ref="C118:C120"/>
    <mergeCell ref="D118:D120"/>
    <mergeCell ref="E118:E120"/>
    <mergeCell ref="F118:F120"/>
    <mergeCell ref="H118:H120"/>
    <mergeCell ref="I118:I120"/>
    <mergeCell ref="J118:J120"/>
    <mergeCell ref="K118:K120"/>
    <mergeCell ref="L118:L120"/>
    <mergeCell ref="M118:M120"/>
    <mergeCell ref="N118:N120"/>
    <mergeCell ref="O118:O120"/>
    <mergeCell ref="X112:X116"/>
    <mergeCell ref="Y112:Y116"/>
    <mergeCell ref="Z112:Z116"/>
    <mergeCell ref="AA112:AA116"/>
    <mergeCell ref="W118:W120"/>
    <mergeCell ref="X118:X120"/>
    <mergeCell ref="P118:P120"/>
    <mergeCell ref="Q118:Q120"/>
    <mergeCell ref="R118:R120"/>
    <mergeCell ref="S118:S120"/>
    <mergeCell ref="T118:T120"/>
    <mergeCell ref="U118:U120"/>
    <mergeCell ref="V118:V120"/>
    <mergeCell ref="S112:S116"/>
    <mergeCell ref="T112:T116"/>
    <mergeCell ref="U112:U116"/>
    <mergeCell ref="V112:V116"/>
    <mergeCell ref="W112:W116"/>
    <mergeCell ref="L112:L116"/>
    <mergeCell ref="AH118:AH120"/>
    <mergeCell ref="AI118:AI120"/>
    <mergeCell ref="AJ118:AJ120"/>
    <mergeCell ref="AK118:AK120"/>
    <mergeCell ref="AE112:AE116"/>
    <mergeCell ref="AF112:AF116"/>
    <mergeCell ref="AG112:AG116"/>
    <mergeCell ref="AH112:AH116"/>
    <mergeCell ref="AI112:AI116"/>
    <mergeCell ref="AJ112:AJ116"/>
    <mergeCell ref="AK112:AK116"/>
    <mergeCell ref="AF118:AF120"/>
    <mergeCell ref="AG118:AG120"/>
    <mergeCell ref="I122:I124"/>
    <mergeCell ref="J122:J124"/>
    <mergeCell ref="K122:K124"/>
    <mergeCell ref="L122:L124"/>
    <mergeCell ref="M122:M124"/>
    <mergeCell ref="N122:N124"/>
    <mergeCell ref="O122:O124"/>
    <mergeCell ref="P122:P124"/>
    <mergeCell ref="Q122:Q124"/>
    <mergeCell ref="R122:R124"/>
    <mergeCell ref="S122:S124"/>
    <mergeCell ref="T122:T124"/>
    <mergeCell ref="U122:U124"/>
    <mergeCell ref="V122:V124"/>
    <mergeCell ref="AD122:AD124"/>
    <mergeCell ref="AE122:AE124"/>
    <mergeCell ref="AF122:AF124"/>
    <mergeCell ref="AG122:AG124"/>
    <mergeCell ref="AH122:AH124"/>
    <mergeCell ref="AI122:AI124"/>
    <mergeCell ref="AJ122:AJ124"/>
    <mergeCell ref="AK122:AK124"/>
    <mergeCell ref="W122:W124"/>
    <mergeCell ref="X122:X124"/>
    <mergeCell ref="Y122:Y124"/>
    <mergeCell ref="Z122:Z124"/>
    <mergeCell ref="AA122:AA124"/>
    <mergeCell ref="AB122:AB124"/>
    <mergeCell ref="AC122:AC124"/>
    <mergeCell ref="A122:A124"/>
    <mergeCell ref="B122:B124"/>
    <mergeCell ref="C122:C124"/>
    <mergeCell ref="D122:D124"/>
    <mergeCell ref="E122:E124"/>
    <mergeCell ref="F122:F124"/>
    <mergeCell ref="H122:H124"/>
    <mergeCell ref="W130:W132"/>
    <mergeCell ref="X130:X132"/>
    <mergeCell ref="P130:P132"/>
    <mergeCell ref="Q130:Q132"/>
    <mergeCell ref="R130:R132"/>
    <mergeCell ref="S130:S132"/>
    <mergeCell ref="T130:T132"/>
    <mergeCell ref="U130:U132"/>
    <mergeCell ref="V130:V132"/>
    <mergeCell ref="K126:K128"/>
    <mergeCell ref="L126:L128"/>
    <mergeCell ref="M126:M128"/>
    <mergeCell ref="N126:N128"/>
    <mergeCell ref="O126:O128"/>
    <mergeCell ref="P126:P128"/>
    <mergeCell ref="Q126:Q128"/>
    <mergeCell ref="R126:R128"/>
    <mergeCell ref="A126:A128"/>
    <mergeCell ref="B126:B128"/>
    <mergeCell ref="E126:E128"/>
    <mergeCell ref="F126:F128"/>
    <mergeCell ref="H126:H128"/>
    <mergeCell ref="I126:I128"/>
    <mergeCell ref="J126:J128"/>
    <mergeCell ref="AF130:AF132"/>
    <mergeCell ref="AG130:AG132"/>
    <mergeCell ref="Y130:Y132"/>
    <mergeCell ref="Z130:Z132"/>
    <mergeCell ref="AA130:AA132"/>
    <mergeCell ref="AB130:AB132"/>
    <mergeCell ref="AC130:AC132"/>
    <mergeCell ref="AD130:AD132"/>
    <mergeCell ref="AE130:AE132"/>
    <mergeCell ref="A130:A132"/>
    <mergeCell ref="B130:B132"/>
    <mergeCell ref="C130:C132"/>
    <mergeCell ref="D130:D132"/>
    <mergeCell ref="E130:E132"/>
    <mergeCell ref="F130:F132"/>
    <mergeCell ref="H130:H132"/>
    <mergeCell ref="I130:I132"/>
    <mergeCell ref="J130:J132"/>
    <mergeCell ref="K130:K132"/>
    <mergeCell ref="L130:L132"/>
    <mergeCell ref="M130:M132"/>
    <mergeCell ref="N130:N132"/>
    <mergeCell ref="O130:O132"/>
    <mergeCell ref="Y126:Y128"/>
    <mergeCell ref="Z126:Z128"/>
    <mergeCell ref="AA126:AA128"/>
    <mergeCell ref="AB126:AB128"/>
    <mergeCell ref="S126:S128"/>
    <mergeCell ref="T126:T128"/>
    <mergeCell ref="U126:U128"/>
    <mergeCell ref="V126:V128"/>
    <mergeCell ref="W126:W128"/>
    <mergeCell ref="X126:X128"/>
    <mergeCell ref="AC126:AC128"/>
    <mergeCell ref="AD126:AD128"/>
    <mergeCell ref="AE126:AE128"/>
    <mergeCell ref="AI130:AI132"/>
    <mergeCell ref="AJ130:AJ132"/>
    <mergeCell ref="AF126:AF128"/>
    <mergeCell ref="AG126:AG128"/>
    <mergeCell ref="AH126:AH128"/>
    <mergeCell ref="AI126:AI128"/>
    <mergeCell ref="AJ126:AJ128"/>
    <mergeCell ref="AK126:AK128"/>
    <mergeCell ref="AH130:AH132"/>
    <mergeCell ref="AK130:AK132"/>
    <mergeCell ref="K60:K63"/>
    <mergeCell ref="L60:L63"/>
    <mergeCell ref="AH60:AH63"/>
    <mergeCell ref="AI60:AI63"/>
    <mergeCell ref="AJ60:AJ63"/>
    <mergeCell ref="AK60:AK63"/>
    <mergeCell ref="AH65:AH68"/>
    <mergeCell ref="AI65:AI68"/>
    <mergeCell ref="AJ65:AJ68"/>
    <mergeCell ref="AK65:AK68"/>
    <mergeCell ref="K70:K73"/>
    <mergeCell ref="L70:L73"/>
    <mergeCell ref="AH70:AH73"/>
    <mergeCell ref="AI70:AI73"/>
    <mergeCell ref="AJ70:AJ73"/>
    <mergeCell ref="AK70:AK73"/>
    <mergeCell ref="AH75:AH78"/>
    <mergeCell ref="AI75:AI78"/>
    <mergeCell ref="AJ75:AJ78"/>
    <mergeCell ref="AK75:AK78"/>
    <mergeCell ref="Z80:Z83"/>
    <mergeCell ref="A60:A63"/>
    <mergeCell ref="B60:B63"/>
    <mergeCell ref="E60:E63"/>
    <mergeCell ref="F60:F63"/>
    <mergeCell ref="H60:H63"/>
    <mergeCell ref="I60:I63"/>
    <mergeCell ref="J60:J63"/>
    <mergeCell ref="K65:K68"/>
    <mergeCell ref="L65:L68"/>
    <mergeCell ref="A65:A68"/>
    <mergeCell ref="B65:B68"/>
    <mergeCell ref="E65:E68"/>
    <mergeCell ref="F65:F68"/>
    <mergeCell ref="H65:H68"/>
    <mergeCell ref="I65:I68"/>
    <mergeCell ref="J65:J68"/>
    <mergeCell ref="A70:A73"/>
    <mergeCell ref="B70:B73"/>
    <mergeCell ref="E70:E73"/>
    <mergeCell ref="F70:F73"/>
    <mergeCell ref="H70:H73"/>
    <mergeCell ref="I70:I73"/>
    <mergeCell ref="J70:J73"/>
    <mergeCell ref="K75:K78"/>
    <mergeCell ref="L75:L78"/>
    <mergeCell ref="A75:A78"/>
    <mergeCell ref="B75:B78"/>
    <mergeCell ref="E75:E78"/>
    <mergeCell ref="F75:F78"/>
    <mergeCell ref="H75:H78"/>
    <mergeCell ref="I75:I78"/>
    <mergeCell ref="J75:J78"/>
    <mergeCell ref="AA80:AA83"/>
    <mergeCell ref="S80:S83"/>
    <mergeCell ref="T80:T83"/>
    <mergeCell ref="U80:U83"/>
    <mergeCell ref="V80:V83"/>
    <mergeCell ref="W80:W83"/>
    <mergeCell ref="X80:X83"/>
    <mergeCell ref="Y80:Y83"/>
    <mergeCell ref="W92:W94"/>
    <mergeCell ref="X92:X94"/>
    <mergeCell ref="W85:W90"/>
    <mergeCell ref="X85:X90"/>
    <mergeCell ref="Y85:Y90"/>
    <mergeCell ref="Z85:Z90"/>
    <mergeCell ref="AA85:AA90"/>
    <mergeCell ref="Q92:Q94"/>
    <mergeCell ref="R92:R94"/>
    <mergeCell ref="S92:S94"/>
    <mergeCell ref="T92:T94"/>
    <mergeCell ref="U92:U94"/>
    <mergeCell ref="V92:V94"/>
    <mergeCell ref="O104:O106"/>
    <mergeCell ref="P104:P106"/>
    <mergeCell ref="H104:H106"/>
    <mergeCell ref="I104:I106"/>
    <mergeCell ref="J104:J106"/>
    <mergeCell ref="K104:K106"/>
    <mergeCell ref="L104:L106"/>
    <mergeCell ref="M104:M106"/>
    <mergeCell ref="N104:N106"/>
    <mergeCell ref="R104:R106"/>
    <mergeCell ref="S104:S106"/>
    <mergeCell ref="T104:T106"/>
    <mergeCell ref="U104:U106"/>
    <mergeCell ref="V104:V106"/>
    <mergeCell ref="I96:I98"/>
    <mergeCell ref="J96:J98"/>
    <mergeCell ref="K96:K98"/>
    <mergeCell ref="L96:L98"/>
    <mergeCell ref="AI108:AI110"/>
    <mergeCell ref="K108:K110"/>
    <mergeCell ref="L108:L110"/>
    <mergeCell ref="M108:M110"/>
    <mergeCell ref="N108:N110"/>
    <mergeCell ref="O108:O110"/>
    <mergeCell ref="P108:P110"/>
    <mergeCell ref="Q108:Q110"/>
    <mergeCell ref="R108:R110"/>
    <mergeCell ref="S108:S110"/>
    <mergeCell ref="A108:A110"/>
    <mergeCell ref="B108:B110"/>
    <mergeCell ref="E108:E110"/>
    <mergeCell ref="F108:F110"/>
    <mergeCell ref="H108:H110"/>
    <mergeCell ref="I108:I110"/>
    <mergeCell ref="J108:J110"/>
    <mergeCell ref="AJ108:AJ110"/>
    <mergeCell ref="AK108:AK110"/>
    <mergeCell ref="Y108:Y110"/>
    <mergeCell ref="Z108:Z110"/>
    <mergeCell ref="AA108:AA110"/>
    <mergeCell ref="AB108:AB110"/>
    <mergeCell ref="AC108:AC110"/>
    <mergeCell ref="AD108:AD110"/>
    <mergeCell ref="AE108:AE110"/>
    <mergeCell ref="T108:T110"/>
    <mergeCell ref="U108:U110"/>
    <mergeCell ref="V108:V110"/>
    <mergeCell ref="W108:W110"/>
    <mergeCell ref="X108:X110"/>
    <mergeCell ref="AF108:AF110"/>
    <mergeCell ref="AG108:AG110"/>
    <mergeCell ref="AH108:AH110"/>
  </mergeCells>
  <conditionalFormatting sqref="I17 AI17 I22 AI22 I29 AI29 I34 AI34 I39 AI39 I44 AI44 I49 AI49 I54 AI54 I60 AI60 I65 AI65 I70 AI70 I75 AI75 AI92 I96">
    <cfRule type="cellIs" dxfId="296" priority="1" operator="equal">
      <formula>"1 - Rara vez"</formula>
    </cfRule>
  </conditionalFormatting>
  <conditionalFormatting sqref="I17 AI17 I22 AI22 I29 AI29 I34 AI34 I39 AI39 I44 AI44 I49 AI49 I54 AI54 I60 AI60 I65 AI65 I70 AI70 I75 AI75 AI92 I96">
    <cfRule type="cellIs" dxfId="295" priority="2" operator="equal">
      <formula>"2 - Improbable"</formula>
    </cfRule>
  </conditionalFormatting>
  <conditionalFormatting sqref="I17 AI17 I22 AI22 I29 AI29 I34 AI34 I39 AI39 I44 AI44 I49 AI49 I54 AI54 I60 AI60 I65 AI65 I70 AI70 I75 AI75 AI92 I96">
    <cfRule type="cellIs" dxfId="294" priority="3" operator="equal">
      <formula>"3 - Posible"</formula>
    </cfRule>
  </conditionalFormatting>
  <conditionalFormatting sqref="I17 AI17 I22 AI22 I29 AI29 I34 AI34 I39 AI39 I44 AI44 I49 AI49 I54 AI54 I60 AI60 I65 AI65 I70 AI70 I75 AI75 AI92 I96">
    <cfRule type="cellIs" dxfId="293"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2"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1"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90"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9"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8"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7"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6"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2" operator="containsText" text="Zona de Riesgo Alta">
      <formula>NOT(ISERROR(SEARCH(("Zona de Riesgo Alta"),(K17))))</formula>
    </cfRule>
  </conditionalFormatting>
  <conditionalFormatting sqref="AI17 AI22 AI29 AI34 AI39 AI44 AI49 AI54 AI60 AI65 AI70 AI75">
    <cfRule type="cellIs" dxfId="284" priority="13" operator="equal">
      <formula>"1 - Rara vez"</formula>
    </cfRule>
  </conditionalFormatting>
  <conditionalFormatting sqref="AI17 AI22 AI29 AI34 AI39 AI44 AI49 AI54 AI60 AI65 AI70 AI75">
    <cfRule type="cellIs" dxfId="283" priority="14" operator="equal">
      <formula>"2 - Improbable"</formula>
    </cfRule>
  </conditionalFormatting>
  <conditionalFormatting sqref="AI17 AI22 AI29 AI34 AI39 AI44 AI49 AI54 AI60 AI65 AI70 AI75">
    <cfRule type="cellIs" dxfId="282" priority="15" operator="equal">
      <formula>"3 - Posible"</formula>
    </cfRule>
  </conditionalFormatting>
  <conditionalFormatting sqref="AI17 AI22 AI29 AI34 AI39 AI44 AI49 AI54 AI60 AI65 AI70 AI75">
    <cfRule type="cellIs" dxfId="281" priority="16" operator="equal">
      <formula>"4 - Probable"</formula>
    </cfRule>
  </conditionalFormatting>
  <conditionalFormatting sqref="AJ17 AJ22 AJ29 AJ34 AJ39 AJ44 AJ49 AJ54 AJ60 AJ65 AJ70 AJ75">
    <cfRule type="cellIs" dxfId="280" priority="17" operator="equal">
      <formula>"1 - Insignificante"</formula>
    </cfRule>
  </conditionalFormatting>
  <conditionalFormatting sqref="AJ17 AJ22 AJ29 AJ34 AJ39 AJ44 AJ49 AJ54 AJ60 AJ65 AJ70 AJ75">
    <cfRule type="cellIs" dxfId="279" priority="18" operator="equal">
      <formula>"2 - Menor"</formula>
    </cfRule>
  </conditionalFormatting>
  <conditionalFormatting sqref="AJ17 AJ22 AJ29 AJ34 AJ39 AJ44 AJ49 AJ54 AJ60 AJ65 AJ70 AJ75">
    <cfRule type="cellIs" dxfId="278" priority="19" operator="equal">
      <formula>"3 - Moderado"</formula>
    </cfRule>
  </conditionalFormatting>
  <conditionalFormatting sqref="AJ17 AJ22 AJ29 AJ34 AJ39 AJ44 AJ49 AJ54 AJ60 AJ65 AJ70 AJ75">
    <cfRule type="cellIs" dxfId="277" priority="20" operator="equal">
      <formula>"4 - Mayor"</formula>
    </cfRule>
  </conditionalFormatting>
  <conditionalFormatting sqref="AK17 AK22 AK29 AK34 AK39 AK44 AK49 AK54 AK60 AK65 AK70 AK75">
    <cfRule type="cellIs" dxfId="276" priority="21" operator="equal">
      <formula>"Zona de Riesgo Baja"</formula>
    </cfRule>
  </conditionalFormatting>
  <conditionalFormatting sqref="AK17 AK22 AK29 AK34 AK39 AK44 AK49 AK54 AK60 AK65 AK70 AK75">
    <cfRule type="cellIs" dxfId="275"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74"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3"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72" priority="25" operator="containsText" text="4 - Probable">
      <formula>NOT(ISERROR(SEARCH(("4 - Probable"),(I17))))</formula>
    </cfRule>
  </conditionalFormatting>
  <dataValidations count="17">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I17 AI17 I22 AI22 I29 AI29 I34 AI34 I39 AI39 I44 AI44 I49 AI49 I54 AI54 I60 AI60 I65 AI65 I70 AI70 I75 AI75 I96">
      <formula1>$G$104:$G$108</formula1>
    </dataValidation>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AB17 AB22:AB27 AB29:AB32 AB34:AB37 AB39:AB42 AB44:AB47 AB49:AB52 AB54:AB58 AB60:AB63 AB65:AB68 AB70:AB73 AB75:AB78">
      <formula1>$I$116:$I$118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E8" sqref="E8:BE8"/>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67"/>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2"/>
      <c r="BG1" s="2"/>
      <c r="BH1" s="2"/>
      <c r="BI1" s="2"/>
      <c r="BJ1" s="2"/>
      <c r="BK1" s="2"/>
      <c r="BL1" s="2"/>
      <c r="BM1" s="2"/>
      <c r="BN1" s="2"/>
      <c r="BO1" s="2"/>
      <c r="BP1" s="2"/>
      <c r="BQ1" s="2"/>
      <c r="BR1" s="2"/>
      <c r="BS1" s="2"/>
      <c r="BT1" s="2"/>
      <c r="BU1" s="2"/>
      <c r="BV1" s="3"/>
      <c r="BW1" s="3"/>
      <c r="BX1" s="3"/>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2"/>
      <c r="BG2" s="2"/>
      <c r="BH2" s="2"/>
      <c r="BI2" s="2"/>
      <c r="BJ2" s="2"/>
      <c r="BK2" s="2"/>
      <c r="BL2" s="2"/>
      <c r="BM2" s="2"/>
      <c r="BN2" s="2"/>
      <c r="BO2" s="2"/>
      <c r="BP2" s="2"/>
      <c r="BQ2" s="2"/>
      <c r="BR2" s="2"/>
      <c r="BS2" s="2"/>
      <c r="BT2" s="2"/>
      <c r="BU2" s="2"/>
      <c r="BV2" s="3"/>
      <c r="BW2" s="3"/>
      <c r="BX2" s="3"/>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2"/>
      <c r="BG3" s="2"/>
      <c r="BH3" s="2"/>
      <c r="BI3" s="2"/>
      <c r="BJ3" s="2"/>
      <c r="BK3" s="2"/>
      <c r="BL3" s="2"/>
      <c r="BM3" s="2"/>
      <c r="BN3" s="2"/>
      <c r="BO3" s="2"/>
      <c r="BP3" s="2"/>
      <c r="BQ3" s="2"/>
      <c r="BR3" s="2"/>
      <c r="BS3" s="2"/>
      <c r="BT3" s="2"/>
      <c r="BU3" s="2"/>
      <c r="BV3" s="3"/>
      <c r="BW3" s="3"/>
      <c r="BX3" s="3"/>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2"/>
      <c r="BG4" s="2"/>
      <c r="BH4" s="2"/>
      <c r="BI4" s="2"/>
      <c r="BJ4" s="2"/>
      <c r="BK4" s="2"/>
      <c r="BL4" s="2"/>
      <c r="BM4" s="2"/>
      <c r="BN4" s="2"/>
      <c r="BO4" s="2"/>
      <c r="BP4" s="2"/>
      <c r="BQ4" s="2"/>
      <c r="BR4" s="2"/>
      <c r="BS4" s="2"/>
      <c r="BT4" s="2"/>
      <c r="BU4" s="2"/>
      <c r="BV4" s="3"/>
      <c r="BW4" s="3"/>
      <c r="BX4" s="3"/>
    </row>
    <row r="5" spans="1:77" ht="8.25" customHeight="1">
      <c r="A5" s="248"/>
      <c r="B5" s="4"/>
      <c r="C5" s="248"/>
      <c r="D5" s="248"/>
      <c r="E5" s="248"/>
      <c r="F5" s="248"/>
      <c r="G5" s="248"/>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18"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2"/>
      <c r="BG6" s="2"/>
      <c r="BH6" s="2"/>
      <c r="BI6" s="2"/>
      <c r="BJ6" s="2"/>
      <c r="BK6" s="2"/>
      <c r="BL6" s="2"/>
      <c r="BM6" s="2"/>
      <c r="BN6" s="2"/>
      <c r="BO6" s="2"/>
      <c r="BP6" s="2"/>
      <c r="BQ6" s="2"/>
      <c r="BR6" s="2"/>
      <c r="BS6" s="2"/>
      <c r="BT6" s="2"/>
      <c r="BU6" s="2"/>
      <c r="BV6" s="2"/>
      <c r="BW6" s="2"/>
      <c r="BX6" s="2"/>
    </row>
    <row r="7" spans="1:77" ht="30" customHeight="1">
      <c r="A7" s="519" t="s">
        <v>5</v>
      </c>
      <c r="B7" s="323"/>
      <c r="C7" s="323"/>
      <c r="D7" s="324"/>
      <c r="E7" s="519" t="s">
        <v>684</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2"/>
      <c r="BG7" s="2"/>
      <c r="BH7" s="2"/>
      <c r="BI7" s="2"/>
      <c r="BJ7" s="2"/>
      <c r="BK7" s="2"/>
      <c r="BL7" s="2"/>
      <c r="BM7" s="2"/>
      <c r="BN7" s="2"/>
      <c r="BO7" s="2"/>
      <c r="BP7" s="2"/>
      <c r="BQ7" s="2"/>
      <c r="BR7" s="2"/>
      <c r="BS7" s="2"/>
      <c r="BT7" s="2"/>
      <c r="BU7" s="2"/>
      <c r="BV7" s="2"/>
      <c r="BW7" s="2"/>
      <c r="BX7" s="2"/>
    </row>
    <row r="8" spans="1:77" ht="30" customHeight="1">
      <c r="A8" s="519" t="s">
        <v>8</v>
      </c>
      <c r="B8" s="323"/>
      <c r="C8" s="323"/>
      <c r="D8" s="324"/>
      <c r="E8" s="519" t="s">
        <v>685</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2"/>
      <c r="BG8" s="2"/>
      <c r="BH8" s="2"/>
      <c r="BI8" s="2"/>
      <c r="BJ8" s="2"/>
      <c r="BK8" s="2"/>
      <c r="BL8" s="2"/>
      <c r="BM8" s="2"/>
      <c r="BN8" s="2"/>
      <c r="BO8" s="2"/>
      <c r="BP8" s="2"/>
      <c r="BQ8" s="2"/>
      <c r="BR8" s="2"/>
      <c r="BS8" s="2"/>
      <c r="BT8" s="2"/>
      <c r="BU8" s="2"/>
      <c r="BV8" s="2"/>
      <c r="BW8" s="2"/>
      <c r="BX8" s="2"/>
    </row>
    <row r="9" spans="1:77" ht="30" customHeight="1">
      <c r="A9" s="519" t="s">
        <v>10</v>
      </c>
      <c r="B9" s="323"/>
      <c r="C9" s="323"/>
      <c r="D9" s="324"/>
      <c r="E9" s="519" t="s">
        <v>686</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2"/>
      <c r="BG9" s="2"/>
      <c r="BH9" s="2"/>
      <c r="BI9" s="2"/>
      <c r="BJ9" s="2"/>
      <c r="BK9" s="2"/>
      <c r="BL9" s="2"/>
      <c r="BM9" s="2"/>
      <c r="BN9" s="2"/>
      <c r="BO9" s="2"/>
      <c r="BP9" s="2"/>
      <c r="BQ9" s="2"/>
      <c r="BR9" s="2"/>
      <c r="BS9" s="2"/>
      <c r="BT9" s="2"/>
      <c r="BU9" s="2"/>
      <c r="BV9" s="2"/>
      <c r="BW9" s="2"/>
      <c r="BX9" s="2"/>
    </row>
    <row r="10" spans="1:77" ht="8.25" customHeight="1">
      <c r="A10" s="249"/>
      <c r="B10" s="12"/>
      <c r="C10" s="249"/>
      <c r="D10" s="249"/>
      <c r="E10" s="249"/>
      <c r="F10" s="249"/>
      <c r="G10" s="249"/>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26" t="s">
        <v>12</v>
      </c>
      <c r="B11" s="377"/>
      <c r="C11" s="51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2"/>
      <c r="BG12" s="2"/>
      <c r="BH12" s="2"/>
      <c r="BI12" s="2"/>
      <c r="BJ12" s="2"/>
      <c r="BK12" s="2"/>
      <c r="BL12" s="2"/>
      <c r="BM12" s="2"/>
      <c r="BN12" s="2"/>
      <c r="BO12" s="2"/>
      <c r="BP12" s="2"/>
      <c r="BQ12" s="2"/>
      <c r="BR12" s="2"/>
      <c r="BS12" s="2"/>
      <c r="BT12" s="2"/>
      <c r="BU12" s="2"/>
      <c r="BV12" s="2"/>
      <c r="BW12" s="2"/>
      <c r="BX12" s="2"/>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2"/>
      <c r="BG13" s="2"/>
      <c r="BH13" s="2"/>
      <c r="BI13" s="2"/>
      <c r="BJ13" s="2"/>
      <c r="BK13" s="2"/>
      <c r="BL13" s="2"/>
      <c r="BM13" s="2"/>
      <c r="BN13" s="2"/>
      <c r="BO13" s="2"/>
      <c r="BP13" s="2"/>
      <c r="BQ13" s="2"/>
      <c r="BR13" s="2"/>
      <c r="BS13" s="2"/>
      <c r="BT13" s="2"/>
      <c r="BU13" s="2"/>
      <c r="BV13" s="2"/>
      <c r="BW13" s="2"/>
      <c r="BX13" s="2"/>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819</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364" t="s">
        <v>254</v>
      </c>
      <c r="B16" s="373">
        <v>1</v>
      </c>
      <c r="C16" s="42" t="s">
        <v>779</v>
      </c>
      <c r="D16" s="42" t="s">
        <v>831</v>
      </c>
      <c r="E16" s="364" t="s">
        <v>832</v>
      </c>
      <c r="F16" s="364" t="s">
        <v>833</v>
      </c>
      <c r="G16" s="42" t="s">
        <v>735</v>
      </c>
      <c r="H16" s="364" t="s">
        <v>443</v>
      </c>
      <c r="I16" s="373" t="s">
        <v>278</v>
      </c>
      <c r="J16" s="373" t="s">
        <v>105</v>
      </c>
      <c r="K16" s="373" t="s">
        <v>105</v>
      </c>
      <c r="L16" s="373" t="s">
        <v>105</v>
      </c>
      <c r="M16" s="373" t="s">
        <v>105</v>
      </c>
      <c r="N16" s="373" t="s">
        <v>105</v>
      </c>
      <c r="O16" s="373" t="s">
        <v>105</v>
      </c>
      <c r="P16" s="373" t="s">
        <v>105</v>
      </c>
      <c r="Q16" s="373" t="s">
        <v>105</v>
      </c>
      <c r="R16" s="373" t="s">
        <v>107</v>
      </c>
      <c r="S16" s="373" t="s">
        <v>105</v>
      </c>
      <c r="T16" s="373" t="s">
        <v>105</v>
      </c>
      <c r="U16" s="373" t="s">
        <v>105</v>
      </c>
      <c r="V16" s="373" t="s">
        <v>105</v>
      </c>
      <c r="W16" s="373" t="s">
        <v>105</v>
      </c>
      <c r="X16" s="373" t="s">
        <v>105</v>
      </c>
      <c r="Y16" s="373" t="s">
        <v>107</v>
      </c>
      <c r="Z16" s="373" t="s">
        <v>107</v>
      </c>
      <c r="AA16" s="373" t="s">
        <v>107</v>
      </c>
      <c r="AB16" s="373">
        <v>14</v>
      </c>
      <c r="AC16" s="373" t="s">
        <v>283</v>
      </c>
      <c r="AD16" s="364" t="s">
        <v>275</v>
      </c>
      <c r="AE16" s="364" t="s">
        <v>838</v>
      </c>
      <c r="AF16" s="373" t="s">
        <v>103</v>
      </c>
      <c r="AG16" s="364" t="s">
        <v>840</v>
      </c>
      <c r="AH16" s="364">
        <v>30</v>
      </c>
      <c r="AI16" s="364" t="s">
        <v>811</v>
      </c>
      <c r="AJ16" s="364">
        <v>15</v>
      </c>
      <c r="AK16" s="364" t="s">
        <v>841</v>
      </c>
      <c r="AL16" s="364">
        <v>15</v>
      </c>
      <c r="AM16" s="364" t="s">
        <v>842</v>
      </c>
      <c r="AN16" s="364">
        <v>15</v>
      </c>
      <c r="AO16" s="364" t="s">
        <v>714</v>
      </c>
      <c r="AP16" s="364">
        <v>15</v>
      </c>
      <c r="AQ16" s="364" t="s">
        <v>843</v>
      </c>
      <c r="AR16" s="373">
        <v>10</v>
      </c>
      <c r="AS16" s="373">
        <v>100</v>
      </c>
      <c r="AT16" s="373" t="s">
        <v>113</v>
      </c>
      <c r="AU16" s="487" t="s">
        <v>114</v>
      </c>
      <c r="AV16" s="487" t="s">
        <v>113</v>
      </c>
      <c r="AW16" s="373" t="s">
        <v>107</v>
      </c>
      <c r="AX16" s="373" t="s">
        <v>113</v>
      </c>
      <c r="AY16" s="373" t="s">
        <v>104</v>
      </c>
      <c r="AZ16" s="373" t="s">
        <v>97</v>
      </c>
      <c r="BA16" s="364" t="s">
        <v>125</v>
      </c>
      <c r="BB16" s="45">
        <v>1</v>
      </c>
      <c r="BC16" s="251"/>
      <c r="BD16" s="45">
        <v>1</v>
      </c>
      <c r="BE16" s="252"/>
      <c r="BF16" s="55"/>
      <c r="BG16" s="55"/>
      <c r="BH16" s="55"/>
      <c r="BI16" s="55"/>
      <c r="BJ16" s="55"/>
      <c r="BK16" s="55"/>
      <c r="BL16" s="55"/>
      <c r="BM16" s="55"/>
      <c r="BN16" s="55"/>
      <c r="BO16" s="55"/>
      <c r="BP16" s="55"/>
      <c r="BQ16" s="55"/>
      <c r="BR16" s="55"/>
      <c r="BS16" s="55"/>
      <c r="BT16" s="55"/>
      <c r="BU16" s="55"/>
      <c r="BV16" s="55"/>
      <c r="BW16" s="55"/>
      <c r="BX16" s="55"/>
      <c r="BY16" s="55"/>
    </row>
    <row r="17" spans="1:77" ht="233.25" customHeight="1">
      <c r="A17" s="374"/>
      <c r="B17" s="374"/>
      <c r="C17" s="42" t="s">
        <v>779</v>
      </c>
      <c r="D17" s="42" t="s">
        <v>853</v>
      </c>
      <c r="E17" s="374"/>
      <c r="F17" s="374"/>
      <c r="G17" s="42" t="s">
        <v>824</v>
      </c>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45">
        <v>2</v>
      </c>
      <c r="BC17" s="251"/>
      <c r="BD17" s="45">
        <v>2</v>
      </c>
      <c r="BE17" s="252"/>
      <c r="BF17" s="55"/>
      <c r="BG17" s="55"/>
      <c r="BH17" s="55"/>
      <c r="BI17" s="55"/>
      <c r="BJ17" s="55"/>
      <c r="BK17" s="55"/>
      <c r="BL17" s="55"/>
      <c r="BM17" s="55"/>
      <c r="BN17" s="55"/>
      <c r="BO17" s="55"/>
      <c r="BP17" s="55"/>
      <c r="BQ17" s="55"/>
      <c r="BR17" s="55"/>
      <c r="BS17" s="55"/>
      <c r="BT17" s="55"/>
      <c r="BU17" s="55"/>
      <c r="BV17" s="55"/>
      <c r="BW17" s="55"/>
      <c r="BX17" s="55"/>
      <c r="BY17" s="55"/>
    </row>
    <row r="18" spans="1:77" ht="93.75" customHeight="1">
      <c r="A18" s="374"/>
      <c r="B18" s="374"/>
      <c r="C18" s="42" t="s">
        <v>779</v>
      </c>
      <c r="D18" s="42" t="s">
        <v>747</v>
      </c>
      <c r="E18" s="374"/>
      <c r="F18" s="374"/>
      <c r="G18" s="42" t="s">
        <v>854</v>
      </c>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45">
        <v>3</v>
      </c>
      <c r="BC18" s="251"/>
      <c r="BD18" s="45">
        <v>3</v>
      </c>
      <c r="BE18" s="252"/>
      <c r="BF18" s="55"/>
      <c r="BG18" s="55"/>
      <c r="BH18" s="55"/>
      <c r="BI18" s="55"/>
      <c r="BJ18" s="55"/>
      <c r="BK18" s="55"/>
      <c r="BL18" s="55"/>
      <c r="BM18" s="55"/>
      <c r="BN18" s="55"/>
      <c r="BO18" s="55"/>
      <c r="BP18" s="55"/>
      <c r="BQ18" s="55"/>
      <c r="BR18" s="55"/>
      <c r="BS18" s="55"/>
      <c r="BT18" s="55"/>
      <c r="BU18" s="55"/>
      <c r="BV18" s="55"/>
      <c r="BW18" s="55"/>
      <c r="BX18" s="55"/>
      <c r="BY18" s="55"/>
    </row>
    <row r="19" spans="1:77" ht="37.5" customHeight="1">
      <c r="A19" s="374"/>
      <c r="B19" s="374"/>
      <c r="C19" s="42" t="s">
        <v>779</v>
      </c>
      <c r="D19" s="42" t="s">
        <v>856</v>
      </c>
      <c r="E19" s="374"/>
      <c r="F19" s="374"/>
      <c r="G19" s="42"/>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4"/>
      <c r="AY19" s="374"/>
      <c r="AZ19" s="374"/>
      <c r="BA19" s="374"/>
      <c r="BB19" s="45"/>
      <c r="BC19" s="45"/>
      <c r="BD19" s="45"/>
      <c r="BE19" s="45"/>
      <c r="BF19" s="55"/>
      <c r="BG19" s="55"/>
      <c r="BH19" s="55"/>
      <c r="BI19" s="55"/>
      <c r="BJ19" s="55"/>
      <c r="BK19" s="55"/>
      <c r="BL19" s="55"/>
      <c r="BM19" s="55"/>
      <c r="BN19" s="55"/>
      <c r="BO19" s="55"/>
      <c r="BP19" s="55"/>
      <c r="BQ19" s="55"/>
      <c r="BR19" s="55"/>
      <c r="BS19" s="55"/>
      <c r="BT19" s="55"/>
      <c r="BU19" s="55"/>
      <c r="BV19" s="55"/>
      <c r="BW19" s="55"/>
      <c r="BX19" s="55"/>
      <c r="BY19" s="55"/>
    </row>
    <row r="20" spans="1:77" ht="37.5" customHeight="1">
      <c r="A20" s="365"/>
      <c r="B20" s="365"/>
      <c r="C20" s="42" t="s">
        <v>779</v>
      </c>
      <c r="D20" s="42" t="s">
        <v>860</v>
      </c>
      <c r="E20" s="365"/>
      <c r="F20" s="365"/>
      <c r="G20" s="42"/>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c r="BA20" s="365"/>
      <c r="BB20" s="45"/>
      <c r="BC20" s="45"/>
      <c r="BD20" s="45"/>
      <c r="BE20" s="4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253"/>
      <c r="B21" s="254"/>
      <c r="C21" s="253"/>
      <c r="D21" s="253"/>
      <c r="E21" s="253"/>
      <c r="F21" s="253"/>
      <c r="G21" s="253"/>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55"/>
      <c r="BG21" s="55"/>
      <c r="BH21" s="55"/>
      <c r="BI21" s="55"/>
      <c r="BJ21" s="55"/>
      <c r="BK21" s="55"/>
      <c r="BL21" s="55"/>
      <c r="BM21" s="55"/>
      <c r="BN21" s="55"/>
      <c r="BO21" s="55"/>
      <c r="BP21" s="55"/>
      <c r="BQ21" s="55"/>
      <c r="BR21" s="55"/>
      <c r="BS21" s="55"/>
      <c r="BT21" s="55"/>
      <c r="BU21" s="55"/>
      <c r="BV21" s="55"/>
      <c r="BW21" s="55"/>
      <c r="BX21" s="55"/>
      <c r="BY21" s="55"/>
    </row>
    <row r="22" spans="1:77" ht="176.25" customHeight="1">
      <c r="A22" s="364" t="s">
        <v>254</v>
      </c>
      <c r="B22" s="373">
        <v>2</v>
      </c>
      <c r="C22" s="364" t="s">
        <v>779</v>
      </c>
      <c r="D22" s="364" t="s">
        <v>867</v>
      </c>
      <c r="E22" s="364" t="s">
        <v>868</v>
      </c>
      <c r="F22" s="364" t="s">
        <v>869</v>
      </c>
      <c r="G22" s="42" t="s">
        <v>824</v>
      </c>
      <c r="H22" s="364" t="s">
        <v>443</v>
      </c>
      <c r="I22" s="431" t="s">
        <v>278</v>
      </c>
      <c r="J22" s="373" t="s">
        <v>105</v>
      </c>
      <c r="K22" s="373" t="s">
        <v>105</v>
      </c>
      <c r="L22" s="373" t="s">
        <v>105</v>
      </c>
      <c r="M22" s="373" t="s">
        <v>105</v>
      </c>
      <c r="N22" s="373" t="s">
        <v>105</v>
      </c>
      <c r="O22" s="373" t="s">
        <v>105</v>
      </c>
      <c r="P22" s="373" t="s">
        <v>105</v>
      </c>
      <c r="Q22" s="373" t="s">
        <v>107</v>
      </c>
      <c r="R22" s="373" t="s">
        <v>107</v>
      </c>
      <c r="S22" s="373" t="s">
        <v>105</v>
      </c>
      <c r="T22" s="373" t="s">
        <v>105</v>
      </c>
      <c r="U22" s="373" t="s">
        <v>105</v>
      </c>
      <c r="V22" s="373" t="s">
        <v>105</v>
      </c>
      <c r="W22" s="373" t="s">
        <v>105</v>
      </c>
      <c r="X22" s="373" t="s">
        <v>105</v>
      </c>
      <c r="Y22" s="373" t="s">
        <v>107</v>
      </c>
      <c r="Z22" s="373" t="s">
        <v>107</v>
      </c>
      <c r="AA22" s="373" t="s">
        <v>107</v>
      </c>
      <c r="AB22" s="373">
        <v>13</v>
      </c>
      <c r="AC22" s="484" t="s">
        <v>283</v>
      </c>
      <c r="AD22" s="484" t="s">
        <v>275</v>
      </c>
      <c r="AE22" s="364" t="s">
        <v>870</v>
      </c>
      <c r="AF22" s="373" t="s">
        <v>141</v>
      </c>
      <c r="AG22" s="373" t="s">
        <v>873</v>
      </c>
      <c r="AH22" s="373">
        <v>30</v>
      </c>
      <c r="AI22" s="364" t="s">
        <v>811</v>
      </c>
      <c r="AJ22" s="364">
        <v>15</v>
      </c>
      <c r="AK22" s="364" t="s">
        <v>875</v>
      </c>
      <c r="AL22" s="364">
        <v>15</v>
      </c>
      <c r="AM22" s="364" t="s">
        <v>842</v>
      </c>
      <c r="AN22" s="364">
        <v>15</v>
      </c>
      <c r="AO22" s="364" t="s">
        <v>714</v>
      </c>
      <c r="AP22" s="364">
        <v>15</v>
      </c>
      <c r="AQ22" s="364" t="s">
        <v>843</v>
      </c>
      <c r="AR22" s="364">
        <v>10</v>
      </c>
      <c r="AS22" s="373">
        <v>100</v>
      </c>
      <c r="AT22" s="373" t="s">
        <v>113</v>
      </c>
      <c r="AU22" s="487" t="s">
        <v>114</v>
      </c>
      <c r="AV22" s="487" t="s">
        <v>113</v>
      </c>
      <c r="AW22" s="373" t="s">
        <v>107</v>
      </c>
      <c r="AX22" s="373" t="s">
        <v>113</v>
      </c>
      <c r="AY22" s="373" t="s">
        <v>278</v>
      </c>
      <c r="AZ22" s="373" t="s">
        <v>97</v>
      </c>
      <c r="BA22" s="364" t="s">
        <v>125</v>
      </c>
      <c r="BB22" s="45">
        <v>1</v>
      </c>
      <c r="BC22" s="251"/>
      <c r="BD22" s="45">
        <v>1</v>
      </c>
      <c r="BE22" s="252"/>
      <c r="BF22" s="55"/>
      <c r="BG22" s="55"/>
      <c r="BH22" s="55"/>
      <c r="BI22" s="55"/>
      <c r="BJ22" s="55"/>
      <c r="BK22" s="55"/>
      <c r="BL22" s="55"/>
      <c r="BM22" s="55"/>
      <c r="BN22" s="55"/>
      <c r="BO22" s="55"/>
      <c r="BP22" s="55"/>
      <c r="BQ22" s="55"/>
      <c r="BR22" s="55"/>
      <c r="BS22" s="55"/>
      <c r="BT22" s="55"/>
      <c r="BU22" s="55"/>
      <c r="BV22" s="55"/>
      <c r="BW22" s="55"/>
      <c r="BX22" s="55"/>
      <c r="BY22" s="55"/>
    </row>
    <row r="23" spans="1:77" ht="156.75" customHeight="1">
      <c r="A23" s="374"/>
      <c r="B23" s="374"/>
      <c r="C23" s="374"/>
      <c r="D23" s="374"/>
      <c r="E23" s="374"/>
      <c r="F23" s="374"/>
      <c r="G23" s="42" t="s">
        <v>735</v>
      </c>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c r="AT23" s="374"/>
      <c r="AU23" s="374"/>
      <c r="AV23" s="374"/>
      <c r="AW23" s="374"/>
      <c r="AX23" s="374"/>
      <c r="AY23" s="374"/>
      <c r="AZ23" s="374"/>
      <c r="BA23" s="374"/>
      <c r="BB23" s="45">
        <v>2</v>
      </c>
      <c r="BC23" s="251"/>
      <c r="BD23" s="45">
        <v>2</v>
      </c>
      <c r="BE23" s="252"/>
      <c r="BF23" s="55"/>
      <c r="BG23" s="55"/>
      <c r="BH23" s="55"/>
      <c r="BI23" s="55"/>
      <c r="BJ23" s="55"/>
      <c r="BK23" s="55"/>
      <c r="BL23" s="55"/>
      <c r="BM23" s="55"/>
      <c r="BN23" s="55"/>
      <c r="BO23" s="55"/>
      <c r="BP23" s="55"/>
      <c r="BQ23" s="55"/>
      <c r="BR23" s="55"/>
      <c r="BS23" s="55"/>
      <c r="BT23" s="55"/>
      <c r="BU23" s="55"/>
      <c r="BV23" s="55"/>
      <c r="BW23" s="55"/>
      <c r="BX23" s="55"/>
      <c r="BY23" s="55"/>
    </row>
    <row r="24" spans="1:77" ht="80.25" customHeight="1">
      <c r="A24" s="365"/>
      <c r="B24" s="365"/>
      <c r="C24" s="365"/>
      <c r="D24" s="365"/>
      <c r="E24" s="365"/>
      <c r="F24" s="365"/>
      <c r="G24" s="42"/>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74"/>
      <c r="AZ24" s="374"/>
      <c r="BA24" s="374"/>
      <c r="BB24" s="45">
        <v>3</v>
      </c>
      <c r="BC24" s="251"/>
      <c r="BD24" s="45">
        <v>3</v>
      </c>
      <c r="BE24" s="252"/>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253"/>
      <c r="B25" s="254"/>
      <c r="C25" s="253"/>
      <c r="D25" s="253"/>
      <c r="E25" s="253"/>
      <c r="F25" s="253"/>
      <c r="G25" s="253"/>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55"/>
      <c r="BG25" s="55"/>
      <c r="BH25" s="55"/>
      <c r="BI25" s="55"/>
      <c r="BJ25" s="55"/>
      <c r="BK25" s="55"/>
      <c r="BL25" s="55"/>
      <c r="BM25" s="55"/>
      <c r="BN25" s="55"/>
      <c r="BO25" s="55"/>
      <c r="BP25" s="55"/>
      <c r="BQ25" s="55"/>
      <c r="BR25" s="55"/>
      <c r="BS25" s="55"/>
      <c r="BT25" s="55"/>
      <c r="BU25" s="55"/>
      <c r="BV25" s="55"/>
      <c r="BW25" s="55"/>
      <c r="BX25" s="55"/>
      <c r="BY25" s="55"/>
    </row>
    <row r="26" spans="1:77" ht="221.25" customHeight="1">
      <c r="A26" s="364" t="s">
        <v>254</v>
      </c>
      <c r="B26" s="373">
        <v>3</v>
      </c>
      <c r="C26" s="364" t="s">
        <v>779</v>
      </c>
      <c r="D26" s="42" t="s">
        <v>883</v>
      </c>
      <c r="E26" s="364" t="s">
        <v>884</v>
      </c>
      <c r="F26" s="364" t="s">
        <v>885</v>
      </c>
      <c r="G26" s="42" t="s">
        <v>570</v>
      </c>
      <c r="H26" s="364" t="s">
        <v>443</v>
      </c>
      <c r="I26" s="431" t="s">
        <v>278</v>
      </c>
      <c r="J26" s="373" t="s">
        <v>105</v>
      </c>
      <c r="K26" s="373" t="s">
        <v>105</v>
      </c>
      <c r="L26" s="373" t="s">
        <v>105</v>
      </c>
      <c r="M26" s="373" t="s">
        <v>105</v>
      </c>
      <c r="N26" s="373" t="s">
        <v>105</v>
      </c>
      <c r="O26" s="373" t="s">
        <v>105</v>
      </c>
      <c r="P26" s="373" t="s">
        <v>105</v>
      </c>
      <c r="Q26" s="373" t="s">
        <v>107</v>
      </c>
      <c r="R26" s="373" t="s">
        <v>107</v>
      </c>
      <c r="S26" s="373" t="s">
        <v>105</v>
      </c>
      <c r="T26" s="373" t="s">
        <v>105</v>
      </c>
      <c r="U26" s="373" t="s">
        <v>105</v>
      </c>
      <c r="V26" s="373" t="s">
        <v>105</v>
      </c>
      <c r="W26" s="373" t="s">
        <v>105</v>
      </c>
      <c r="X26" s="373" t="s">
        <v>105</v>
      </c>
      <c r="Y26" s="373" t="s">
        <v>107</v>
      </c>
      <c r="Z26" s="373" t="s">
        <v>107</v>
      </c>
      <c r="AA26" s="373" t="s">
        <v>107</v>
      </c>
      <c r="AB26" s="373">
        <v>13</v>
      </c>
      <c r="AC26" s="484" t="s">
        <v>283</v>
      </c>
      <c r="AD26" s="484" t="s">
        <v>275</v>
      </c>
      <c r="AE26" s="364" t="s">
        <v>809</v>
      </c>
      <c r="AF26" s="364" t="s">
        <v>141</v>
      </c>
      <c r="AG26" s="364" t="s">
        <v>893</v>
      </c>
      <c r="AH26" s="364">
        <v>30</v>
      </c>
      <c r="AI26" s="364" t="s">
        <v>896</v>
      </c>
      <c r="AJ26" s="364">
        <v>15</v>
      </c>
      <c r="AK26" s="364" t="s">
        <v>897</v>
      </c>
      <c r="AL26" s="364">
        <v>15</v>
      </c>
      <c r="AM26" s="364" t="s">
        <v>898</v>
      </c>
      <c r="AN26" s="364">
        <v>15</v>
      </c>
      <c r="AO26" s="364" t="s">
        <v>899</v>
      </c>
      <c r="AP26" s="364">
        <v>15</v>
      </c>
      <c r="AQ26" s="364" t="s">
        <v>900</v>
      </c>
      <c r="AR26" s="364">
        <v>10</v>
      </c>
      <c r="AS26" s="364">
        <v>100</v>
      </c>
      <c r="AT26" s="373" t="s">
        <v>113</v>
      </c>
      <c r="AU26" s="487" t="s">
        <v>114</v>
      </c>
      <c r="AV26" s="487" t="s">
        <v>113</v>
      </c>
      <c r="AW26" s="373" t="s">
        <v>107</v>
      </c>
      <c r="AX26" s="373" t="s">
        <v>113</v>
      </c>
      <c r="AY26" s="373" t="s">
        <v>278</v>
      </c>
      <c r="AZ26" s="373" t="s">
        <v>97</v>
      </c>
      <c r="BA26" s="364" t="s">
        <v>125</v>
      </c>
      <c r="BB26" s="45">
        <v>1</v>
      </c>
      <c r="BC26" s="251"/>
      <c r="BD26" s="45">
        <v>1</v>
      </c>
      <c r="BE26" s="252"/>
      <c r="BF26" s="55"/>
      <c r="BG26" s="55"/>
      <c r="BH26" s="55"/>
      <c r="BI26" s="55"/>
      <c r="BJ26" s="55"/>
      <c r="BK26" s="55"/>
      <c r="BL26" s="55"/>
      <c r="BM26" s="55"/>
      <c r="BN26" s="55"/>
      <c r="BO26" s="55"/>
      <c r="BP26" s="55"/>
      <c r="BQ26" s="55"/>
      <c r="BR26" s="55"/>
      <c r="BS26" s="55"/>
      <c r="BT26" s="55"/>
      <c r="BU26" s="55"/>
      <c r="BV26" s="55"/>
      <c r="BW26" s="55"/>
      <c r="BX26" s="55"/>
      <c r="BY26" s="55"/>
    </row>
    <row r="27" spans="1:77" ht="219" customHeight="1">
      <c r="A27" s="374"/>
      <c r="B27" s="374"/>
      <c r="C27" s="374"/>
      <c r="D27" s="42" t="s">
        <v>904</v>
      </c>
      <c r="E27" s="374"/>
      <c r="F27" s="374"/>
      <c r="G27" s="42" t="s">
        <v>905</v>
      </c>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74"/>
      <c r="AU27" s="374"/>
      <c r="AV27" s="374"/>
      <c r="AW27" s="374"/>
      <c r="AX27" s="374"/>
      <c r="AY27" s="374"/>
      <c r="AZ27" s="374"/>
      <c r="BA27" s="374"/>
      <c r="BB27" s="45">
        <v>2</v>
      </c>
      <c r="BC27" s="251"/>
      <c r="BD27" s="45">
        <v>2</v>
      </c>
      <c r="BE27" s="252"/>
      <c r="BF27" s="55"/>
      <c r="BG27" s="55"/>
      <c r="BH27" s="55"/>
      <c r="BI27" s="55"/>
      <c r="BJ27" s="55"/>
      <c r="BK27" s="55"/>
      <c r="BL27" s="55"/>
      <c r="BM27" s="55"/>
      <c r="BN27" s="55"/>
      <c r="BO27" s="55"/>
      <c r="BP27" s="55"/>
      <c r="BQ27" s="55"/>
      <c r="BR27" s="55"/>
      <c r="BS27" s="55"/>
      <c r="BT27" s="55"/>
      <c r="BU27" s="55"/>
      <c r="BV27" s="55"/>
      <c r="BW27" s="55"/>
      <c r="BX27" s="55"/>
      <c r="BY27" s="55"/>
    </row>
    <row r="28" spans="1:77" ht="68.25" customHeight="1">
      <c r="A28" s="365"/>
      <c r="B28" s="365"/>
      <c r="C28" s="365"/>
      <c r="D28" s="42" t="s">
        <v>906</v>
      </c>
      <c r="E28" s="365"/>
      <c r="F28" s="365"/>
      <c r="G28" s="42" t="s">
        <v>730</v>
      </c>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74"/>
      <c r="AZ28" s="374"/>
      <c r="BA28" s="374"/>
      <c r="BB28" s="45">
        <v>3</v>
      </c>
      <c r="BC28" s="251"/>
      <c r="BD28" s="45">
        <v>3</v>
      </c>
      <c r="BE28" s="252"/>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253"/>
      <c r="B29" s="254"/>
      <c r="C29" s="253"/>
      <c r="D29" s="253"/>
      <c r="E29" s="253"/>
      <c r="F29" s="253"/>
      <c r="G29" s="253"/>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55"/>
      <c r="BG29" s="55"/>
      <c r="BH29" s="55"/>
      <c r="BI29" s="55"/>
      <c r="BJ29" s="55"/>
      <c r="BK29" s="55"/>
      <c r="BL29" s="55"/>
      <c r="BM29" s="55"/>
      <c r="BN29" s="55"/>
      <c r="BO29" s="55"/>
      <c r="BP29" s="55"/>
      <c r="BQ29" s="55"/>
      <c r="BR29" s="55"/>
      <c r="BS29" s="55"/>
      <c r="BT29" s="55"/>
      <c r="BU29" s="55"/>
      <c r="BV29" s="55"/>
      <c r="BW29" s="55"/>
      <c r="BX29" s="55"/>
      <c r="BY29" s="55"/>
    </row>
    <row r="30" spans="1:77" ht="309" customHeight="1">
      <c r="A30" s="364" t="s">
        <v>254</v>
      </c>
      <c r="B30" s="373">
        <v>4</v>
      </c>
      <c r="C30" s="364" t="s">
        <v>779</v>
      </c>
      <c r="D30" s="364" t="s">
        <v>908</v>
      </c>
      <c r="E30" s="364" t="s">
        <v>909</v>
      </c>
      <c r="F30" s="364" t="s">
        <v>910</v>
      </c>
      <c r="G30" s="364" t="s">
        <v>911</v>
      </c>
      <c r="H30" s="364" t="s">
        <v>443</v>
      </c>
      <c r="I30" s="431" t="s">
        <v>278</v>
      </c>
      <c r="J30" s="373" t="s">
        <v>105</v>
      </c>
      <c r="K30" s="373" t="s">
        <v>105</v>
      </c>
      <c r="L30" s="373" t="s">
        <v>105</v>
      </c>
      <c r="M30" s="373" t="s">
        <v>105</v>
      </c>
      <c r="N30" s="373" t="s">
        <v>105</v>
      </c>
      <c r="O30" s="373" t="s">
        <v>105</v>
      </c>
      <c r="P30" s="373" t="s">
        <v>105</v>
      </c>
      <c r="Q30" s="373" t="s">
        <v>107</v>
      </c>
      <c r="R30" s="373" t="s">
        <v>107</v>
      </c>
      <c r="S30" s="373" t="s">
        <v>105</v>
      </c>
      <c r="T30" s="373" t="s">
        <v>105</v>
      </c>
      <c r="U30" s="373" t="s">
        <v>105</v>
      </c>
      <c r="V30" s="373" t="s">
        <v>105</v>
      </c>
      <c r="W30" s="373" t="s">
        <v>105</v>
      </c>
      <c r="X30" s="373" t="s">
        <v>105</v>
      </c>
      <c r="Y30" s="373" t="s">
        <v>107</v>
      </c>
      <c r="Z30" s="373" t="s">
        <v>107</v>
      </c>
      <c r="AA30" s="373" t="s">
        <v>107</v>
      </c>
      <c r="AB30" s="373">
        <v>13</v>
      </c>
      <c r="AC30" s="484" t="s">
        <v>283</v>
      </c>
      <c r="AD30" s="484" t="s">
        <v>275</v>
      </c>
      <c r="AE30" s="364" t="s">
        <v>915</v>
      </c>
      <c r="AF30" s="364" t="s">
        <v>141</v>
      </c>
      <c r="AG30" s="364" t="s">
        <v>893</v>
      </c>
      <c r="AH30" s="364">
        <v>30</v>
      </c>
      <c r="AI30" s="364" t="s">
        <v>918</v>
      </c>
      <c r="AJ30" s="364">
        <v>15</v>
      </c>
      <c r="AK30" s="364" t="s">
        <v>919</v>
      </c>
      <c r="AL30" s="364">
        <v>15</v>
      </c>
      <c r="AM30" s="364" t="s">
        <v>920</v>
      </c>
      <c r="AN30" s="364">
        <v>15</v>
      </c>
      <c r="AO30" s="364" t="s">
        <v>921</v>
      </c>
      <c r="AP30" s="364">
        <v>15</v>
      </c>
      <c r="AQ30" s="364" t="s">
        <v>922</v>
      </c>
      <c r="AR30" s="373">
        <v>10</v>
      </c>
      <c r="AS30" s="373">
        <v>100</v>
      </c>
      <c r="AT30" s="373" t="s">
        <v>787</v>
      </c>
      <c r="AU30" s="487" t="s">
        <v>114</v>
      </c>
      <c r="AV30" s="487" t="s">
        <v>113</v>
      </c>
      <c r="AW30" s="373" t="s">
        <v>107</v>
      </c>
      <c r="AX30" s="373" t="s">
        <v>113</v>
      </c>
      <c r="AY30" s="373" t="s">
        <v>278</v>
      </c>
      <c r="AZ30" s="373" t="s">
        <v>97</v>
      </c>
      <c r="BA30" s="364" t="s">
        <v>125</v>
      </c>
      <c r="BB30" s="45">
        <v>1</v>
      </c>
      <c r="BC30" s="251"/>
      <c r="BD30" s="45">
        <v>1</v>
      </c>
      <c r="BE30" s="252"/>
      <c r="BF30" s="55"/>
      <c r="BG30" s="55"/>
      <c r="BH30" s="55"/>
      <c r="BI30" s="55"/>
      <c r="BJ30" s="55"/>
      <c r="BK30" s="55"/>
      <c r="BL30" s="55"/>
      <c r="BM30" s="55"/>
      <c r="BN30" s="55"/>
      <c r="BO30" s="55"/>
      <c r="BP30" s="55"/>
      <c r="BQ30" s="55"/>
      <c r="BR30" s="55"/>
      <c r="BS30" s="55"/>
      <c r="BT30" s="55"/>
      <c r="BU30" s="55"/>
      <c r="BV30" s="55"/>
      <c r="BW30" s="55"/>
      <c r="BX30" s="55"/>
      <c r="BY30" s="55"/>
    </row>
    <row r="31" spans="1:77" ht="269.25" customHeight="1">
      <c r="A31" s="374"/>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374"/>
      <c r="AZ31" s="374"/>
      <c r="BA31" s="374"/>
      <c r="BB31" s="45">
        <v>2</v>
      </c>
      <c r="BC31" s="251"/>
      <c r="BD31" s="45">
        <v>2</v>
      </c>
      <c r="BE31" s="252"/>
      <c r="BF31" s="55"/>
      <c r="BG31" s="55"/>
      <c r="BH31" s="55"/>
      <c r="BI31" s="55"/>
      <c r="BJ31" s="55"/>
      <c r="BK31" s="55"/>
      <c r="BL31" s="55"/>
      <c r="BM31" s="55"/>
      <c r="BN31" s="55"/>
      <c r="BO31" s="55"/>
      <c r="BP31" s="55"/>
      <c r="BQ31" s="55"/>
      <c r="BR31" s="55"/>
      <c r="BS31" s="55"/>
      <c r="BT31" s="55"/>
      <c r="BU31" s="55"/>
      <c r="BV31" s="55"/>
      <c r="BW31" s="55"/>
      <c r="BX31" s="55"/>
      <c r="BY31" s="55"/>
    </row>
    <row r="32" spans="1:77" ht="63" customHeight="1">
      <c r="A32" s="365"/>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74"/>
      <c r="AZ32" s="374"/>
      <c r="BA32" s="374"/>
      <c r="BB32" s="45">
        <v>3</v>
      </c>
      <c r="BC32" s="251"/>
      <c r="BD32" s="45">
        <v>3</v>
      </c>
      <c r="BE32" s="252"/>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253"/>
      <c r="B33" s="254"/>
      <c r="C33" s="253"/>
      <c r="D33" s="253"/>
      <c r="E33" s="253"/>
      <c r="F33" s="253"/>
      <c r="G33" s="253"/>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204"/>
      <c r="B34" s="55"/>
      <c r="C34" s="204"/>
      <c r="D34" s="204"/>
      <c r="E34" s="204"/>
      <c r="F34" s="204"/>
      <c r="G34" s="204"/>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204"/>
      <c r="B35" s="55"/>
      <c r="C35" s="204"/>
      <c r="D35" s="204"/>
      <c r="E35" s="204"/>
      <c r="F35" s="204"/>
      <c r="G35" s="204"/>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204"/>
      <c r="B36" s="55"/>
      <c r="C36" s="204"/>
      <c r="D36" s="204"/>
      <c r="E36" s="204"/>
      <c r="F36" s="204"/>
      <c r="G36" s="204"/>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204"/>
      <c r="B37" s="55"/>
      <c r="C37" s="204"/>
      <c r="D37" s="204"/>
      <c r="E37" s="204"/>
      <c r="F37" s="204"/>
      <c r="G37" s="204"/>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204"/>
      <c r="B38" s="55"/>
      <c r="C38" s="204"/>
      <c r="D38" s="204"/>
      <c r="E38" s="204"/>
      <c r="F38" s="204"/>
      <c r="G38" s="204"/>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204"/>
      <c r="B39" s="55"/>
      <c r="C39" s="204"/>
      <c r="D39" s="204"/>
      <c r="E39" s="204"/>
      <c r="F39" s="204"/>
      <c r="G39" s="204"/>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204"/>
      <c r="B40" s="55"/>
      <c r="C40" s="204"/>
      <c r="D40" s="204"/>
      <c r="E40" s="204"/>
      <c r="F40" s="204"/>
      <c r="G40" s="204"/>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204"/>
      <c r="B41" s="55"/>
      <c r="C41" s="204"/>
      <c r="D41" s="204"/>
      <c r="E41" s="204"/>
      <c r="F41" s="204"/>
      <c r="G41" s="204"/>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204"/>
      <c r="B42" s="55"/>
      <c r="C42" s="204"/>
      <c r="D42" s="204"/>
      <c r="E42" s="204"/>
      <c r="F42" s="204"/>
      <c r="G42" s="204"/>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204"/>
      <c r="B43" s="55"/>
      <c r="C43" s="204"/>
      <c r="D43" s="204"/>
      <c r="E43" s="204"/>
      <c r="F43" s="204"/>
      <c r="G43" s="204"/>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204"/>
      <c r="B44" s="55"/>
      <c r="C44" s="204"/>
      <c r="D44" s="204"/>
      <c r="E44" s="204"/>
      <c r="F44" s="204"/>
      <c r="G44" s="204"/>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204"/>
      <c r="B45" s="55"/>
      <c r="C45" s="204"/>
      <c r="D45" s="204"/>
      <c r="E45" s="204"/>
      <c r="F45" s="204"/>
      <c r="G45" s="204"/>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204"/>
      <c r="B46" s="55"/>
      <c r="C46" s="204"/>
      <c r="D46" s="204"/>
      <c r="E46" s="204"/>
      <c r="F46" s="204"/>
      <c r="G46" s="204"/>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204"/>
      <c r="B47" s="55"/>
      <c r="C47" s="204"/>
      <c r="D47" s="204"/>
      <c r="E47" s="204"/>
      <c r="F47" s="204"/>
      <c r="G47" s="204"/>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204"/>
      <c r="B48" s="55"/>
      <c r="C48" s="204"/>
      <c r="D48" s="204"/>
      <c r="E48" s="204"/>
      <c r="F48" s="204"/>
      <c r="G48" s="204"/>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204"/>
      <c r="B49" s="55"/>
      <c r="C49" s="204"/>
      <c r="D49" s="204"/>
      <c r="E49" s="204"/>
      <c r="F49" s="204"/>
      <c r="G49" s="204"/>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204"/>
      <c r="B50" s="55"/>
      <c r="C50" s="204"/>
      <c r="D50" s="204"/>
      <c r="E50" s="204"/>
      <c r="F50" s="204"/>
      <c r="G50" s="204"/>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204"/>
      <c r="B51" s="55"/>
      <c r="C51" s="204"/>
      <c r="D51" s="204"/>
      <c r="E51" s="204"/>
      <c r="F51" s="204"/>
      <c r="G51" s="204"/>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204"/>
      <c r="B52" s="55"/>
      <c r="C52" s="204"/>
      <c r="D52" s="204"/>
      <c r="E52" s="204"/>
      <c r="F52" s="204"/>
      <c r="G52" s="204"/>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204"/>
      <c r="B53" s="55"/>
      <c r="C53" s="204"/>
      <c r="D53" s="204"/>
      <c r="E53" s="204"/>
      <c r="F53" s="204"/>
      <c r="G53" s="204"/>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204"/>
      <c r="B54" s="55"/>
      <c r="C54" s="204"/>
      <c r="D54" s="204"/>
      <c r="E54" s="204"/>
      <c r="F54" s="204"/>
      <c r="G54" s="204"/>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204"/>
      <c r="B55" s="55"/>
      <c r="C55" s="204"/>
      <c r="D55" s="204"/>
      <c r="E55" s="204"/>
      <c r="F55" s="204"/>
      <c r="G55" s="204"/>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204"/>
      <c r="B56" s="55"/>
      <c r="C56" s="204"/>
      <c r="D56" s="204"/>
      <c r="E56" s="204"/>
      <c r="F56" s="204"/>
      <c r="G56" s="204"/>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204"/>
      <c r="B57" s="55"/>
      <c r="C57" s="204"/>
      <c r="D57" s="204"/>
      <c r="E57" s="204"/>
      <c r="F57" s="204"/>
      <c r="G57" s="204"/>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204"/>
      <c r="B58" s="55"/>
      <c r="C58" s="204"/>
      <c r="D58" s="204"/>
      <c r="E58" s="204"/>
      <c r="F58" s="204"/>
      <c r="G58" s="204"/>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204"/>
      <c r="B59" s="55"/>
      <c r="C59" s="204"/>
      <c r="D59" s="204"/>
      <c r="E59" s="204"/>
      <c r="F59" s="204"/>
      <c r="G59" s="204"/>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204"/>
      <c r="B60" s="55"/>
      <c r="C60" s="204"/>
      <c r="D60" s="204"/>
      <c r="E60" s="204"/>
      <c r="F60" s="204"/>
      <c r="G60" s="204"/>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204"/>
      <c r="B61" s="55"/>
      <c r="C61" s="204"/>
      <c r="D61" s="204"/>
      <c r="E61" s="204"/>
      <c r="F61" s="204"/>
      <c r="G61" s="204"/>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204"/>
      <c r="B62" s="55"/>
      <c r="C62" s="204"/>
      <c r="D62" s="204"/>
      <c r="E62" s="204"/>
      <c r="F62" s="204"/>
      <c r="G62" s="204"/>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204"/>
      <c r="B63" s="55"/>
      <c r="C63" s="204"/>
      <c r="D63" s="204"/>
      <c r="E63" s="204"/>
      <c r="F63" s="204"/>
      <c r="G63" s="204"/>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204"/>
      <c r="B64" s="55"/>
      <c r="C64" s="204"/>
      <c r="D64" s="204"/>
      <c r="E64" s="204"/>
      <c r="F64" s="204"/>
      <c r="G64" s="204"/>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204"/>
      <c r="B65" s="55"/>
      <c r="C65" s="204"/>
      <c r="D65" s="204"/>
      <c r="E65" s="204"/>
      <c r="F65" s="204"/>
      <c r="G65" s="204"/>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204"/>
      <c r="B66" s="55"/>
      <c r="C66" s="204"/>
      <c r="D66" s="204"/>
      <c r="E66" s="204"/>
      <c r="F66" s="204"/>
      <c r="G66" s="204"/>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204"/>
      <c r="B67" s="55"/>
      <c r="C67" s="204"/>
      <c r="D67" s="204"/>
      <c r="E67" s="204"/>
      <c r="F67" s="204"/>
      <c r="G67" s="204"/>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204"/>
      <c r="B68" s="55"/>
      <c r="C68" s="204"/>
      <c r="D68" s="204"/>
      <c r="E68" s="204"/>
      <c r="F68" s="204"/>
      <c r="G68" s="204"/>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204"/>
      <c r="B69" s="55"/>
      <c r="C69" s="204"/>
      <c r="D69" s="204"/>
      <c r="E69" s="204"/>
      <c r="F69" s="204"/>
      <c r="G69" s="204"/>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204"/>
      <c r="B70" s="55"/>
      <c r="C70" s="204"/>
      <c r="D70" s="204"/>
      <c r="E70" s="204"/>
      <c r="F70" s="204"/>
      <c r="G70" s="204"/>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204"/>
      <c r="B71" s="55"/>
      <c r="C71" s="204"/>
      <c r="D71" s="204"/>
      <c r="E71" s="204"/>
      <c r="F71" s="204"/>
      <c r="G71" s="204"/>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204"/>
      <c r="B72" s="55"/>
      <c r="C72" s="204"/>
      <c r="D72" s="204"/>
      <c r="E72" s="204"/>
      <c r="F72" s="204"/>
      <c r="G72" s="204"/>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204"/>
      <c r="B73" s="55"/>
      <c r="C73" s="204"/>
      <c r="D73" s="204"/>
      <c r="E73" s="204"/>
      <c r="F73" s="204"/>
      <c r="G73" s="204"/>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204"/>
      <c r="B74" s="55"/>
      <c r="C74" s="204"/>
      <c r="D74" s="204"/>
      <c r="E74" s="204"/>
      <c r="F74" s="204"/>
      <c r="G74" s="204"/>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204"/>
      <c r="B75" s="55"/>
      <c r="C75" s="204"/>
      <c r="D75" s="204"/>
      <c r="E75" s="204"/>
      <c r="F75" s="204"/>
      <c r="G75" s="204"/>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204"/>
      <c r="B76" s="55"/>
      <c r="C76" s="204"/>
      <c r="D76" s="204"/>
      <c r="E76" s="204"/>
      <c r="F76" s="204"/>
      <c r="G76" s="204"/>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204"/>
      <c r="B77" s="55"/>
      <c r="C77" s="204"/>
      <c r="D77" s="204"/>
      <c r="E77" s="204"/>
      <c r="F77" s="204"/>
      <c r="G77" s="204"/>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204"/>
      <c r="B78" s="55"/>
      <c r="C78" s="204"/>
      <c r="D78" s="204"/>
      <c r="E78" s="204"/>
      <c r="F78" s="204"/>
      <c r="G78" s="204"/>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204"/>
      <c r="B79" s="55"/>
      <c r="C79" s="204"/>
      <c r="D79" s="204"/>
      <c r="E79" s="204"/>
      <c r="F79" s="204"/>
      <c r="G79" s="204"/>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hidden="1" customHeight="1">
      <c r="A80" s="204"/>
      <c r="B80" s="55"/>
      <c r="C80" s="206" t="s">
        <v>240</v>
      </c>
      <c r="D80" s="204"/>
      <c r="E80" s="207" t="s">
        <v>269</v>
      </c>
      <c r="F80" s="208"/>
      <c r="G80" s="209" t="s">
        <v>270</v>
      </c>
      <c r="H80" s="55"/>
      <c r="I80" s="112" t="s">
        <v>272</v>
      </c>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hidden="1" customHeight="1">
      <c r="A81" s="204"/>
      <c r="B81" s="55"/>
      <c r="C81" s="210" t="s">
        <v>86</v>
      </c>
      <c r="D81" s="204"/>
      <c r="E81" s="211" t="s">
        <v>190</v>
      </c>
      <c r="F81" s="204"/>
      <c r="G81" s="211" t="s">
        <v>274</v>
      </c>
      <c r="H81" s="55"/>
      <c r="I81" s="119" t="s">
        <v>275</v>
      </c>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hidden="1" customHeight="1">
      <c r="A82" s="204"/>
      <c r="B82" s="55"/>
      <c r="C82" s="210" t="s">
        <v>250</v>
      </c>
      <c r="D82" s="204"/>
      <c r="E82" s="211" t="s">
        <v>151</v>
      </c>
      <c r="F82" s="204"/>
      <c r="G82" s="211" t="s">
        <v>203</v>
      </c>
      <c r="H82" s="55"/>
      <c r="I82" s="119" t="s">
        <v>98</v>
      </c>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hidden="1" customHeight="1">
      <c r="A83" s="204"/>
      <c r="B83" s="55"/>
      <c r="C83" s="210" t="s">
        <v>251</v>
      </c>
      <c r="D83" s="204"/>
      <c r="E83" s="211" t="s">
        <v>276</v>
      </c>
      <c r="F83" s="204"/>
      <c r="G83" s="211" t="s">
        <v>95</v>
      </c>
      <c r="H83" s="55"/>
      <c r="I83" s="119" t="s">
        <v>125</v>
      </c>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hidden="1" customHeight="1">
      <c r="A84" s="204"/>
      <c r="B84" s="55"/>
      <c r="C84" s="210" t="s">
        <v>252</v>
      </c>
      <c r="D84" s="204"/>
      <c r="E84" s="211" t="s">
        <v>277</v>
      </c>
      <c r="F84" s="204"/>
      <c r="G84" s="211" t="s">
        <v>278</v>
      </c>
      <c r="H84" s="55"/>
      <c r="I84" s="119" t="s">
        <v>117</v>
      </c>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hidden="1" customHeight="1">
      <c r="A85" s="204"/>
      <c r="B85" s="55"/>
      <c r="C85" s="210" t="s">
        <v>253</v>
      </c>
      <c r="D85" s="204"/>
      <c r="E85" s="211" t="s">
        <v>279</v>
      </c>
      <c r="F85" s="204"/>
      <c r="G85" s="212" t="s">
        <v>104</v>
      </c>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hidden="1" customHeight="1">
      <c r="A86" s="204"/>
      <c r="B86" s="55"/>
      <c r="C86" s="210" t="s">
        <v>254</v>
      </c>
      <c r="D86" s="204"/>
      <c r="E86" s="211" t="s">
        <v>214</v>
      </c>
      <c r="F86" s="204"/>
      <c r="G86" s="204"/>
      <c r="H86" s="55"/>
      <c r="I86" s="112" t="s">
        <v>45</v>
      </c>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hidden="1" customHeight="1">
      <c r="A87" s="204"/>
      <c r="B87" s="55"/>
      <c r="C87" s="210" t="s">
        <v>255</v>
      </c>
      <c r="D87" s="204"/>
      <c r="E87" s="211" t="s">
        <v>280</v>
      </c>
      <c r="F87" s="204"/>
      <c r="G87" s="209" t="s">
        <v>281</v>
      </c>
      <c r="H87" s="55"/>
      <c r="I87" s="119" t="s">
        <v>141</v>
      </c>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hidden="1" customHeight="1">
      <c r="A88" s="204"/>
      <c r="B88" s="55"/>
      <c r="C88" s="210" t="s">
        <v>256</v>
      </c>
      <c r="D88" s="204"/>
      <c r="E88" s="211" t="s">
        <v>87</v>
      </c>
      <c r="F88" s="204"/>
      <c r="G88" s="211" t="s">
        <v>283</v>
      </c>
      <c r="H88" s="55"/>
      <c r="I88" s="119" t="s">
        <v>103</v>
      </c>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hidden="1" customHeight="1">
      <c r="A89" s="204"/>
      <c r="B89" s="55"/>
      <c r="C89" s="210" t="s">
        <v>258</v>
      </c>
      <c r="D89" s="204"/>
      <c r="E89" s="211" t="s">
        <v>126</v>
      </c>
      <c r="F89" s="204"/>
      <c r="G89" s="211" t="s">
        <v>115</v>
      </c>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hidden="1" customHeight="1">
      <c r="A90" s="204"/>
      <c r="B90" s="55"/>
      <c r="C90" s="210" t="s">
        <v>259</v>
      </c>
      <c r="D90" s="204"/>
      <c r="E90" s="211" t="s">
        <v>284</v>
      </c>
      <c r="F90" s="204"/>
      <c r="G90" s="211" t="s">
        <v>97</v>
      </c>
      <c r="H90" s="55"/>
      <c r="I90" s="127" t="s">
        <v>285</v>
      </c>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hidden="1" customHeight="1">
      <c r="A91" s="204"/>
      <c r="B91" s="55"/>
      <c r="C91" s="210" t="s">
        <v>257</v>
      </c>
      <c r="D91" s="204"/>
      <c r="E91" s="211" t="s">
        <v>286</v>
      </c>
      <c r="F91" s="204"/>
      <c r="G91" s="211" t="s">
        <v>204</v>
      </c>
      <c r="H91" s="55"/>
      <c r="I91" s="129">
        <v>15</v>
      </c>
      <c r="J91" s="130">
        <v>30</v>
      </c>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hidden="1" customHeight="1">
      <c r="A92" s="204"/>
      <c r="B92" s="55"/>
      <c r="C92" s="210" t="s">
        <v>260</v>
      </c>
      <c r="D92" s="204"/>
      <c r="E92" s="211" t="s">
        <v>287</v>
      </c>
      <c r="F92" s="204"/>
      <c r="G92" s="211" t="s">
        <v>116</v>
      </c>
      <c r="H92" s="55"/>
      <c r="I92" s="129">
        <v>0</v>
      </c>
      <c r="J92" s="130">
        <v>0</v>
      </c>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hidden="1" customHeight="1">
      <c r="A93" s="204"/>
      <c r="B93" s="55"/>
      <c r="C93" s="210" t="s">
        <v>261</v>
      </c>
      <c r="D93" s="204"/>
      <c r="E93" s="211" t="s">
        <v>288</v>
      </c>
      <c r="F93" s="204"/>
      <c r="G93" s="211" t="s">
        <v>105</v>
      </c>
      <c r="H93" s="55"/>
      <c r="I93" s="131">
        <v>10</v>
      </c>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hidden="1" customHeight="1">
      <c r="A94" s="204"/>
      <c r="B94" s="55"/>
      <c r="C94" s="210" t="s">
        <v>262</v>
      </c>
      <c r="D94" s="204"/>
      <c r="E94" s="211" t="s">
        <v>289</v>
      </c>
      <c r="F94" s="204"/>
      <c r="G94" s="211" t="s">
        <v>107</v>
      </c>
      <c r="H94" s="55"/>
      <c r="I94" s="133">
        <v>5</v>
      </c>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hidden="1" customHeight="1">
      <c r="A95" s="204"/>
      <c r="B95" s="55"/>
      <c r="C95" s="204"/>
      <c r="D95" s="204"/>
      <c r="E95" s="211" t="s">
        <v>291</v>
      </c>
      <c r="F95" s="204"/>
      <c r="G95" s="211" t="s">
        <v>292</v>
      </c>
      <c r="H95" s="55"/>
      <c r="I95" s="131">
        <v>0</v>
      </c>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hidden="1" customHeight="1">
      <c r="A96" s="204"/>
      <c r="B96" s="55"/>
      <c r="C96" s="206" t="s">
        <v>293</v>
      </c>
      <c r="D96" s="204"/>
      <c r="E96" s="211" t="s">
        <v>294</v>
      </c>
      <c r="F96" s="204"/>
      <c r="G96" s="211" t="s">
        <v>295</v>
      </c>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hidden="1" customHeight="1">
      <c r="A97" s="204"/>
      <c r="B97" s="55"/>
      <c r="C97" s="210" t="s">
        <v>248</v>
      </c>
      <c r="D97" s="204"/>
      <c r="E97" s="211" t="s">
        <v>296</v>
      </c>
      <c r="F97" s="204"/>
      <c r="G97" s="211" t="s">
        <v>297</v>
      </c>
      <c r="H97" s="55"/>
      <c r="I97" s="114" t="s">
        <v>298</v>
      </c>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hidden="1" customHeight="1">
      <c r="A98" s="204"/>
      <c r="B98" s="55"/>
      <c r="C98" s="192"/>
      <c r="D98" s="204"/>
      <c r="E98" s="211" t="s">
        <v>221</v>
      </c>
      <c r="F98" s="204"/>
      <c r="G98" s="204"/>
      <c r="H98" s="55"/>
      <c r="I98" s="119" t="s">
        <v>114</v>
      </c>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204"/>
      <c r="B99" s="55"/>
      <c r="C99" s="192"/>
      <c r="D99" s="204"/>
      <c r="E99" s="204"/>
      <c r="F99" s="204"/>
      <c r="G99" s="204"/>
      <c r="H99" s="55"/>
      <c r="I99" s="119" t="s">
        <v>299</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204"/>
      <c r="B100" s="55"/>
      <c r="C100" s="192"/>
      <c r="D100" s="204"/>
      <c r="E100" s="213" t="s">
        <v>301</v>
      </c>
      <c r="F100" s="204"/>
      <c r="G100" s="209" t="s">
        <v>59</v>
      </c>
      <c r="H100" s="55"/>
      <c r="I100" s="119" t="s">
        <v>302</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204"/>
      <c r="B101" s="55"/>
      <c r="C101" s="192"/>
      <c r="D101" s="204"/>
      <c r="E101" s="218" t="s">
        <v>205</v>
      </c>
      <c r="F101" s="204"/>
      <c r="G101" s="211" t="s">
        <v>113</v>
      </c>
      <c r="H101" s="55"/>
      <c r="I101" s="139"/>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204"/>
      <c r="B102" s="55"/>
      <c r="C102" s="192"/>
      <c r="D102" s="204"/>
      <c r="E102" s="218" t="s">
        <v>99</v>
      </c>
      <c r="F102" s="204"/>
      <c r="G102" s="211" t="s">
        <v>305</v>
      </c>
      <c r="H102" s="113"/>
      <c r="I102" s="140" t="s">
        <v>306</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204"/>
      <c r="B103" s="55"/>
      <c r="C103" s="192"/>
      <c r="D103" s="204"/>
      <c r="E103" s="218" t="s">
        <v>307</v>
      </c>
      <c r="F103" s="204"/>
      <c r="G103" s="211" t="s">
        <v>308</v>
      </c>
      <c r="H103" s="113"/>
      <c r="I103" s="141" t="s">
        <v>105</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204"/>
      <c r="B104" s="55"/>
      <c r="C104" s="192"/>
      <c r="D104" s="204"/>
      <c r="E104" s="204"/>
      <c r="F104" s="204"/>
      <c r="G104" s="204"/>
      <c r="H104" s="113"/>
      <c r="I104" s="119" t="s">
        <v>107</v>
      </c>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customHeight="1">
      <c r="A105" s="204"/>
      <c r="B105" s="55"/>
      <c r="C105" s="192"/>
      <c r="D105" s="204"/>
      <c r="E105" s="204"/>
      <c r="F105" s="204"/>
      <c r="G105" s="204"/>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customHeight="1">
      <c r="A106" s="204"/>
      <c r="B106" s="55"/>
      <c r="C106" s="192"/>
      <c r="D106" s="204"/>
      <c r="E106" s="204"/>
      <c r="F106" s="204"/>
      <c r="G106" s="204"/>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customHeight="1">
      <c r="A107" s="204"/>
      <c r="B107" s="55"/>
      <c r="C107" s="192"/>
      <c r="D107" s="204"/>
      <c r="E107" s="204"/>
      <c r="F107" s="204"/>
      <c r="G107" s="204"/>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customHeight="1">
      <c r="A108" s="204"/>
      <c r="B108" s="55"/>
      <c r="C108" s="192"/>
      <c r="D108" s="204"/>
      <c r="E108" s="204"/>
      <c r="F108" s="204"/>
      <c r="G108" s="204"/>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customHeight="1">
      <c r="A109" s="204"/>
      <c r="B109" s="55"/>
      <c r="C109" s="192"/>
      <c r="D109" s="204"/>
      <c r="E109" s="204"/>
      <c r="F109" s="204"/>
      <c r="G109" s="204"/>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customHeight="1">
      <c r="A110" s="204"/>
      <c r="B110" s="55"/>
      <c r="C110" s="204"/>
      <c r="D110" s="204"/>
      <c r="E110" s="204"/>
      <c r="F110" s="204"/>
      <c r="G110" s="204"/>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customHeight="1">
      <c r="A111" s="204"/>
      <c r="B111" s="55"/>
      <c r="C111" s="204"/>
      <c r="D111" s="204"/>
      <c r="E111" s="204"/>
      <c r="F111" s="204"/>
      <c r="G111" s="204"/>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customHeight="1">
      <c r="A112" s="204"/>
      <c r="B112" s="55"/>
      <c r="C112" s="204"/>
      <c r="D112" s="204"/>
      <c r="E112" s="204"/>
      <c r="F112" s="204"/>
      <c r="G112" s="204"/>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customHeight="1">
      <c r="A113" s="204"/>
      <c r="B113" s="55"/>
      <c r="C113" s="204"/>
      <c r="D113" s="204"/>
      <c r="E113" s="204"/>
      <c r="F113" s="204"/>
      <c r="G113" s="204"/>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customHeight="1">
      <c r="A114" s="204"/>
      <c r="B114" s="55"/>
      <c r="C114" s="204"/>
      <c r="D114" s="204"/>
      <c r="E114" s="204"/>
      <c r="F114" s="204"/>
      <c r="G114" s="204"/>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customHeight="1">
      <c r="A115" s="204"/>
      <c r="B115" s="55"/>
      <c r="C115" s="204"/>
      <c r="D115" s="204"/>
      <c r="E115" s="204"/>
      <c r="F115" s="204"/>
      <c r="G115" s="204"/>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customHeight="1">
      <c r="A116" s="204"/>
      <c r="B116" s="55"/>
      <c r="C116" s="204"/>
      <c r="D116" s="204"/>
      <c r="E116" s="204"/>
      <c r="F116" s="204"/>
      <c r="G116" s="204"/>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customHeight="1">
      <c r="A117" s="204"/>
      <c r="B117" s="55"/>
      <c r="C117" s="204"/>
      <c r="D117" s="204"/>
      <c r="E117" s="204"/>
      <c r="F117" s="204"/>
      <c r="G117" s="204"/>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customHeight="1">
      <c r="A118" s="204"/>
      <c r="B118" s="55"/>
      <c r="C118" s="204"/>
      <c r="D118" s="204"/>
      <c r="E118" s="204"/>
      <c r="F118" s="204"/>
      <c r="G118" s="204"/>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customHeight="1">
      <c r="A119" s="204"/>
      <c r="B119" s="55"/>
      <c r="C119" s="204"/>
      <c r="D119" s="204"/>
      <c r="E119" s="204"/>
      <c r="F119" s="204"/>
      <c r="G119" s="204"/>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customHeight="1">
      <c r="A120" s="204"/>
      <c r="B120" s="55"/>
      <c r="C120" s="204"/>
      <c r="D120" s="204"/>
      <c r="E120" s="204"/>
      <c r="F120" s="204"/>
      <c r="G120" s="204"/>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customHeight="1">
      <c r="A121" s="204"/>
      <c r="B121" s="55"/>
      <c r="C121" s="204"/>
      <c r="D121" s="204"/>
      <c r="E121" s="204"/>
      <c r="F121" s="204"/>
      <c r="G121" s="204"/>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customHeight="1">
      <c r="A122" s="204"/>
      <c r="B122" s="55"/>
      <c r="C122" s="204"/>
      <c r="D122" s="204"/>
      <c r="E122" s="204"/>
      <c r="F122" s="204"/>
      <c r="G122" s="204"/>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customHeight="1">
      <c r="A123" s="204"/>
      <c r="B123" s="55"/>
      <c r="C123" s="204"/>
      <c r="D123" s="204"/>
      <c r="E123" s="204"/>
      <c r="F123" s="204"/>
      <c r="G123" s="204"/>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204"/>
      <c r="B124" s="55"/>
      <c r="C124" s="204"/>
      <c r="D124" s="204"/>
      <c r="E124" s="204"/>
      <c r="F124" s="204"/>
      <c r="G124" s="204"/>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204"/>
      <c r="B125" s="55"/>
      <c r="C125" s="204"/>
      <c r="D125" s="204"/>
      <c r="E125" s="204"/>
      <c r="F125" s="204"/>
      <c r="G125" s="204"/>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204"/>
      <c r="B126" s="55"/>
      <c r="C126" s="204"/>
      <c r="D126" s="204"/>
      <c r="E126" s="204"/>
      <c r="F126" s="204"/>
      <c r="G126" s="204"/>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204"/>
      <c r="B127" s="55"/>
      <c r="C127" s="204"/>
      <c r="D127" s="204"/>
      <c r="E127" s="204"/>
      <c r="F127" s="204"/>
      <c r="G127" s="204"/>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204"/>
      <c r="B128" s="55"/>
      <c r="C128" s="204"/>
      <c r="D128" s="204"/>
      <c r="E128" s="204"/>
      <c r="F128" s="204"/>
      <c r="G128" s="204"/>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204"/>
      <c r="B129" s="55"/>
      <c r="C129" s="204"/>
      <c r="D129" s="204"/>
      <c r="E129" s="204"/>
      <c r="F129" s="204"/>
      <c r="G129" s="204"/>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204"/>
      <c r="B130" s="55"/>
      <c r="C130" s="204"/>
      <c r="D130" s="204"/>
      <c r="E130" s="204"/>
      <c r="F130" s="204"/>
      <c r="G130" s="204"/>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204"/>
      <c r="B131" s="55"/>
      <c r="C131" s="204"/>
      <c r="D131" s="204"/>
      <c r="E131" s="204"/>
      <c r="F131" s="204"/>
      <c r="G131" s="204"/>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204"/>
      <c r="B132" s="55"/>
      <c r="C132" s="204"/>
      <c r="D132" s="204"/>
      <c r="E132" s="204"/>
      <c r="F132" s="204"/>
      <c r="G132" s="204"/>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204"/>
      <c r="B133" s="55"/>
      <c r="C133" s="204"/>
      <c r="D133" s="204"/>
      <c r="E133" s="204"/>
      <c r="F133" s="204"/>
      <c r="G133" s="204"/>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204"/>
      <c r="B134" s="55"/>
      <c r="C134" s="204"/>
      <c r="D134" s="204"/>
      <c r="E134" s="204"/>
      <c r="F134" s="204"/>
      <c r="G134" s="204"/>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204"/>
      <c r="B135" s="55"/>
      <c r="C135" s="204"/>
      <c r="D135" s="204"/>
      <c r="E135" s="204"/>
      <c r="F135" s="204"/>
      <c r="G135" s="204"/>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204"/>
      <c r="B136" s="55"/>
      <c r="C136" s="204"/>
      <c r="D136" s="204"/>
      <c r="E136" s="204"/>
      <c r="F136" s="204"/>
      <c r="G136" s="204"/>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204"/>
      <c r="B137" s="55"/>
      <c r="C137" s="204"/>
      <c r="D137" s="204"/>
      <c r="E137" s="204"/>
      <c r="F137" s="204"/>
      <c r="G137" s="204"/>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204"/>
      <c r="B138" s="55"/>
      <c r="C138" s="204"/>
      <c r="D138" s="204"/>
      <c r="E138" s="204"/>
      <c r="F138" s="204"/>
      <c r="G138" s="204"/>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204"/>
      <c r="B139" s="55"/>
      <c r="C139" s="204"/>
      <c r="D139" s="204"/>
      <c r="E139" s="204"/>
      <c r="F139" s="204"/>
      <c r="G139" s="204"/>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204"/>
      <c r="B140" s="55"/>
      <c r="C140" s="204"/>
      <c r="D140" s="204"/>
      <c r="E140" s="204"/>
      <c r="F140" s="204"/>
      <c r="G140" s="204"/>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204"/>
      <c r="B141" s="55"/>
      <c r="C141" s="204"/>
      <c r="D141" s="204"/>
      <c r="E141" s="204"/>
      <c r="F141" s="204"/>
      <c r="G141" s="204"/>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204"/>
      <c r="B142" s="55"/>
      <c r="C142" s="204"/>
      <c r="D142" s="204"/>
      <c r="E142" s="204"/>
      <c r="F142" s="204"/>
      <c r="G142" s="204"/>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204"/>
      <c r="B143" s="55"/>
      <c r="C143" s="204"/>
      <c r="D143" s="204"/>
      <c r="E143" s="204"/>
      <c r="F143" s="204"/>
      <c r="G143" s="204"/>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204"/>
      <c r="B144" s="55"/>
      <c r="C144" s="204"/>
      <c r="D144" s="204"/>
      <c r="E144" s="204"/>
      <c r="F144" s="204"/>
      <c r="G144" s="204"/>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204"/>
      <c r="B145" s="55"/>
      <c r="C145" s="204"/>
      <c r="D145" s="204"/>
      <c r="E145" s="204"/>
      <c r="F145" s="204"/>
      <c r="G145" s="204"/>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204"/>
      <c r="B146" s="55"/>
      <c r="C146" s="204"/>
      <c r="D146" s="204"/>
      <c r="E146" s="204"/>
      <c r="F146" s="204"/>
      <c r="G146" s="204"/>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204"/>
      <c r="B147" s="55"/>
      <c r="C147" s="204"/>
      <c r="D147" s="204"/>
      <c r="E147" s="204"/>
      <c r="F147" s="204"/>
      <c r="G147" s="204"/>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204"/>
      <c r="B148" s="55"/>
      <c r="C148" s="204"/>
      <c r="D148" s="204"/>
      <c r="E148" s="204"/>
      <c r="F148" s="204"/>
      <c r="G148" s="204"/>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204"/>
      <c r="B149" s="55"/>
      <c r="C149" s="204"/>
      <c r="D149" s="204"/>
      <c r="E149" s="204"/>
      <c r="F149" s="204"/>
      <c r="G149" s="204"/>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204"/>
      <c r="B150" s="55"/>
      <c r="C150" s="204"/>
      <c r="D150" s="204"/>
      <c r="E150" s="204"/>
      <c r="F150" s="204"/>
      <c r="G150" s="204"/>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204"/>
      <c r="B151" s="55"/>
      <c r="C151" s="204"/>
      <c r="D151" s="204"/>
      <c r="E151" s="204"/>
      <c r="F151" s="204"/>
      <c r="G151" s="204"/>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204"/>
      <c r="B152" s="55"/>
      <c r="C152" s="204"/>
      <c r="D152" s="204"/>
      <c r="E152" s="204"/>
      <c r="F152" s="204"/>
      <c r="G152" s="204"/>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204"/>
      <c r="B153" s="55"/>
      <c r="C153" s="204"/>
      <c r="D153" s="204"/>
      <c r="E153" s="204"/>
      <c r="F153" s="204"/>
      <c r="G153" s="204"/>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204"/>
      <c r="B154" s="55"/>
      <c r="C154" s="204"/>
      <c r="D154" s="204"/>
      <c r="E154" s="204"/>
      <c r="F154" s="204"/>
      <c r="G154" s="204"/>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204"/>
      <c r="B155" s="55"/>
      <c r="C155" s="204"/>
      <c r="D155" s="204"/>
      <c r="E155" s="204"/>
      <c r="F155" s="204"/>
      <c r="G155" s="204"/>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204"/>
      <c r="B156" s="55"/>
      <c r="C156" s="204"/>
      <c r="D156" s="204"/>
      <c r="E156" s="204"/>
      <c r="F156" s="204"/>
      <c r="G156" s="204"/>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204"/>
      <c r="B157" s="55"/>
      <c r="C157" s="204"/>
      <c r="D157" s="204"/>
      <c r="E157" s="204"/>
      <c r="F157" s="204"/>
      <c r="G157" s="204"/>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204"/>
      <c r="B158" s="55"/>
      <c r="C158" s="204"/>
      <c r="D158" s="204"/>
      <c r="E158" s="204"/>
      <c r="F158" s="204"/>
      <c r="G158" s="204"/>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204"/>
      <c r="B159" s="55"/>
      <c r="C159" s="204"/>
      <c r="D159" s="204"/>
      <c r="E159" s="204"/>
      <c r="F159" s="204"/>
      <c r="G159" s="204"/>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204"/>
      <c r="B160" s="55"/>
      <c r="C160" s="204"/>
      <c r="D160" s="204"/>
      <c r="E160" s="204"/>
      <c r="F160" s="204"/>
      <c r="G160" s="204"/>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204"/>
      <c r="B161" s="55"/>
      <c r="C161" s="204"/>
      <c r="D161" s="204"/>
      <c r="E161" s="204"/>
      <c r="F161" s="204"/>
      <c r="G161" s="204"/>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204"/>
      <c r="B162" s="55"/>
      <c r="C162" s="204"/>
      <c r="D162" s="204"/>
      <c r="E162" s="204"/>
      <c r="F162" s="204"/>
      <c r="G162" s="204"/>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204"/>
      <c r="B163" s="55"/>
      <c r="C163" s="204"/>
      <c r="D163" s="204"/>
      <c r="E163" s="204"/>
      <c r="F163" s="204"/>
      <c r="G163" s="204"/>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204"/>
      <c r="B164" s="55"/>
      <c r="C164" s="204"/>
      <c r="D164" s="204"/>
      <c r="E164" s="204"/>
      <c r="F164" s="204"/>
      <c r="G164" s="204"/>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204"/>
      <c r="B165" s="55"/>
      <c r="C165" s="204"/>
      <c r="D165" s="204"/>
      <c r="E165" s="204"/>
      <c r="F165" s="204"/>
      <c r="G165" s="204"/>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204"/>
      <c r="B166" s="55"/>
      <c r="C166" s="204"/>
      <c r="D166" s="204"/>
      <c r="E166" s="204"/>
      <c r="F166" s="204"/>
      <c r="G166" s="204"/>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204"/>
      <c r="B167" s="55"/>
      <c r="C167" s="204"/>
      <c r="D167" s="204"/>
      <c r="E167" s="204"/>
      <c r="F167" s="204"/>
      <c r="G167" s="204"/>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204"/>
      <c r="B168" s="55"/>
      <c r="C168" s="204"/>
      <c r="D168" s="204"/>
      <c r="E168" s="204"/>
      <c r="F168" s="204"/>
      <c r="G168" s="204"/>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204"/>
      <c r="B169" s="55"/>
      <c r="C169" s="204"/>
      <c r="D169" s="204"/>
      <c r="E169" s="204"/>
      <c r="F169" s="204"/>
      <c r="G169" s="204"/>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204"/>
      <c r="B170" s="55"/>
      <c r="C170" s="204"/>
      <c r="D170" s="204"/>
      <c r="E170" s="204"/>
      <c r="F170" s="204"/>
      <c r="G170" s="204"/>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204"/>
      <c r="B171" s="55"/>
      <c r="C171" s="204"/>
      <c r="D171" s="204"/>
      <c r="E171" s="204"/>
      <c r="F171" s="204"/>
      <c r="G171" s="204"/>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204"/>
      <c r="B172" s="55"/>
      <c r="C172" s="204"/>
      <c r="D172" s="204"/>
      <c r="E172" s="204"/>
      <c r="F172" s="204"/>
      <c r="G172" s="204"/>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204"/>
      <c r="B173" s="55"/>
      <c r="C173" s="204"/>
      <c r="D173" s="204"/>
      <c r="E173" s="204"/>
      <c r="F173" s="204"/>
      <c r="G173" s="204"/>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204"/>
      <c r="B174" s="55"/>
      <c r="C174" s="204"/>
      <c r="D174" s="204"/>
      <c r="E174" s="204"/>
      <c r="F174" s="204"/>
      <c r="G174" s="204"/>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204"/>
      <c r="B175" s="55"/>
      <c r="C175" s="204"/>
      <c r="D175" s="204"/>
      <c r="E175" s="204"/>
      <c r="F175" s="204"/>
      <c r="G175" s="204"/>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204"/>
      <c r="B176" s="55"/>
      <c r="C176" s="204"/>
      <c r="D176" s="204"/>
      <c r="E176" s="204"/>
      <c r="F176" s="204"/>
      <c r="G176" s="204"/>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204"/>
      <c r="B177" s="55"/>
      <c r="C177" s="204"/>
      <c r="D177" s="204"/>
      <c r="E177" s="204"/>
      <c r="F177" s="204"/>
      <c r="G177" s="204"/>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204"/>
      <c r="B178" s="55"/>
      <c r="C178" s="204"/>
      <c r="D178" s="204"/>
      <c r="E178" s="204"/>
      <c r="F178" s="204"/>
      <c r="G178" s="204"/>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204"/>
      <c r="B179" s="55"/>
      <c r="C179" s="204"/>
      <c r="D179" s="204"/>
      <c r="E179" s="204"/>
      <c r="F179" s="204"/>
      <c r="G179" s="204"/>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204"/>
      <c r="B180" s="55"/>
      <c r="C180" s="204"/>
      <c r="D180" s="204"/>
      <c r="E180" s="204"/>
      <c r="F180" s="204"/>
      <c r="G180" s="204"/>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204"/>
      <c r="B181" s="55"/>
      <c r="C181" s="204"/>
      <c r="D181" s="204"/>
      <c r="E181" s="204"/>
      <c r="F181" s="204"/>
      <c r="G181" s="204"/>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204"/>
      <c r="B182" s="55"/>
      <c r="C182" s="204"/>
      <c r="D182" s="204"/>
      <c r="E182" s="204"/>
      <c r="F182" s="204"/>
      <c r="G182" s="204"/>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204"/>
      <c r="B183" s="55"/>
      <c r="C183" s="204"/>
      <c r="D183" s="204"/>
      <c r="E183" s="204"/>
      <c r="F183" s="204"/>
      <c r="G183" s="204"/>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204"/>
      <c r="B184" s="55"/>
      <c r="C184" s="204"/>
      <c r="D184" s="204"/>
      <c r="E184" s="204"/>
      <c r="F184" s="204"/>
      <c r="G184" s="204"/>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204"/>
      <c r="B185" s="55"/>
      <c r="C185" s="204"/>
      <c r="D185" s="204"/>
      <c r="E185" s="204"/>
      <c r="F185" s="204"/>
      <c r="G185" s="204"/>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204"/>
      <c r="B186" s="55"/>
      <c r="C186" s="204"/>
      <c r="D186" s="204"/>
      <c r="E186" s="204"/>
      <c r="F186" s="204"/>
      <c r="G186" s="204"/>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204"/>
      <c r="B187" s="55"/>
      <c r="C187" s="204"/>
      <c r="D187" s="204"/>
      <c r="E187" s="204"/>
      <c r="F187" s="204"/>
      <c r="G187" s="204"/>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204"/>
      <c r="B188" s="55"/>
      <c r="C188" s="204"/>
      <c r="D188" s="204"/>
      <c r="E188" s="204"/>
      <c r="F188" s="204"/>
      <c r="G188" s="204"/>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204"/>
      <c r="B189" s="55"/>
      <c r="C189" s="204"/>
      <c r="D189" s="204"/>
      <c r="E189" s="204"/>
      <c r="F189" s="204"/>
      <c r="G189" s="204"/>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204"/>
      <c r="B190" s="55"/>
      <c r="C190" s="204"/>
      <c r="D190" s="204"/>
      <c r="E190" s="204"/>
      <c r="F190" s="204"/>
      <c r="G190" s="204"/>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204"/>
      <c r="B191" s="55"/>
      <c r="C191" s="204"/>
      <c r="D191" s="204"/>
      <c r="E191" s="204"/>
      <c r="F191" s="204"/>
      <c r="G191" s="204"/>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204"/>
      <c r="B192" s="55"/>
      <c r="C192" s="204"/>
      <c r="D192" s="204"/>
      <c r="E192" s="204"/>
      <c r="F192" s="204"/>
      <c r="G192" s="204"/>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204"/>
      <c r="B193" s="55"/>
      <c r="C193" s="204"/>
      <c r="D193" s="204"/>
      <c r="E193" s="204"/>
      <c r="F193" s="204"/>
      <c r="G193" s="204"/>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204"/>
      <c r="B194" s="55"/>
      <c r="C194" s="204"/>
      <c r="D194" s="204"/>
      <c r="E194" s="204"/>
      <c r="F194" s="204"/>
      <c r="G194" s="204"/>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204"/>
      <c r="B195" s="55"/>
      <c r="C195" s="204"/>
      <c r="D195" s="204"/>
      <c r="E195" s="204"/>
      <c r="F195" s="204"/>
      <c r="G195" s="204"/>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204"/>
      <c r="B196" s="55"/>
      <c r="C196" s="204"/>
      <c r="D196" s="204"/>
      <c r="E196" s="204"/>
      <c r="F196" s="204"/>
      <c r="G196" s="204"/>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204"/>
      <c r="B197" s="55"/>
      <c r="C197" s="204"/>
      <c r="D197" s="204"/>
      <c r="E197" s="204"/>
      <c r="F197" s="204"/>
      <c r="G197" s="204"/>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204"/>
      <c r="B198" s="55"/>
      <c r="C198" s="204"/>
      <c r="D198" s="204"/>
      <c r="E198" s="204"/>
      <c r="F198" s="204"/>
      <c r="G198" s="204"/>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204"/>
      <c r="B199" s="55"/>
      <c r="C199" s="204"/>
      <c r="D199" s="204"/>
      <c r="E199" s="204"/>
      <c r="F199" s="204"/>
      <c r="G199" s="204"/>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204"/>
      <c r="B200" s="55"/>
      <c r="C200" s="204"/>
      <c r="D200" s="204"/>
      <c r="E200" s="204"/>
      <c r="F200" s="204"/>
      <c r="G200" s="204"/>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204"/>
      <c r="B201" s="55"/>
      <c r="C201" s="204"/>
      <c r="D201" s="204"/>
      <c r="E201" s="204"/>
      <c r="F201" s="204"/>
      <c r="G201" s="204"/>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204"/>
      <c r="B202" s="55"/>
      <c r="C202" s="204"/>
      <c r="D202" s="204"/>
      <c r="E202" s="204"/>
      <c r="F202" s="204"/>
      <c r="G202" s="204"/>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204"/>
      <c r="B203" s="55"/>
      <c r="C203" s="204"/>
      <c r="D203" s="204"/>
      <c r="E203" s="204"/>
      <c r="F203" s="204"/>
      <c r="G203" s="204"/>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204"/>
      <c r="B204" s="55"/>
      <c r="C204" s="204"/>
      <c r="D204" s="204"/>
      <c r="E204" s="204"/>
      <c r="F204" s="204"/>
      <c r="G204" s="204"/>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204"/>
      <c r="B205" s="55"/>
      <c r="C205" s="204"/>
      <c r="D205" s="204"/>
      <c r="E205" s="204"/>
      <c r="F205" s="204"/>
      <c r="G205" s="204"/>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204"/>
      <c r="B206" s="55"/>
      <c r="C206" s="204"/>
      <c r="D206" s="204"/>
      <c r="E206" s="204"/>
      <c r="F206" s="204"/>
      <c r="G206" s="204"/>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204"/>
      <c r="B207" s="55"/>
      <c r="C207" s="204"/>
      <c r="D207" s="204"/>
      <c r="E207" s="204"/>
      <c r="F207" s="204"/>
      <c r="G207" s="204"/>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204"/>
      <c r="B208" s="55"/>
      <c r="C208" s="204"/>
      <c r="D208" s="204"/>
      <c r="E208" s="204"/>
      <c r="F208" s="204"/>
      <c r="G208" s="204"/>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204"/>
      <c r="B209" s="55"/>
      <c r="C209" s="204"/>
      <c r="D209" s="204"/>
      <c r="E209" s="204"/>
      <c r="F209" s="204"/>
      <c r="G209" s="204"/>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204"/>
      <c r="B210" s="55"/>
      <c r="C210" s="204"/>
      <c r="D210" s="204"/>
      <c r="E210" s="204"/>
      <c r="F210" s="204"/>
      <c r="G210" s="204"/>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204"/>
      <c r="B211" s="55"/>
      <c r="C211" s="204"/>
      <c r="D211" s="204"/>
      <c r="E211" s="204"/>
      <c r="F211" s="204"/>
      <c r="G211" s="204"/>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204"/>
      <c r="B212" s="55"/>
      <c r="C212" s="204"/>
      <c r="D212" s="204"/>
      <c r="E212" s="204"/>
      <c r="F212" s="204"/>
      <c r="G212" s="204"/>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204"/>
      <c r="B213" s="55"/>
      <c r="C213" s="204"/>
      <c r="D213" s="204"/>
      <c r="E213" s="204"/>
      <c r="F213" s="204"/>
      <c r="G213" s="204"/>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204"/>
      <c r="B214" s="55"/>
      <c r="C214" s="204"/>
      <c r="D214" s="204"/>
      <c r="E214" s="204"/>
      <c r="F214" s="204"/>
      <c r="G214" s="204"/>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204"/>
      <c r="B215" s="55"/>
      <c r="C215" s="204"/>
      <c r="D215" s="204"/>
      <c r="E215" s="204"/>
      <c r="F215" s="204"/>
      <c r="G215" s="204"/>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204"/>
      <c r="B216" s="55"/>
      <c r="C216" s="204"/>
      <c r="D216" s="204"/>
      <c r="E216" s="204"/>
      <c r="F216" s="204"/>
      <c r="G216" s="204"/>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204"/>
      <c r="B217" s="55"/>
      <c r="C217" s="204"/>
      <c r="D217" s="204"/>
      <c r="E217" s="204"/>
      <c r="F217" s="204"/>
      <c r="G217" s="204"/>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204"/>
      <c r="B218" s="55"/>
      <c r="C218" s="204"/>
      <c r="D218" s="204"/>
      <c r="E218" s="204"/>
      <c r="F218" s="204"/>
      <c r="G218" s="204"/>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204"/>
      <c r="B219" s="55"/>
      <c r="C219" s="204"/>
      <c r="D219" s="204"/>
      <c r="E219" s="204"/>
      <c r="F219" s="204"/>
      <c r="G219" s="204"/>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204"/>
      <c r="B220" s="55"/>
      <c r="C220" s="204"/>
      <c r="D220" s="204"/>
      <c r="E220" s="204"/>
      <c r="F220" s="204"/>
      <c r="G220" s="204"/>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204"/>
      <c r="B221" s="55"/>
      <c r="C221" s="204"/>
      <c r="D221" s="204"/>
      <c r="E221" s="204"/>
      <c r="F221" s="204"/>
      <c r="G221" s="204"/>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204"/>
      <c r="B222" s="55"/>
      <c r="C222" s="204"/>
      <c r="D222" s="204"/>
      <c r="E222" s="204"/>
      <c r="F222" s="204"/>
      <c r="G222" s="204"/>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204"/>
      <c r="B223" s="55"/>
      <c r="C223" s="204"/>
      <c r="D223" s="204"/>
      <c r="E223" s="204"/>
      <c r="F223" s="204"/>
      <c r="G223" s="204"/>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204"/>
      <c r="B224" s="55"/>
      <c r="C224" s="204"/>
      <c r="D224" s="204"/>
      <c r="E224" s="204"/>
      <c r="F224" s="204"/>
      <c r="G224" s="204"/>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204"/>
      <c r="B225" s="55"/>
      <c r="C225" s="204"/>
      <c r="D225" s="204"/>
      <c r="E225" s="204"/>
      <c r="F225" s="204"/>
      <c r="G225" s="204"/>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204"/>
      <c r="B226" s="55"/>
      <c r="C226" s="204"/>
      <c r="D226" s="204"/>
      <c r="E226" s="204"/>
      <c r="F226" s="204"/>
      <c r="G226" s="204"/>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204"/>
      <c r="B227" s="55"/>
      <c r="C227" s="204"/>
      <c r="D227" s="204"/>
      <c r="E227" s="204"/>
      <c r="F227" s="204"/>
      <c r="G227" s="204"/>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204"/>
      <c r="B228" s="55"/>
      <c r="C228" s="204"/>
      <c r="D228" s="204"/>
      <c r="E228" s="204"/>
      <c r="F228" s="204"/>
      <c r="G228" s="204"/>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204"/>
      <c r="B229" s="55"/>
      <c r="C229" s="204"/>
      <c r="D229" s="204"/>
      <c r="E229" s="204"/>
      <c r="F229" s="204"/>
      <c r="G229" s="204"/>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204"/>
      <c r="B230" s="55"/>
      <c r="C230" s="204"/>
      <c r="D230" s="204"/>
      <c r="E230" s="204"/>
      <c r="F230" s="204"/>
      <c r="G230" s="204"/>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204"/>
      <c r="B231" s="55"/>
      <c r="C231" s="204"/>
      <c r="D231" s="204"/>
      <c r="E231" s="204"/>
      <c r="F231" s="204"/>
      <c r="G231" s="204"/>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204"/>
      <c r="B232" s="55"/>
      <c r="C232" s="204"/>
      <c r="D232" s="204"/>
      <c r="E232" s="204"/>
      <c r="F232" s="204"/>
      <c r="G232" s="204"/>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204"/>
      <c r="B233" s="55"/>
      <c r="C233" s="204"/>
      <c r="D233" s="204"/>
      <c r="E233" s="204"/>
      <c r="F233" s="204"/>
      <c r="G233" s="204"/>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204"/>
      <c r="B234" s="55"/>
      <c r="C234" s="204"/>
      <c r="D234" s="204"/>
      <c r="E234" s="204"/>
      <c r="F234" s="204"/>
      <c r="G234" s="204"/>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204"/>
      <c r="B235" s="55"/>
      <c r="C235" s="204"/>
      <c r="D235" s="204"/>
      <c r="E235" s="204"/>
      <c r="F235" s="204"/>
      <c r="G235" s="204"/>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204"/>
      <c r="B236" s="55"/>
      <c r="C236" s="204"/>
      <c r="D236" s="204"/>
      <c r="E236" s="204"/>
      <c r="F236" s="204"/>
      <c r="G236" s="204"/>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204"/>
      <c r="B237" s="55"/>
      <c r="C237" s="204"/>
      <c r="D237" s="204"/>
      <c r="E237" s="204"/>
      <c r="F237" s="204"/>
      <c r="G237" s="204"/>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204"/>
      <c r="B238" s="55"/>
      <c r="C238" s="204"/>
      <c r="D238" s="204"/>
      <c r="E238" s="204"/>
      <c r="F238" s="204"/>
      <c r="G238" s="204"/>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204"/>
      <c r="B239" s="55"/>
      <c r="C239" s="204"/>
      <c r="D239" s="204"/>
      <c r="E239" s="204"/>
      <c r="F239" s="204"/>
      <c r="G239" s="204"/>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204"/>
      <c r="B240" s="55"/>
      <c r="C240" s="204"/>
      <c r="D240" s="204"/>
      <c r="E240" s="204"/>
      <c r="F240" s="204"/>
      <c r="G240" s="204"/>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204"/>
      <c r="B241" s="55"/>
      <c r="C241" s="204"/>
      <c r="D241" s="204"/>
      <c r="E241" s="204"/>
      <c r="F241" s="204"/>
      <c r="G241" s="204"/>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204"/>
      <c r="B242" s="55"/>
      <c r="C242" s="204"/>
      <c r="D242" s="204"/>
      <c r="E242" s="204"/>
      <c r="F242" s="204"/>
      <c r="G242" s="204"/>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204"/>
      <c r="B243" s="55"/>
      <c r="C243" s="204"/>
      <c r="D243" s="204"/>
      <c r="E243" s="204"/>
      <c r="F243" s="204"/>
      <c r="G243" s="204"/>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204"/>
      <c r="B244" s="55"/>
      <c r="C244" s="204"/>
      <c r="D244" s="204"/>
      <c r="E244" s="204"/>
      <c r="F244" s="204"/>
      <c r="G244" s="204"/>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204"/>
      <c r="B245" s="55"/>
      <c r="C245" s="204"/>
      <c r="D245" s="204"/>
      <c r="E245" s="204"/>
      <c r="F245" s="204"/>
      <c r="G245" s="204"/>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204"/>
      <c r="B246" s="55"/>
      <c r="C246" s="204"/>
      <c r="D246" s="204"/>
      <c r="E246" s="204"/>
      <c r="F246" s="204"/>
      <c r="G246" s="204"/>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204"/>
      <c r="B247" s="55"/>
      <c r="C247" s="204"/>
      <c r="D247" s="204"/>
      <c r="E247" s="204"/>
      <c r="F247" s="204"/>
      <c r="G247" s="204"/>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204"/>
      <c r="B248" s="55"/>
      <c r="C248" s="204"/>
      <c r="D248" s="204"/>
      <c r="E248" s="204"/>
      <c r="F248" s="204"/>
      <c r="G248" s="204"/>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204"/>
      <c r="B249" s="55"/>
      <c r="C249" s="204"/>
      <c r="D249" s="204"/>
      <c r="E249" s="204"/>
      <c r="F249" s="204"/>
      <c r="G249" s="204"/>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204"/>
      <c r="B250" s="55"/>
      <c r="C250" s="204"/>
      <c r="D250" s="204"/>
      <c r="E250" s="204"/>
      <c r="F250" s="204"/>
      <c r="G250" s="204"/>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204"/>
      <c r="B251" s="55"/>
      <c r="C251" s="204"/>
      <c r="D251" s="204"/>
      <c r="E251" s="204"/>
      <c r="F251" s="204"/>
      <c r="G251" s="204"/>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204"/>
      <c r="B252" s="55"/>
      <c r="C252" s="204"/>
      <c r="D252" s="204"/>
      <c r="E252" s="204"/>
      <c r="F252" s="204"/>
      <c r="G252" s="204"/>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204"/>
      <c r="B253" s="55"/>
      <c r="C253" s="204"/>
      <c r="D253" s="204"/>
      <c r="E253" s="204"/>
      <c r="F253" s="204"/>
      <c r="G253" s="204"/>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204"/>
      <c r="B254" s="55"/>
      <c r="C254" s="204"/>
      <c r="D254" s="204"/>
      <c r="E254" s="204"/>
      <c r="F254" s="204"/>
      <c r="G254" s="204"/>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204"/>
      <c r="B255" s="55"/>
      <c r="C255" s="204"/>
      <c r="D255" s="204"/>
      <c r="E255" s="204"/>
      <c r="F255" s="204"/>
      <c r="G255" s="204"/>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204"/>
      <c r="B256" s="55"/>
      <c r="C256" s="204"/>
      <c r="D256" s="204"/>
      <c r="E256" s="204"/>
      <c r="F256" s="204"/>
      <c r="G256" s="204"/>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204"/>
      <c r="B257" s="55"/>
      <c r="C257" s="204"/>
      <c r="D257" s="204"/>
      <c r="E257" s="204"/>
      <c r="F257" s="204"/>
      <c r="G257" s="204"/>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204"/>
      <c r="B258" s="55"/>
      <c r="C258" s="204"/>
      <c r="D258" s="204"/>
      <c r="E258" s="204"/>
      <c r="F258" s="204"/>
      <c r="G258" s="204"/>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204"/>
      <c r="B259" s="55"/>
      <c r="C259" s="204"/>
      <c r="D259" s="204"/>
      <c r="E259" s="204"/>
      <c r="F259" s="204"/>
      <c r="G259" s="204"/>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204"/>
      <c r="B260" s="55"/>
      <c r="C260" s="204"/>
      <c r="D260" s="204"/>
      <c r="E260" s="204"/>
      <c r="F260" s="204"/>
      <c r="G260" s="204"/>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204"/>
      <c r="B261" s="55"/>
      <c r="C261" s="204"/>
      <c r="D261" s="204"/>
      <c r="E261" s="204"/>
      <c r="F261" s="204"/>
      <c r="G261" s="204"/>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204"/>
      <c r="B262" s="55"/>
      <c r="C262" s="204"/>
      <c r="D262" s="204"/>
      <c r="E262" s="204"/>
      <c r="F262" s="204"/>
      <c r="G262" s="204"/>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204"/>
      <c r="B263" s="55"/>
      <c r="C263" s="204"/>
      <c r="D263" s="204"/>
      <c r="E263" s="204"/>
      <c r="F263" s="204"/>
      <c r="G263" s="204"/>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204"/>
      <c r="B264" s="55"/>
      <c r="C264" s="204"/>
      <c r="D264" s="204"/>
      <c r="E264" s="204"/>
      <c r="F264" s="204"/>
      <c r="G264" s="204"/>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204"/>
      <c r="B265" s="55"/>
      <c r="C265" s="204"/>
      <c r="D265" s="204"/>
      <c r="E265" s="204"/>
      <c r="F265" s="204"/>
      <c r="G265" s="204"/>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204"/>
      <c r="B266" s="55"/>
      <c r="C266" s="204"/>
      <c r="D266" s="204"/>
      <c r="E266" s="204"/>
      <c r="F266" s="204"/>
      <c r="G266" s="204"/>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204"/>
      <c r="B267" s="55"/>
      <c r="C267" s="204"/>
      <c r="D267" s="204"/>
      <c r="E267" s="204"/>
      <c r="F267" s="204"/>
      <c r="G267" s="204"/>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204"/>
      <c r="B268" s="55"/>
      <c r="C268" s="204"/>
      <c r="D268" s="204"/>
      <c r="E268" s="204"/>
      <c r="F268" s="204"/>
      <c r="G268" s="204"/>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204"/>
      <c r="B269" s="55"/>
      <c r="C269" s="204"/>
      <c r="D269" s="204"/>
      <c r="E269" s="204"/>
      <c r="F269" s="204"/>
      <c r="G269" s="204"/>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204"/>
      <c r="B270" s="55"/>
      <c r="C270" s="204"/>
      <c r="D270" s="204"/>
      <c r="E270" s="204"/>
      <c r="F270" s="204"/>
      <c r="G270" s="204"/>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204"/>
      <c r="B271" s="55"/>
      <c r="C271" s="204"/>
      <c r="D271" s="204"/>
      <c r="E271" s="204"/>
      <c r="F271" s="204"/>
      <c r="G271" s="204"/>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204"/>
      <c r="B272" s="55"/>
      <c r="C272" s="204"/>
      <c r="D272" s="204"/>
      <c r="E272" s="204"/>
      <c r="F272" s="204"/>
      <c r="G272" s="204"/>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204"/>
      <c r="B273" s="55"/>
      <c r="C273" s="204"/>
      <c r="D273" s="204"/>
      <c r="E273" s="204"/>
      <c r="F273" s="204"/>
      <c r="G273" s="204"/>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204"/>
      <c r="B274" s="55"/>
      <c r="C274" s="204"/>
      <c r="D274" s="204"/>
      <c r="E274" s="204"/>
      <c r="F274" s="204"/>
      <c r="G274" s="204"/>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204"/>
      <c r="B275" s="55"/>
      <c r="C275" s="204"/>
      <c r="D275" s="204"/>
      <c r="E275" s="204"/>
      <c r="F275" s="204"/>
      <c r="G275" s="204"/>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204"/>
      <c r="B276" s="55"/>
      <c r="C276" s="204"/>
      <c r="D276" s="204"/>
      <c r="E276" s="204"/>
      <c r="F276" s="204"/>
      <c r="G276" s="204"/>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204"/>
      <c r="B277" s="55"/>
      <c r="C277" s="204"/>
      <c r="D277" s="204"/>
      <c r="E277" s="204"/>
      <c r="F277" s="204"/>
      <c r="G277" s="204"/>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204"/>
      <c r="B278" s="55"/>
      <c r="C278" s="204"/>
      <c r="D278" s="204"/>
      <c r="E278" s="204"/>
      <c r="F278" s="204"/>
      <c r="G278" s="204"/>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204"/>
      <c r="B279" s="55"/>
      <c r="C279" s="204"/>
      <c r="D279" s="204"/>
      <c r="E279" s="204"/>
      <c r="F279" s="204"/>
      <c r="G279" s="204"/>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204"/>
      <c r="B280" s="55"/>
      <c r="C280" s="204"/>
      <c r="D280" s="204"/>
      <c r="E280" s="204"/>
      <c r="F280" s="204"/>
      <c r="G280" s="204"/>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204"/>
      <c r="B281" s="55"/>
      <c r="C281" s="204"/>
      <c r="D281" s="204"/>
      <c r="E281" s="204"/>
      <c r="F281" s="204"/>
      <c r="G281" s="204"/>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204"/>
      <c r="B282" s="55"/>
      <c r="C282" s="204"/>
      <c r="D282" s="204"/>
      <c r="E282" s="204"/>
      <c r="F282" s="204"/>
      <c r="G282" s="204"/>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204"/>
      <c r="B283" s="55"/>
      <c r="C283" s="204"/>
      <c r="D283" s="204"/>
      <c r="E283" s="204"/>
      <c r="F283" s="204"/>
      <c r="G283" s="204"/>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204"/>
      <c r="B284" s="55"/>
      <c r="C284" s="204"/>
      <c r="D284" s="204"/>
      <c r="E284" s="204"/>
      <c r="F284" s="204"/>
      <c r="G284" s="204"/>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204"/>
      <c r="B285" s="55"/>
      <c r="C285" s="204"/>
      <c r="D285" s="204"/>
      <c r="E285" s="204"/>
      <c r="F285" s="204"/>
      <c r="G285" s="204"/>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204"/>
      <c r="B286" s="55"/>
      <c r="C286" s="204"/>
      <c r="D286" s="204"/>
      <c r="E286" s="204"/>
      <c r="F286" s="204"/>
      <c r="G286" s="204"/>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204"/>
      <c r="B287" s="55"/>
      <c r="C287" s="204"/>
      <c r="D287" s="204"/>
      <c r="E287" s="204"/>
      <c r="F287" s="204"/>
      <c r="G287" s="204"/>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204"/>
      <c r="B288" s="55"/>
      <c r="C288" s="204"/>
      <c r="D288" s="204"/>
      <c r="E288" s="204"/>
      <c r="F288" s="204"/>
      <c r="G288" s="204"/>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204"/>
      <c r="B289" s="55"/>
      <c r="C289" s="204"/>
      <c r="D289" s="204"/>
      <c r="E289" s="204"/>
      <c r="F289" s="204"/>
      <c r="G289" s="204"/>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204"/>
      <c r="B290" s="55"/>
      <c r="C290" s="204"/>
      <c r="D290" s="204"/>
      <c r="E290" s="204"/>
      <c r="F290" s="204"/>
      <c r="G290" s="204"/>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204"/>
      <c r="B291" s="55"/>
      <c r="C291" s="204"/>
      <c r="D291" s="204"/>
      <c r="E291" s="204"/>
      <c r="F291" s="204"/>
      <c r="G291" s="204"/>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204"/>
      <c r="B292" s="55"/>
      <c r="C292" s="204"/>
      <c r="D292" s="204"/>
      <c r="E292" s="204"/>
      <c r="F292" s="204"/>
      <c r="G292" s="204"/>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204"/>
      <c r="B293" s="55"/>
      <c r="C293" s="204"/>
      <c r="D293" s="204"/>
      <c r="E293" s="204"/>
      <c r="F293" s="204"/>
      <c r="G293" s="204"/>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204"/>
      <c r="B294" s="55"/>
      <c r="C294" s="204"/>
      <c r="D294" s="204"/>
      <c r="E294" s="204"/>
      <c r="F294" s="204"/>
      <c r="G294" s="204"/>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204"/>
      <c r="B295" s="55"/>
      <c r="C295" s="204"/>
      <c r="D295" s="204"/>
      <c r="E295" s="204"/>
      <c r="F295" s="204"/>
      <c r="G295" s="204"/>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204"/>
      <c r="B296" s="55"/>
      <c r="C296" s="204"/>
      <c r="D296" s="204"/>
      <c r="E296" s="204"/>
      <c r="F296" s="204"/>
      <c r="G296" s="204"/>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204"/>
      <c r="B297" s="55"/>
      <c r="C297" s="204"/>
      <c r="D297" s="204"/>
      <c r="E297" s="204"/>
      <c r="F297" s="204"/>
      <c r="G297" s="204"/>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204"/>
      <c r="B298" s="55"/>
      <c r="C298" s="204"/>
      <c r="D298" s="204"/>
      <c r="E298" s="204"/>
      <c r="F298" s="204"/>
      <c r="G298" s="204"/>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204"/>
      <c r="B299" s="55"/>
      <c r="C299" s="204"/>
      <c r="D299" s="204"/>
      <c r="E299" s="204"/>
      <c r="F299" s="204"/>
      <c r="G299" s="204"/>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204"/>
      <c r="B300" s="55"/>
      <c r="C300" s="204"/>
      <c r="D300" s="204"/>
      <c r="E300" s="204"/>
      <c r="F300" s="204"/>
      <c r="G300" s="204"/>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204"/>
      <c r="B301" s="55"/>
      <c r="C301" s="204"/>
      <c r="D301" s="204"/>
      <c r="E301" s="204"/>
      <c r="F301" s="204"/>
      <c r="G301" s="204"/>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204"/>
      <c r="B302" s="55"/>
      <c r="C302" s="204"/>
      <c r="D302" s="204"/>
      <c r="E302" s="204"/>
      <c r="F302" s="204"/>
      <c r="G302" s="204"/>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204"/>
      <c r="B303" s="55"/>
      <c r="C303" s="204"/>
      <c r="D303" s="204"/>
      <c r="E303" s="204"/>
      <c r="F303" s="204"/>
      <c r="G303" s="204"/>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204"/>
      <c r="B304" s="55"/>
      <c r="C304" s="204"/>
      <c r="D304" s="204"/>
      <c r="E304" s="204"/>
      <c r="F304" s="204"/>
      <c r="G304" s="204"/>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26:A28"/>
    <mergeCell ref="B26:B28"/>
    <mergeCell ref="C26:C28"/>
    <mergeCell ref="E26:E28"/>
    <mergeCell ref="F26:F28"/>
    <mergeCell ref="H26:H28"/>
    <mergeCell ref="I26:I28"/>
    <mergeCell ref="Q30:Q32"/>
    <mergeCell ref="R30:R32"/>
    <mergeCell ref="S30:S32"/>
    <mergeCell ref="T30:T32"/>
    <mergeCell ref="U30:U32"/>
    <mergeCell ref="V30:V32"/>
    <mergeCell ref="W30:W32"/>
    <mergeCell ref="J26:J28"/>
    <mergeCell ref="K26:K28"/>
    <mergeCell ref="L26:L28"/>
    <mergeCell ref="M26:M28"/>
    <mergeCell ref="N26:N28"/>
    <mergeCell ref="O26:O28"/>
    <mergeCell ref="P26:P28"/>
    <mergeCell ref="Z30:Z32"/>
    <mergeCell ref="AA30:AA32"/>
    <mergeCell ref="AB30:AB32"/>
    <mergeCell ref="AC30:AC32"/>
    <mergeCell ref="AD30:AD32"/>
    <mergeCell ref="AE30:AE32"/>
    <mergeCell ref="AF30:AF32"/>
    <mergeCell ref="X30:X32"/>
    <mergeCell ref="Y30:Y32"/>
    <mergeCell ref="AQ30:AQ32"/>
    <mergeCell ref="AI30:AI32"/>
    <mergeCell ref="AJ30:AJ32"/>
    <mergeCell ref="AK30:AK32"/>
    <mergeCell ref="AL30:AL32"/>
    <mergeCell ref="AM30:AM32"/>
    <mergeCell ref="AN30:AN32"/>
    <mergeCell ref="AO30:AO32"/>
    <mergeCell ref="AG30:AG32"/>
    <mergeCell ref="AH30:AH32"/>
    <mergeCell ref="F30:F32"/>
    <mergeCell ref="G30:G32"/>
    <mergeCell ref="Q26:Q28"/>
    <mergeCell ref="R26:R28"/>
    <mergeCell ref="AZ26:AZ28"/>
    <mergeCell ref="BA26:BA28"/>
    <mergeCell ref="BA30:BA32"/>
    <mergeCell ref="AS26:AS28"/>
    <mergeCell ref="AT26:AT28"/>
    <mergeCell ref="AU26:AU28"/>
    <mergeCell ref="AV26:AV28"/>
    <mergeCell ref="AW26:AW28"/>
    <mergeCell ref="AX26:AX28"/>
    <mergeCell ref="AY26:AY28"/>
    <mergeCell ref="AY30:AY32"/>
    <mergeCell ref="AZ30:AZ32"/>
    <mergeCell ref="AR30:AR32"/>
    <mergeCell ref="AS30:AS32"/>
    <mergeCell ref="AT30:AT32"/>
    <mergeCell ref="AU30:AU32"/>
    <mergeCell ref="AV30:AV32"/>
    <mergeCell ref="AW30:AW32"/>
    <mergeCell ref="AX30:AX32"/>
    <mergeCell ref="AP30:AP32"/>
    <mergeCell ref="AJ26:AJ28"/>
    <mergeCell ref="S26:S28"/>
    <mergeCell ref="T26:T28"/>
    <mergeCell ref="U26:U28"/>
    <mergeCell ref="V26:V28"/>
    <mergeCell ref="W26:W28"/>
    <mergeCell ref="X26:X28"/>
    <mergeCell ref="Y26:Y28"/>
    <mergeCell ref="Z26:Z28"/>
    <mergeCell ref="AA26:AA28"/>
    <mergeCell ref="AK26:AK28"/>
    <mergeCell ref="AL26:AL28"/>
    <mergeCell ref="AM26:AM28"/>
    <mergeCell ref="AN26:AN28"/>
    <mergeCell ref="AO26:AO28"/>
    <mergeCell ref="AP26:AP28"/>
    <mergeCell ref="AQ26:AQ28"/>
    <mergeCell ref="AR26:AR28"/>
    <mergeCell ref="Z16:Z20"/>
    <mergeCell ref="AA16:AA20"/>
    <mergeCell ref="AR16:AR20"/>
    <mergeCell ref="AF22:AF24"/>
    <mergeCell ref="AG22:AG24"/>
    <mergeCell ref="AH22:AH24"/>
    <mergeCell ref="AI22:AI24"/>
    <mergeCell ref="AJ22:AJ24"/>
    <mergeCell ref="AB26:AB28"/>
    <mergeCell ref="AC26:AC28"/>
    <mergeCell ref="AD26:AD28"/>
    <mergeCell ref="AE26:AE28"/>
    <mergeCell ref="AF26:AF28"/>
    <mergeCell ref="AG26:AG28"/>
    <mergeCell ref="AH26:AH28"/>
    <mergeCell ref="AI26:AI28"/>
    <mergeCell ref="AU16:AU20"/>
    <mergeCell ref="AV16:AV20"/>
    <mergeCell ref="AW16:AW20"/>
    <mergeCell ref="AX16:AX20"/>
    <mergeCell ref="AY16:AY20"/>
    <mergeCell ref="AZ16:AZ20"/>
    <mergeCell ref="BA16:BA20"/>
    <mergeCell ref="S16:S20"/>
    <mergeCell ref="T16:T20"/>
    <mergeCell ref="U16:U20"/>
    <mergeCell ref="V16:V20"/>
    <mergeCell ref="W16:W20"/>
    <mergeCell ref="X16:X20"/>
    <mergeCell ref="Y16:Y20"/>
    <mergeCell ref="AI16:AI20"/>
    <mergeCell ref="AJ16:AJ20"/>
    <mergeCell ref="AB16:AB20"/>
    <mergeCell ref="AC16:AC20"/>
    <mergeCell ref="AD16:AD20"/>
    <mergeCell ref="AE16:AE20"/>
    <mergeCell ref="AF16:AF20"/>
    <mergeCell ref="AG16:AG20"/>
    <mergeCell ref="AH16:AH20"/>
    <mergeCell ref="AK16:AK20"/>
    <mergeCell ref="AL16:AL20"/>
    <mergeCell ref="AM16:AM20"/>
    <mergeCell ref="AN16:AN20"/>
    <mergeCell ref="AO16:AO20"/>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F14:F15"/>
    <mergeCell ref="G14:G15"/>
    <mergeCell ref="AS16:AS20"/>
    <mergeCell ref="AT16:AT20"/>
    <mergeCell ref="I14:I15"/>
    <mergeCell ref="AC14:AC15"/>
    <mergeCell ref="AD14:AD15"/>
    <mergeCell ref="AE14:AE15"/>
    <mergeCell ref="AF14:AF15"/>
    <mergeCell ref="I11:AD13"/>
    <mergeCell ref="AE11:BA11"/>
    <mergeCell ref="BB12:BC14"/>
    <mergeCell ref="BD12:BE14"/>
    <mergeCell ref="AE13:AF13"/>
    <mergeCell ref="AG13:AV13"/>
    <mergeCell ref="J14:AA14"/>
    <mergeCell ref="AX12:BA14"/>
    <mergeCell ref="AS14:AV14"/>
    <mergeCell ref="C11:D13"/>
    <mergeCell ref="E11:H13"/>
    <mergeCell ref="B14:B15"/>
    <mergeCell ref="C14:C15"/>
    <mergeCell ref="D14:D15"/>
    <mergeCell ref="E14:E15"/>
    <mergeCell ref="H14:H15"/>
    <mergeCell ref="A14:A15"/>
    <mergeCell ref="A16:A20"/>
    <mergeCell ref="B16:B20"/>
    <mergeCell ref="E16:E20"/>
    <mergeCell ref="F16:F20"/>
    <mergeCell ref="H16:H20"/>
    <mergeCell ref="I16:I20"/>
    <mergeCell ref="AP16:AP20"/>
    <mergeCell ref="AQ16:AQ20"/>
    <mergeCell ref="AK22:AK24"/>
    <mergeCell ref="AL22:AL24"/>
    <mergeCell ref="AM22:AM24"/>
    <mergeCell ref="AN22:AN24"/>
    <mergeCell ref="AO22:AO24"/>
    <mergeCell ref="AP22:AP24"/>
    <mergeCell ref="AQ22:AQ24"/>
    <mergeCell ref="Q16:Q20"/>
    <mergeCell ref="R16:R20"/>
    <mergeCell ref="J16:J20"/>
    <mergeCell ref="K16:K20"/>
    <mergeCell ref="L16:L20"/>
    <mergeCell ref="M16:M20"/>
    <mergeCell ref="N16:N20"/>
    <mergeCell ref="O16:O20"/>
    <mergeCell ref="P16:P20"/>
    <mergeCell ref="I22:I24"/>
    <mergeCell ref="J22:J24"/>
    <mergeCell ref="K22:K24"/>
    <mergeCell ref="L22:L24"/>
    <mergeCell ref="M22:M24"/>
    <mergeCell ref="Q22:Q24"/>
    <mergeCell ref="R22:R24"/>
    <mergeCell ref="S22:S24"/>
    <mergeCell ref="T22:T24"/>
    <mergeCell ref="U22:U24"/>
    <mergeCell ref="V22:V24"/>
    <mergeCell ref="AY22:AY24"/>
    <mergeCell ref="AZ22:AZ24"/>
    <mergeCell ref="BA22:BA24"/>
    <mergeCell ref="AR22:AR24"/>
    <mergeCell ref="AS22:AS24"/>
    <mergeCell ref="AT22:AT24"/>
    <mergeCell ref="AU22:AU24"/>
    <mergeCell ref="AV22:AV24"/>
    <mergeCell ref="AW22:AW24"/>
    <mergeCell ref="AX22:AX24"/>
    <mergeCell ref="W22:W24"/>
    <mergeCell ref="X22:X24"/>
    <mergeCell ref="Y22:Y24"/>
    <mergeCell ref="Z22:Z24"/>
    <mergeCell ref="AA22:AA24"/>
    <mergeCell ref="AB22:AB24"/>
    <mergeCell ref="AC22:AC24"/>
    <mergeCell ref="AD22:AD24"/>
    <mergeCell ref="AE22:AE24"/>
    <mergeCell ref="A22:A24"/>
    <mergeCell ref="B22:B24"/>
    <mergeCell ref="C22:C24"/>
    <mergeCell ref="D22:D24"/>
    <mergeCell ref="E22:E24"/>
    <mergeCell ref="F22:F24"/>
    <mergeCell ref="H22:H24"/>
    <mergeCell ref="O30:O32"/>
    <mergeCell ref="P30:P32"/>
    <mergeCell ref="H30:H32"/>
    <mergeCell ref="I30:I32"/>
    <mergeCell ref="J30:J32"/>
    <mergeCell ref="K30:K32"/>
    <mergeCell ref="L30:L32"/>
    <mergeCell ref="M30:M32"/>
    <mergeCell ref="N30:N32"/>
    <mergeCell ref="N22:N24"/>
    <mergeCell ref="O22:O24"/>
    <mergeCell ref="P22:P24"/>
    <mergeCell ref="A30:A32"/>
    <mergeCell ref="B30:B32"/>
    <mergeCell ref="C30:C32"/>
    <mergeCell ref="D30:D32"/>
    <mergeCell ref="E30:E32"/>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524" t="s">
        <v>948</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524" t="s">
        <v>950</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523" t="s">
        <v>953</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84</v>
      </c>
      <c r="V15" s="369" t="s">
        <v>48</v>
      </c>
      <c r="W15" s="368" t="s">
        <v>52</v>
      </c>
      <c r="X15" s="369" t="s">
        <v>48</v>
      </c>
      <c r="Y15" s="368" t="s">
        <v>54</v>
      </c>
      <c r="Z15" s="369" t="s">
        <v>48</v>
      </c>
      <c r="AA15" s="368" t="s">
        <v>55</v>
      </c>
      <c r="AB15" s="369" t="s">
        <v>48</v>
      </c>
      <c r="AC15" s="368" t="s">
        <v>85</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105">
      <c r="A17" s="364" t="s">
        <v>256</v>
      </c>
      <c r="B17" s="364">
        <v>1</v>
      </c>
      <c r="C17" s="51" t="s">
        <v>87</v>
      </c>
      <c r="D17" s="43" t="s">
        <v>961</v>
      </c>
      <c r="E17" s="364" t="s">
        <v>962</v>
      </c>
      <c r="F17" s="364" t="s">
        <v>963</v>
      </c>
      <c r="G17" s="43" t="s">
        <v>964</v>
      </c>
      <c r="H17" s="364" t="s">
        <v>202</v>
      </c>
      <c r="I17" s="373" t="s">
        <v>95</v>
      </c>
      <c r="J17" s="373" t="s">
        <v>97</v>
      </c>
      <c r="K17" s="364" t="s">
        <v>98</v>
      </c>
      <c r="L17" s="364" t="s">
        <v>205</v>
      </c>
      <c r="M17" s="43" t="s">
        <v>965</v>
      </c>
      <c r="N17" s="45" t="s">
        <v>103</v>
      </c>
      <c r="O17" s="51" t="s">
        <v>966</v>
      </c>
      <c r="P17" s="45">
        <v>30</v>
      </c>
      <c r="Q17" s="151"/>
      <c r="R17" s="151"/>
      <c r="S17" s="51" t="s">
        <v>967</v>
      </c>
      <c r="T17" s="45">
        <v>15</v>
      </c>
      <c r="U17" s="51" t="s">
        <v>968</v>
      </c>
      <c r="V17" s="45">
        <v>15</v>
      </c>
      <c r="W17" s="51" t="s">
        <v>969</v>
      </c>
      <c r="X17" s="45">
        <v>15</v>
      </c>
      <c r="Y17" s="51" t="s">
        <v>970</v>
      </c>
      <c r="Z17" s="45">
        <v>15</v>
      </c>
      <c r="AA17" s="51" t="s">
        <v>971</v>
      </c>
      <c r="AB17" s="41">
        <v>10</v>
      </c>
      <c r="AC17" s="45">
        <f t="shared" ref="AC17:AC20" si="0">P17+R17+T17+V17+X17+Z17+AB17</f>
        <v>100</v>
      </c>
      <c r="AD17" s="45" t="s">
        <v>113</v>
      </c>
      <c r="AE17" s="42" t="s">
        <v>114</v>
      </c>
      <c r="AF17" s="45" t="s">
        <v>113</v>
      </c>
      <c r="AG17" s="51" t="s">
        <v>107</v>
      </c>
      <c r="AH17" s="373" t="s">
        <v>113</v>
      </c>
      <c r="AI17" s="373" t="s">
        <v>104</v>
      </c>
      <c r="AJ17" s="373" t="s">
        <v>116</v>
      </c>
      <c r="AK17" s="364" t="s">
        <v>117</v>
      </c>
      <c r="AL17" s="45">
        <v>1</v>
      </c>
      <c r="AM17" s="46"/>
      <c r="AN17" s="45">
        <v>1</v>
      </c>
      <c r="AO17" s="151"/>
    </row>
    <row r="18" spans="1:41" ht="60">
      <c r="A18" s="374"/>
      <c r="B18" s="374"/>
      <c r="C18" s="51" t="s">
        <v>87</v>
      </c>
      <c r="D18" s="43" t="s">
        <v>972</v>
      </c>
      <c r="E18" s="374"/>
      <c r="F18" s="374"/>
      <c r="G18" s="43" t="s">
        <v>973</v>
      </c>
      <c r="H18" s="374"/>
      <c r="I18" s="374"/>
      <c r="J18" s="374"/>
      <c r="K18" s="374"/>
      <c r="L18" s="374"/>
      <c r="M18" s="43" t="s">
        <v>974</v>
      </c>
      <c r="N18" s="45" t="s">
        <v>141</v>
      </c>
      <c r="O18" s="51" t="s">
        <v>975</v>
      </c>
      <c r="P18" s="45">
        <v>30</v>
      </c>
      <c r="Q18" s="151"/>
      <c r="R18" s="151"/>
      <c r="S18" s="41" t="s">
        <v>976</v>
      </c>
      <c r="T18" s="45">
        <v>15</v>
      </c>
      <c r="U18" s="41" t="s">
        <v>977</v>
      </c>
      <c r="V18" s="45">
        <v>15</v>
      </c>
      <c r="W18" s="51" t="s">
        <v>978</v>
      </c>
      <c r="X18" s="45">
        <v>15</v>
      </c>
      <c r="Y18" s="51" t="s">
        <v>979</v>
      </c>
      <c r="Z18" s="45">
        <v>15</v>
      </c>
      <c r="AA18" s="51" t="s">
        <v>980</v>
      </c>
      <c r="AB18" s="41">
        <v>10</v>
      </c>
      <c r="AC18" s="45">
        <f t="shared" si="0"/>
        <v>100</v>
      </c>
      <c r="AD18" s="45" t="s">
        <v>113</v>
      </c>
      <c r="AE18" s="42" t="s">
        <v>114</v>
      </c>
      <c r="AF18" s="45" t="s">
        <v>113</v>
      </c>
      <c r="AG18" s="51" t="s">
        <v>107</v>
      </c>
      <c r="AH18" s="374"/>
      <c r="AI18" s="374"/>
      <c r="AJ18" s="374"/>
      <c r="AK18" s="374"/>
      <c r="AL18" s="45">
        <v>2</v>
      </c>
      <c r="AM18" s="46"/>
      <c r="AN18" s="45">
        <v>2</v>
      </c>
      <c r="AO18" s="151"/>
    </row>
    <row r="19" spans="1:41" ht="75">
      <c r="A19" s="374"/>
      <c r="B19" s="374"/>
      <c r="C19" s="51" t="s">
        <v>288</v>
      </c>
      <c r="D19" s="43" t="s">
        <v>981</v>
      </c>
      <c r="E19" s="374"/>
      <c r="F19" s="374"/>
      <c r="G19" s="43" t="s">
        <v>982</v>
      </c>
      <c r="H19" s="374"/>
      <c r="I19" s="374"/>
      <c r="J19" s="374"/>
      <c r="K19" s="374"/>
      <c r="L19" s="374"/>
      <c r="M19" s="43" t="s">
        <v>983</v>
      </c>
      <c r="N19" s="45" t="s">
        <v>103</v>
      </c>
      <c r="O19" s="51" t="s">
        <v>984</v>
      </c>
      <c r="P19" s="45">
        <v>30</v>
      </c>
      <c r="Q19" s="151"/>
      <c r="R19" s="151"/>
      <c r="S19" s="51" t="s">
        <v>985</v>
      </c>
      <c r="T19" s="45">
        <v>15</v>
      </c>
      <c r="U19" s="51" t="s">
        <v>986</v>
      </c>
      <c r="V19" s="45">
        <v>15</v>
      </c>
      <c r="W19" s="51" t="s">
        <v>987</v>
      </c>
      <c r="X19" s="45">
        <v>15</v>
      </c>
      <c r="Y19" s="51" t="s">
        <v>988</v>
      </c>
      <c r="Z19" s="45">
        <v>15</v>
      </c>
      <c r="AA19" s="51" t="s">
        <v>989</v>
      </c>
      <c r="AB19" s="41">
        <v>10</v>
      </c>
      <c r="AC19" s="45">
        <f t="shared" si="0"/>
        <v>100</v>
      </c>
      <c r="AD19" s="45" t="s">
        <v>113</v>
      </c>
      <c r="AE19" s="42" t="s">
        <v>114</v>
      </c>
      <c r="AF19" s="45" t="s">
        <v>113</v>
      </c>
      <c r="AG19" s="51" t="s">
        <v>107</v>
      </c>
      <c r="AH19" s="374"/>
      <c r="AI19" s="374"/>
      <c r="AJ19" s="374"/>
      <c r="AK19" s="374"/>
      <c r="AL19" s="45">
        <v>3</v>
      </c>
      <c r="AM19" s="261"/>
      <c r="AN19" s="45">
        <v>3</v>
      </c>
      <c r="AO19" s="262"/>
    </row>
    <row r="20" spans="1:41" ht="90">
      <c r="A20" s="365"/>
      <c r="B20" s="365"/>
      <c r="C20" s="51" t="s">
        <v>87</v>
      </c>
      <c r="D20" s="46" t="s">
        <v>990</v>
      </c>
      <c r="E20" s="365"/>
      <c r="F20" s="365"/>
      <c r="G20" s="43" t="s">
        <v>991</v>
      </c>
      <c r="H20" s="365"/>
      <c r="I20" s="365"/>
      <c r="J20" s="365"/>
      <c r="K20" s="365"/>
      <c r="L20" s="365"/>
      <c r="M20" s="43" t="s">
        <v>992</v>
      </c>
      <c r="N20" s="45" t="s">
        <v>141</v>
      </c>
      <c r="O20" s="51" t="s">
        <v>993</v>
      </c>
      <c r="P20" s="45">
        <v>30</v>
      </c>
      <c r="Q20" s="151"/>
      <c r="R20" s="151"/>
      <c r="S20" s="51" t="s">
        <v>994</v>
      </c>
      <c r="T20" s="45">
        <v>15</v>
      </c>
      <c r="U20" s="51" t="s">
        <v>995</v>
      </c>
      <c r="V20" s="45">
        <v>15</v>
      </c>
      <c r="W20" s="51" t="s">
        <v>996</v>
      </c>
      <c r="X20" s="45">
        <v>15</v>
      </c>
      <c r="Y20" s="51" t="s">
        <v>997</v>
      </c>
      <c r="Z20" s="45">
        <v>15</v>
      </c>
      <c r="AA20" s="51" t="s">
        <v>998</v>
      </c>
      <c r="AB20" s="41">
        <v>10</v>
      </c>
      <c r="AC20" s="45">
        <f t="shared" si="0"/>
        <v>100</v>
      </c>
      <c r="AD20" s="45" t="s">
        <v>113</v>
      </c>
      <c r="AE20" s="42" t="s">
        <v>114</v>
      </c>
      <c r="AF20" s="45" t="s">
        <v>113</v>
      </c>
      <c r="AG20" s="51" t="s">
        <v>107</v>
      </c>
      <c r="AH20" s="365"/>
      <c r="AI20" s="365"/>
      <c r="AJ20" s="365"/>
      <c r="AK20" s="365"/>
      <c r="AL20" s="151"/>
      <c r="AM20" s="261"/>
      <c r="AN20" s="263">
        <v>4</v>
      </c>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35">
      <c r="A22" s="364" t="s">
        <v>256</v>
      </c>
      <c r="B22" s="364">
        <v>2</v>
      </c>
      <c r="C22" s="51" t="s">
        <v>87</v>
      </c>
      <c r="D22" s="43" t="s">
        <v>999</v>
      </c>
      <c r="E22" s="364" t="s">
        <v>1000</v>
      </c>
      <c r="F22" s="364" t="s">
        <v>1002</v>
      </c>
      <c r="G22" s="43" t="s">
        <v>1003</v>
      </c>
      <c r="H22" s="364" t="s">
        <v>202</v>
      </c>
      <c r="I22" s="373" t="s">
        <v>278</v>
      </c>
      <c r="J22" s="364" t="s">
        <v>97</v>
      </c>
      <c r="K22" s="364" t="s">
        <v>125</v>
      </c>
      <c r="L22" s="364" t="s">
        <v>205</v>
      </c>
      <c r="M22" s="43" t="s">
        <v>1007</v>
      </c>
      <c r="N22" s="48" t="s">
        <v>141</v>
      </c>
      <c r="O22" s="51" t="s">
        <v>966</v>
      </c>
      <c r="P22" s="45">
        <v>30</v>
      </c>
      <c r="Q22" s="151"/>
      <c r="R22" s="151"/>
      <c r="S22" s="51" t="s">
        <v>1009</v>
      </c>
      <c r="T22" s="45">
        <v>15</v>
      </c>
      <c r="U22" s="51" t="s">
        <v>1010</v>
      </c>
      <c r="V22" s="45">
        <v>15</v>
      </c>
      <c r="W22" s="51" t="s">
        <v>1011</v>
      </c>
      <c r="X22" s="45">
        <v>15</v>
      </c>
      <c r="Y22" s="51" t="s">
        <v>1012</v>
      </c>
      <c r="Z22" s="45">
        <v>15</v>
      </c>
      <c r="AA22" s="51" t="s">
        <v>1013</v>
      </c>
      <c r="AB22" s="41">
        <v>10</v>
      </c>
      <c r="AC22" s="45">
        <f t="shared" ref="AC22:AC24" si="1">P22+R22+T22+V22+X22+Z22+AB22</f>
        <v>100</v>
      </c>
      <c r="AD22" s="45" t="s">
        <v>113</v>
      </c>
      <c r="AE22" s="42" t="s">
        <v>114</v>
      </c>
      <c r="AF22" s="45" t="s">
        <v>113</v>
      </c>
      <c r="AG22" s="42" t="s">
        <v>107</v>
      </c>
      <c r="AH22" s="373" t="s">
        <v>113</v>
      </c>
      <c r="AI22" s="373" t="s">
        <v>104</v>
      </c>
      <c r="AJ22" s="373" t="s">
        <v>116</v>
      </c>
      <c r="AK22" s="364" t="s">
        <v>117</v>
      </c>
      <c r="AL22" s="45">
        <v>1</v>
      </c>
      <c r="AM22" s="264"/>
      <c r="AN22" s="45">
        <v>1</v>
      </c>
      <c r="AO22" s="151"/>
    </row>
    <row r="23" spans="1:41" ht="90">
      <c r="A23" s="374"/>
      <c r="B23" s="374"/>
      <c r="C23" s="51" t="s">
        <v>288</v>
      </c>
      <c r="D23" s="43" t="s">
        <v>1014</v>
      </c>
      <c r="E23" s="374"/>
      <c r="F23" s="374"/>
      <c r="G23" s="43" t="s">
        <v>1015</v>
      </c>
      <c r="H23" s="374"/>
      <c r="I23" s="374"/>
      <c r="J23" s="374"/>
      <c r="K23" s="374"/>
      <c r="L23" s="374"/>
      <c r="M23" s="89" t="s">
        <v>1016</v>
      </c>
      <c r="N23" s="45" t="s">
        <v>103</v>
      </c>
      <c r="O23" s="51" t="s">
        <v>966</v>
      </c>
      <c r="P23" s="45">
        <v>30</v>
      </c>
      <c r="Q23" s="151"/>
      <c r="R23" s="151"/>
      <c r="S23" s="51" t="s">
        <v>1017</v>
      </c>
      <c r="T23" s="45">
        <v>15</v>
      </c>
      <c r="U23" s="51" t="s">
        <v>1018</v>
      </c>
      <c r="V23" s="45">
        <v>15</v>
      </c>
      <c r="W23" s="51" t="s">
        <v>1019</v>
      </c>
      <c r="X23" s="45">
        <v>15</v>
      </c>
      <c r="Y23" s="51" t="s">
        <v>1020</v>
      </c>
      <c r="Z23" s="45">
        <v>15</v>
      </c>
      <c r="AA23" s="43" t="s">
        <v>1021</v>
      </c>
      <c r="AB23" s="41">
        <v>10</v>
      </c>
      <c r="AC23" s="45">
        <f t="shared" si="1"/>
        <v>100</v>
      </c>
      <c r="AD23" s="45" t="s">
        <v>113</v>
      </c>
      <c r="AE23" s="42" t="s">
        <v>114</v>
      </c>
      <c r="AF23" s="45" t="s">
        <v>113</v>
      </c>
      <c r="AG23" s="42" t="s">
        <v>107</v>
      </c>
      <c r="AH23" s="374"/>
      <c r="AI23" s="374"/>
      <c r="AJ23" s="374"/>
      <c r="AK23" s="374"/>
      <c r="AL23" s="45">
        <v>2</v>
      </c>
      <c r="AM23" s="264"/>
      <c r="AN23" s="45">
        <v>2</v>
      </c>
      <c r="AO23" s="151"/>
    </row>
    <row r="24" spans="1:41" ht="165">
      <c r="A24" s="365"/>
      <c r="B24" s="365"/>
      <c r="C24" s="51" t="s">
        <v>87</v>
      </c>
      <c r="D24" s="43" t="s">
        <v>1022</v>
      </c>
      <c r="E24" s="365"/>
      <c r="F24" s="365"/>
      <c r="G24" s="43" t="s">
        <v>1023</v>
      </c>
      <c r="H24" s="365"/>
      <c r="I24" s="365"/>
      <c r="J24" s="365"/>
      <c r="K24" s="365"/>
      <c r="L24" s="365"/>
      <c r="M24" s="43" t="s">
        <v>1024</v>
      </c>
      <c r="N24" s="45" t="s">
        <v>103</v>
      </c>
      <c r="O24" s="51" t="s">
        <v>966</v>
      </c>
      <c r="P24" s="45">
        <v>30</v>
      </c>
      <c r="Q24" s="151"/>
      <c r="R24" s="151"/>
      <c r="S24" s="51" t="s">
        <v>1025</v>
      </c>
      <c r="T24" s="45">
        <v>15</v>
      </c>
      <c r="U24" s="51" t="s">
        <v>1026</v>
      </c>
      <c r="V24" s="45">
        <v>15</v>
      </c>
      <c r="W24" s="51" t="s">
        <v>1027</v>
      </c>
      <c r="X24" s="45">
        <v>15</v>
      </c>
      <c r="Y24" s="51" t="s">
        <v>1028</v>
      </c>
      <c r="Z24" s="45">
        <v>15</v>
      </c>
      <c r="AA24" s="51" t="s">
        <v>1029</v>
      </c>
      <c r="AB24" s="41">
        <v>10</v>
      </c>
      <c r="AC24" s="45">
        <f t="shared" si="1"/>
        <v>100</v>
      </c>
      <c r="AD24" s="45" t="s">
        <v>113</v>
      </c>
      <c r="AE24" s="42" t="s">
        <v>114</v>
      </c>
      <c r="AF24" s="45" t="s">
        <v>113</v>
      </c>
      <c r="AG24" s="42" t="s">
        <v>107</v>
      </c>
      <c r="AH24" s="365"/>
      <c r="AI24" s="365"/>
      <c r="AJ24" s="365"/>
      <c r="AK24" s="365"/>
      <c r="AL24" s="45">
        <v>3</v>
      </c>
      <c r="AM24" s="264"/>
      <c r="AN24" s="45">
        <v>3</v>
      </c>
      <c r="AO24" s="262"/>
    </row>
    <row r="25" spans="1:41" ht="15.75" customHeight="1">
      <c r="A25" s="265"/>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row>
    <row r="26" spans="1:41" ht="81" customHeight="1">
      <c r="A26" s="364" t="s">
        <v>256</v>
      </c>
      <c r="B26" s="364">
        <v>3</v>
      </c>
      <c r="C26" s="266" t="s">
        <v>151</v>
      </c>
      <c r="D26" s="267" t="s">
        <v>1030</v>
      </c>
      <c r="E26" s="483" t="s">
        <v>1031</v>
      </c>
      <c r="F26" s="483" t="s">
        <v>1032</v>
      </c>
      <c r="G26" s="522" t="s">
        <v>1033</v>
      </c>
      <c r="H26" s="364" t="s">
        <v>202</v>
      </c>
      <c r="I26" s="474" t="s">
        <v>95</v>
      </c>
      <c r="J26" s="373" t="s">
        <v>97</v>
      </c>
      <c r="K26" s="364" t="s">
        <v>98</v>
      </c>
      <c r="L26" s="364" t="s">
        <v>205</v>
      </c>
      <c r="M26" s="366" t="s">
        <v>1034</v>
      </c>
      <c r="N26" s="373" t="s">
        <v>103</v>
      </c>
      <c r="O26" s="463" t="s">
        <v>1035</v>
      </c>
      <c r="P26" s="373">
        <v>30</v>
      </c>
      <c r="Q26" s="151"/>
      <c r="R26" s="151"/>
      <c r="S26" s="463" t="s">
        <v>1036</v>
      </c>
      <c r="T26" s="373">
        <v>15</v>
      </c>
      <c r="U26" s="463" t="s">
        <v>1037</v>
      </c>
      <c r="V26" s="373">
        <v>15</v>
      </c>
      <c r="W26" s="463" t="s">
        <v>1038</v>
      </c>
      <c r="X26" s="373">
        <v>15</v>
      </c>
      <c r="Y26" s="463" t="s">
        <v>1039</v>
      </c>
      <c r="Z26" s="373">
        <v>15</v>
      </c>
      <c r="AA26" s="463" t="s">
        <v>1040</v>
      </c>
      <c r="AB26" s="373">
        <v>10</v>
      </c>
      <c r="AC26" s="373">
        <f>P26+R26+T26+V26+X26+Z26+AB26</f>
        <v>100</v>
      </c>
      <c r="AD26" s="373" t="s">
        <v>113</v>
      </c>
      <c r="AE26" s="364" t="s">
        <v>114</v>
      </c>
      <c r="AF26" s="373" t="s">
        <v>113</v>
      </c>
      <c r="AG26" s="373" t="s">
        <v>107</v>
      </c>
      <c r="AH26" s="373" t="s">
        <v>113</v>
      </c>
      <c r="AI26" s="373" t="s">
        <v>104</v>
      </c>
      <c r="AJ26" s="373" t="s">
        <v>116</v>
      </c>
      <c r="AK26" s="364" t="s">
        <v>117</v>
      </c>
      <c r="AL26" s="373">
        <v>1</v>
      </c>
      <c r="AM26" s="520"/>
      <c r="AN26" s="373">
        <v>1</v>
      </c>
      <c r="AO26" s="521" t="s">
        <v>1041</v>
      </c>
    </row>
    <row r="27" spans="1:41" ht="75" customHeight="1">
      <c r="A27" s="374"/>
      <c r="B27" s="374"/>
      <c r="C27" s="266" t="s">
        <v>87</v>
      </c>
      <c r="D27" s="267" t="s">
        <v>1042</v>
      </c>
      <c r="E27" s="374"/>
      <c r="F27" s="374"/>
      <c r="G27" s="365"/>
      <c r="H27" s="374"/>
      <c r="I27" s="374"/>
      <c r="J27" s="374"/>
      <c r="K27" s="374"/>
      <c r="L27" s="374"/>
      <c r="M27" s="365"/>
      <c r="N27" s="365"/>
      <c r="O27" s="365"/>
      <c r="P27" s="365"/>
      <c r="Q27" s="151"/>
      <c r="R27" s="151"/>
      <c r="S27" s="365"/>
      <c r="T27" s="365"/>
      <c r="U27" s="365"/>
      <c r="V27" s="365"/>
      <c r="W27" s="365"/>
      <c r="X27" s="365"/>
      <c r="Y27" s="365"/>
      <c r="Z27" s="365"/>
      <c r="AA27" s="365"/>
      <c r="AB27" s="365"/>
      <c r="AC27" s="365"/>
      <c r="AD27" s="365"/>
      <c r="AE27" s="365"/>
      <c r="AF27" s="365"/>
      <c r="AG27" s="365"/>
      <c r="AH27" s="374"/>
      <c r="AI27" s="374"/>
      <c r="AJ27" s="374"/>
      <c r="AK27" s="374"/>
      <c r="AL27" s="365"/>
      <c r="AM27" s="418"/>
      <c r="AN27" s="365"/>
      <c r="AO27" s="365"/>
    </row>
    <row r="28" spans="1:41" ht="78" customHeight="1">
      <c r="A28" s="374"/>
      <c r="B28" s="374"/>
      <c r="C28" s="266" t="s">
        <v>87</v>
      </c>
      <c r="D28" s="267" t="s">
        <v>1043</v>
      </c>
      <c r="E28" s="374"/>
      <c r="F28" s="374"/>
      <c r="G28" s="522" t="s">
        <v>1044</v>
      </c>
      <c r="H28" s="374"/>
      <c r="I28" s="374"/>
      <c r="J28" s="374"/>
      <c r="K28" s="374"/>
      <c r="L28" s="374"/>
      <c r="M28" s="43" t="s">
        <v>1045</v>
      </c>
      <c r="N28" s="45" t="s">
        <v>103</v>
      </c>
      <c r="O28" s="43" t="s">
        <v>984</v>
      </c>
      <c r="P28" s="45">
        <v>30</v>
      </c>
      <c r="Q28" s="151"/>
      <c r="R28" s="151"/>
      <c r="S28" s="43" t="s">
        <v>1046</v>
      </c>
      <c r="T28" s="45">
        <v>15</v>
      </c>
      <c r="U28" s="43" t="s">
        <v>1047</v>
      </c>
      <c r="V28" s="45">
        <v>15</v>
      </c>
      <c r="W28" s="43" t="s">
        <v>1048</v>
      </c>
      <c r="X28" s="45">
        <v>15</v>
      </c>
      <c r="Y28" s="43" t="s">
        <v>1049</v>
      </c>
      <c r="Z28" s="45">
        <v>15</v>
      </c>
      <c r="AA28" s="43" t="s">
        <v>1050</v>
      </c>
      <c r="AB28" s="45">
        <v>10</v>
      </c>
      <c r="AC28" s="45">
        <f t="shared" ref="AC28:AC32" si="2">P28+R28+T28+V28+X28+Z28+AB28</f>
        <v>100</v>
      </c>
      <c r="AD28" s="45" t="s">
        <v>113</v>
      </c>
      <c r="AE28" s="42" t="s">
        <v>114</v>
      </c>
      <c r="AF28" s="45" t="s">
        <v>113</v>
      </c>
      <c r="AG28" s="42" t="s">
        <v>107</v>
      </c>
      <c r="AH28" s="374"/>
      <c r="AI28" s="374"/>
      <c r="AJ28" s="374"/>
      <c r="AK28" s="374"/>
      <c r="AL28" s="373">
        <v>2</v>
      </c>
      <c r="AM28" s="520"/>
      <c r="AN28" s="373">
        <v>2</v>
      </c>
      <c r="AO28" s="521" t="s">
        <v>1041</v>
      </c>
    </row>
    <row r="29" spans="1:41" ht="66.75" customHeight="1">
      <c r="A29" s="374"/>
      <c r="B29" s="374"/>
      <c r="C29" s="266" t="s">
        <v>87</v>
      </c>
      <c r="D29" s="267" t="s">
        <v>1051</v>
      </c>
      <c r="E29" s="374"/>
      <c r="F29" s="374"/>
      <c r="G29" s="374"/>
      <c r="H29" s="374"/>
      <c r="I29" s="374"/>
      <c r="J29" s="374"/>
      <c r="K29" s="374"/>
      <c r="L29" s="374"/>
      <c r="M29" s="43" t="s">
        <v>1052</v>
      </c>
      <c r="N29" s="45" t="s">
        <v>103</v>
      </c>
      <c r="O29" s="43" t="s">
        <v>1053</v>
      </c>
      <c r="P29" s="45">
        <v>30</v>
      </c>
      <c r="Q29" s="151"/>
      <c r="R29" s="151"/>
      <c r="S29" s="43" t="s">
        <v>1054</v>
      </c>
      <c r="T29" s="45">
        <v>15</v>
      </c>
      <c r="U29" s="43" t="s">
        <v>1055</v>
      </c>
      <c r="V29" s="45">
        <v>15</v>
      </c>
      <c r="W29" s="43" t="s">
        <v>1056</v>
      </c>
      <c r="X29" s="45">
        <v>15</v>
      </c>
      <c r="Y29" s="43" t="s">
        <v>1057</v>
      </c>
      <c r="Z29" s="45">
        <v>15</v>
      </c>
      <c r="AA29" s="43" t="s">
        <v>1058</v>
      </c>
      <c r="AB29" s="41">
        <v>10</v>
      </c>
      <c r="AC29" s="45">
        <f t="shared" si="2"/>
        <v>100</v>
      </c>
      <c r="AD29" s="45" t="s">
        <v>113</v>
      </c>
      <c r="AE29" s="42" t="s">
        <v>114</v>
      </c>
      <c r="AF29" s="45" t="s">
        <v>113</v>
      </c>
      <c r="AG29" s="42" t="s">
        <v>107</v>
      </c>
      <c r="AH29" s="374"/>
      <c r="AI29" s="374"/>
      <c r="AJ29" s="374"/>
      <c r="AK29" s="374"/>
      <c r="AL29" s="365"/>
      <c r="AM29" s="418"/>
      <c r="AN29" s="365"/>
      <c r="AO29" s="365"/>
    </row>
    <row r="30" spans="1:41" ht="112.5" customHeight="1">
      <c r="A30" s="374"/>
      <c r="B30" s="374"/>
      <c r="C30" s="266" t="s">
        <v>87</v>
      </c>
      <c r="D30" s="268" t="s">
        <v>1059</v>
      </c>
      <c r="E30" s="374"/>
      <c r="F30" s="374"/>
      <c r="G30" s="365"/>
      <c r="H30" s="374"/>
      <c r="I30" s="374"/>
      <c r="J30" s="374"/>
      <c r="K30" s="374"/>
      <c r="L30" s="374"/>
      <c r="M30" s="43" t="s">
        <v>1060</v>
      </c>
      <c r="N30" s="45" t="s">
        <v>103</v>
      </c>
      <c r="O30" s="43" t="s">
        <v>1053</v>
      </c>
      <c r="P30" s="45">
        <v>30</v>
      </c>
      <c r="Q30" s="151"/>
      <c r="R30" s="151"/>
      <c r="S30" s="43" t="s">
        <v>1061</v>
      </c>
      <c r="T30" s="45">
        <v>15</v>
      </c>
      <c r="U30" s="43" t="s">
        <v>1062</v>
      </c>
      <c r="V30" s="45">
        <v>15</v>
      </c>
      <c r="W30" s="43" t="s">
        <v>1063</v>
      </c>
      <c r="X30" s="45">
        <v>15</v>
      </c>
      <c r="Y30" s="43" t="s">
        <v>1064</v>
      </c>
      <c r="Z30" s="45">
        <v>15</v>
      </c>
      <c r="AA30" s="43" t="s">
        <v>1065</v>
      </c>
      <c r="AB30" s="41">
        <v>10</v>
      </c>
      <c r="AC30" s="45">
        <f t="shared" si="2"/>
        <v>100</v>
      </c>
      <c r="AD30" s="45" t="s">
        <v>113</v>
      </c>
      <c r="AE30" s="42" t="s">
        <v>114</v>
      </c>
      <c r="AF30" s="45" t="s">
        <v>113</v>
      </c>
      <c r="AG30" s="42" t="s">
        <v>107</v>
      </c>
      <c r="AH30" s="374"/>
      <c r="AI30" s="374"/>
      <c r="AJ30" s="374"/>
      <c r="AK30" s="374"/>
      <c r="AL30" s="373">
        <v>3</v>
      </c>
      <c r="AM30" s="520"/>
      <c r="AN30" s="373">
        <v>3</v>
      </c>
      <c r="AO30" s="373" t="s">
        <v>1041</v>
      </c>
    </row>
    <row r="31" spans="1:41" ht="84" customHeight="1">
      <c r="A31" s="374"/>
      <c r="B31" s="374"/>
      <c r="C31" s="266" t="s">
        <v>87</v>
      </c>
      <c r="D31" s="267" t="s">
        <v>1066</v>
      </c>
      <c r="E31" s="374"/>
      <c r="F31" s="374"/>
      <c r="G31" s="522" t="s">
        <v>1067</v>
      </c>
      <c r="H31" s="374"/>
      <c r="I31" s="374"/>
      <c r="J31" s="374"/>
      <c r="K31" s="374"/>
      <c r="L31" s="374"/>
      <c r="M31" s="44" t="s">
        <v>1068</v>
      </c>
      <c r="N31" s="49" t="s">
        <v>141</v>
      </c>
      <c r="O31" s="44" t="s">
        <v>1035</v>
      </c>
      <c r="P31" s="40">
        <v>30</v>
      </c>
      <c r="Q31" s="151"/>
      <c r="R31" s="151"/>
      <c r="S31" s="59" t="s">
        <v>1069</v>
      </c>
      <c r="T31" s="40">
        <v>15</v>
      </c>
      <c r="U31" s="44" t="s">
        <v>1070</v>
      </c>
      <c r="V31" s="40">
        <v>15</v>
      </c>
      <c r="W31" s="44" t="s">
        <v>1071</v>
      </c>
      <c r="X31" s="40">
        <v>15</v>
      </c>
      <c r="Y31" s="44" t="s">
        <v>1072</v>
      </c>
      <c r="Z31" s="40">
        <v>15</v>
      </c>
      <c r="AA31" s="44" t="s">
        <v>1073</v>
      </c>
      <c r="AB31" s="40">
        <v>10</v>
      </c>
      <c r="AC31" s="40">
        <f t="shared" si="2"/>
        <v>100</v>
      </c>
      <c r="AD31" s="40" t="s">
        <v>113</v>
      </c>
      <c r="AE31" s="39" t="s">
        <v>114</v>
      </c>
      <c r="AF31" s="40" t="s">
        <v>113</v>
      </c>
      <c r="AG31" s="40" t="s">
        <v>107</v>
      </c>
      <c r="AH31" s="374"/>
      <c r="AI31" s="374"/>
      <c r="AJ31" s="374"/>
      <c r="AK31" s="374"/>
      <c r="AL31" s="374"/>
      <c r="AM31" s="417"/>
      <c r="AN31" s="374"/>
      <c r="AO31" s="374"/>
    </row>
    <row r="32" spans="1:41" ht="59.25" customHeight="1">
      <c r="A32" s="365"/>
      <c r="B32" s="365"/>
      <c r="C32" s="266" t="s">
        <v>87</v>
      </c>
      <c r="D32" s="267" t="s">
        <v>1074</v>
      </c>
      <c r="E32" s="365"/>
      <c r="F32" s="365"/>
      <c r="G32" s="365"/>
      <c r="H32" s="365"/>
      <c r="I32" s="365"/>
      <c r="J32" s="365"/>
      <c r="K32" s="365"/>
      <c r="L32" s="365"/>
      <c r="M32" s="269" t="s">
        <v>1075</v>
      </c>
      <c r="N32" s="270" t="s">
        <v>103</v>
      </c>
      <c r="O32" s="44" t="s">
        <v>1035</v>
      </c>
      <c r="P32" s="270">
        <v>30</v>
      </c>
      <c r="Q32" s="151"/>
      <c r="R32" s="151"/>
      <c r="S32" s="269" t="s">
        <v>1076</v>
      </c>
      <c r="T32" s="270">
        <v>15</v>
      </c>
      <c r="U32" s="269" t="s">
        <v>1077</v>
      </c>
      <c r="V32" s="270">
        <v>15</v>
      </c>
      <c r="W32" s="269" t="s">
        <v>1078</v>
      </c>
      <c r="X32" s="270">
        <v>15</v>
      </c>
      <c r="Y32" s="269" t="s">
        <v>1079</v>
      </c>
      <c r="Z32" s="270">
        <v>15</v>
      </c>
      <c r="AA32" s="269" t="s">
        <v>1080</v>
      </c>
      <c r="AB32" s="270">
        <v>10</v>
      </c>
      <c r="AC32" s="40">
        <f t="shared" si="2"/>
        <v>100</v>
      </c>
      <c r="AD32" s="270" t="s">
        <v>113</v>
      </c>
      <c r="AE32" s="271" t="s">
        <v>114</v>
      </c>
      <c r="AF32" s="270" t="s">
        <v>113</v>
      </c>
      <c r="AG32" s="270" t="s">
        <v>107</v>
      </c>
      <c r="AH32" s="365"/>
      <c r="AI32" s="365"/>
      <c r="AJ32" s="365"/>
      <c r="AK32" s="365"/>
      <c r="AL32" s="365"/>
      <c r="AM32" s="418"/>
      <c r="AN32" s="365"/>
      <c r="AO32" s="365"/>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customHeight="1">
      <c r="F100" s="72"/>
      <c r="L100" s="72"/>
      <c r="P100" s="72"/>
      <c r="Q100" s="72"/>
      <c r="R100" s="72"/>
      <c r="S100" s="72"/>
      <c r="T100" s="72"/>
      <c r="V100" s="72"/>
      <c r="X100" s="72"/>
      <c r="Z100" s="72"/>
      <c r="AB100" s="72"/>
      <c r="AE100" s="72"/>
      <c r="AF100" s="72"/>
      <c r="AG100" s="72"/>
    </row>
    <row r="101" spans="3:33" ht="15.75" customHeight="1">
      <c r="F101" s="72"/>
      <c r="L101" s="72"/>
      <c r="P101" s="72"/>
      <c r="Q101" s="72"/>
      <c r="R101" s="72"/>
      <c r="S101" s="72"/>
      <c r="T101" s="72"/>
      <c r="V101" s="72"/>
      <c r="X101" s="72"/>
      <c r="Z101" s="72"/>
      <c r="AB101" s="72"/>
      <c r="AE101" s="72"/>
      <c r="AF101" s="72"/>
      <c r="AG101" s="72"/>
    </row>
    <row r="102" spans="3:33" ht="15.75" hidden="1" customHeight="1">
      <c r="F102" s="72"/>
      <c r="L102" s="72"/>
      <c r="P102" s="72"/>
      <c r="Q102" s="72"/>
      <c r="R102" s="72"/>
      <c r="S102" s="72"/>
      <c r="T102" s="72"/>
      <c r="V102" s="72"/>
      <c r="X102" s="72"/>
      <c r="Z102" s="72"/>
      <c r="AB102" s="72"/>
      <c r="AE102" s="72"/>
      <c r="AF102" s="72"/>
      <c r="AG102" s="72"/>
    </row>
    <row r="103" spans="3:33" ht="15.75" hidden="1" customHeight="1">
      <c r="C103" s="157" t="s">
        <v>240</v>
      </c>
      <c r="D103" s="72"/>
      <c r="E103" s="158" t="s">
        <v>269</v>
      </c>
      <c r="F103" s="159"/>
      <c r="G103" s="160" t="s">
        <v>270</v>
      </c>
      <c r="H103" s="72"/>
      <c r="I103" s="158" t="s">
        <v>272</v>
      </c>
      <c r="J103" s="72"/>
      <c r="K103" s="72"/>
      <c r="L103" s="72"/>
      <c r="P103" s="72"/>
      <c r="Q103" s="72"/>
      <c r="R103" s="72"/>
      <c r="S103" s="72"/>
      <c r="T103" s="72"/>
      <c r="V103" s="72"/>
      <c r="X103" s="72"/>
      <c r="Z103" s="72"/>
      <c r="AB103" s="72"/>
      <c r="AE103" s="72"/>
      <c r="AF103" s="72"/>
      <c r="AG103" s="72"/>
    </row>
    <row r="104" spans="3:33" ht="15.75" hidden="1" customHeight="1">
      <c r="C104" s="161" t="s">
        <v>86</v>
      </c>
      <c r="D104" s="72"/>
      <c r="E104" s="162" t="s">
        <v>190</v>
      </c>
      <c r="F104" s="72"/>
      <c r="G104" s="162" t="s">
        <v>274</v>
      </c>
      <c r="H104" s="72"/>
      <c r="I104" s="162" t="s">
        <v>275</v>
      </c>
      <c r="J104" s="72"/>
      <c r="K104" s="72"/>
      <c r="L104" s="72"/>
      <c r="P104" s="72"/>
      <c r="Q104" s="72"/>
      <c r="R104" s="72"/>
      <c r="S104" s="72"/>
      <c r="T104" s="72"/>
      <c r="V104" s="72"/>
      <c r="X104" s="72"/>
      <c r="Z104" s="72"/>
      <c r="AB104" s="72"/>
      <c r="AE104" s="72"/>
      <c r="AF104" s="72"/>
      <c r="AG104" s="72"/>
    </row>
    <row r="105" spans="3:33" ht="15.75" hidden="1" customHeight="1">
      <c r="C105" s="161" t="s">
        <v>250</v>
      </c>
      <c r="D105" s="72"/>
      <c r="E105" s="162" t="s">
        <v>151</v>
      </c>
      <c r="F105" s="72"/>
      <c r="G105" s="162" t="s">
        <v>203</v>
      </c>
      <c r="H105" s="72"/>
      <c r="I105" s="162" t="s">
        <v>98</v>
      </c>
      <c r="J105" s="72"/>
      <c r="K105" s="72"/>
      <c r="L105" s="72"/>
      <c r="P105" s="72"/>
      <c r="Q105" s="72"/>
      <c r="R105" s="72"/>
      <c r="S105" s="72"/>
      <c r="T105" s="72"/>
      <c r="V105" s="72"/>
      <c r="X105" s="72"/>
      <c r="Z105" s="72"/>
      <c r="AB105" s="72"/>
      <c r="AE105" s="72"/>
      <c r="AF105" s="72"/>
      <c r="AG105" s="72"/>
    </row>
    <row r="106" spans="3:33" ht="15.75" hidden="1" customHeight="1">
      <c r="C106" s="161" t="s">
        <v>251</v>
      </c>
      <c r="D106" s="72"/>
      <c r="E106" s="162" t="s">
        <v>276</v>
      </c>
      <c r="F106" s="72"/>
      <c r="G106" s="162" t="s">
        <v>95</v>
      </c>
      <c r="H106" s="72"/>
      <c r="I106" s="162" t="s">
        <v>125</v>
      </c>
      <c r="J106" s="72"/>
      <c r="K106" s="72"/>
      <c r="L106" s="72"/>
      <c r="P106" s="72"/>
      <c r="Q106" s="72"/>
      <c r="R106" s="72"/>
      <c r="S106" s="72"/>
      <c r="T106" s="72"/>
      <c r="V106" s="72"/>
      <c r="X106" s="72"/>
      <c r="Z106" s="72"/>
      <c r="AB106" s="72"/>
      <c r="AE106" s="72"/>
      <c r="AF106" s="72"/>
      <c r="AG106" s="72"/>
    </row>
    <row r="107" spans="3:33" ht="15.75" hidden="1" customHeight="1">
      <c r="C107" s="161" t="s">
        <v>252</v>
      </c>
      <c r="D107" s="72"/>
      <c r="E107" s="162" t="s">
        <v>277</v>
      </c>
      <c r="F107" s="72"/>
      <c r="G107" s="162" t="s">
        <v>278</v>
      </c>
      <c r="H107" s="72"/>
      <c r="I107" s="162" t="s">
        <v>117</v>
      </c>
      <c r="J107" s="72"/>
      <c r="K107" s="72"/>
      <c r="L107" s="72"/>
      <c r="P107" s="72"/>
      <c r="Q107" s="72"/>
      <c r="R107" s="72"/>
      <c r="S107" s="72"/>
      <c r="T107" s="72"/>
      <c r="V107" s="72"/>
      <c r="X107" s="72"/>
      <c r="Z107" s="72"/>
      <c r="AB107" s="72"/>
      <c r="AE107" s="72"/>
      <c r="AF107" s="72"/>
      <c r="AG107" s="72"/>
    </row>
    <row r="108" spans="3:33" ht="15.75" hidden="1" customHeight="1">
      <c r="C108" s="161" t="s">
        <v>253</v>
      </c>
      <c r="D108" s="72"/>
      <c r="E108" s="162" t="s">
        <v>279</v>
      </c>
      <c r="F108" s="72"/>
      <c r="G108" s="163" t="s">
        <v>104</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254</v>
      </c>
      <c r="D109" s="72"/>
      <c r="E109" s="162" t="s">
        <v>214</v>
      </c>
      <c r="F109" s="72"/>
      <c r="G109" s="72"/>
      <c r="H109" s="72"/>
      <c r="I109" s="158" t="s">
        <v>45</v>
      </c>
      <c r="J109" s="72"/>
      <c r="K109" s="72"/>
      <c r="L109" s="72"/>
      <c r="P109" s="72"/>
      <c r="Q109" s="72"/>
      <c r="R109" s="72"/>
      <c r="S109" s="72"/>
      <c r="T109" s="72"/>
      <c r="V109" s="72"/>
      <c r="X109" s="72"/>
      <c r="Z109" s="72"/>
      <c r="AB109" s="72"/>
      <c r="AE109" s="72"/>
      <c r="AF109" s="72"/>
      <c r="AG109" s="72"/>
    </row>
    <row r="110" spans="3:33" ht="15.75" hidden="1" customHeight="1">
      <c r="C110" s="161" t="s">
        <v>255</v>
      </c>
      <c r="D110" s="72"/>
      <c r="E110" s="162" t="s">
        <v>280</v>
      </c>
      <c r="F110" s="72"/>
      <c r="G110" s="160" t="s">
        <v>281</v>
      </c>
      <c r="H110" s="72"/>
      <c r="I110" s="162" t="s">
        <v>141</v>
      </c>
      <c r="J110" s="72"/>
      <c r="K110" s="72"/>
      <c r="L110" s="72"/>
      <c r="P110" s="72"/>
      <c r="Q110" s="72"/>
      <c r="R110" s="72"/>
      <c r="S110" s="72"/>
      <c r="T110" s="72"/>
      <c r="V110" s="72"/>
      <c r="X110" s="72"/>
      <c r="Z110" s="72"/>
      <c r="AB110" s="72"/>
      <c r="AE110" s="72"/>
      <c r="AF110" s="72"/>
      <c r="AG110" s="72"/>
    </row>
    <row r="111" spans="3:33" ht="15.75" hidden="1" customHeight="1">
      <c r="C111" s="161" t="s">
        <v>256</v>
      </c>
      <c r="D111" s="72"/>
      <c r="E111" s="162" t="s">
        <v>87</v>
      </c>
      <c r="F111" s="72"/>
      <c r="G111" s="162" t="s">
        <v>283</v>
      </c>
      <c r="H111" s="72"/>
      <c r="I111" s="162" t="s">
        <v>103</v>
      </c>
      <c r="J111" s="72"/>
      <c r="K111" s="72"/>
      <c r="L111" s="72"/>
      <c r="P111" s="72"/>
      <c r="Q111" s="72"/>
      <c r="R111" s="72"/>
      <c r="S111" s="72"/>
      <c r="T111" s="72"/>
      <c r="V111" s="72"/>
      <c r="X111" s="72"/>
      <c r="Z111" s="72"/>
      <c r="AB111" s="72"/>
      <c r="AE111" s="72"/>
      <c r="AF111" s="72"/>
      <c r="AG111" s="72"/>
    </row>
    <row r="112" spans="3:33" ht="15.75" hidden="1" customHeight="1">
      <c r="C112" s="161" t="s">
        <v>258</v>
      </c>
      <c r="D112" s="72"/>
      <c r="E112" s="162" t="s">
        <v>126</v>
      </c>
      <c r="F112" s="72"/>
      <c r="G112" s="162" t="s">
        <v>115</v>
      </c>
      <c r="H112" s="72"/>
      <c r="I112" s="72"/>
      <c r="J112" s="72"/>
      <c r="K112" s="72"/>
      <c r="L112" s="72"/>
      <c r="P112" s="72"/>
      <c r="Q112" s="72"/>
      <c r="R112" s="72"/>
      <c r="S112" s="72"/>
      <c r="T112" s="72"/>
      <c r="V112" s="72"/>
      <c r="X112" s="72"/>
      <c r="Z112" s="72"/>
      <c r="AB112" s="72"/>
      <c r="AE112" s="72"/>
      <c r="AF112" s="72"/>
      <c r="AG112" s="72"/>
    </row>
    <row r="113" spans="3:33" ht="15.75" hidden="1" customHeight="1">
      <c r="C113" s="161" t="s">
        <v>259</v>
      </c>
      <c r="D113" s="72"/>
      <c r="E113" s="162" t="s">
        <v>284</v>
      </c>
      <c r="F113" s="72"/>
      <c r="G113" s="162" t="s">
        <v>97</v>
      </c>
      <c r="H113" s="72"/>
      <c r="I113" s="164" t="s">
        <v>285</v>
      </c>
      <c r="J113" s="72"/>
      <c r="K113" s="72"/>
      <c r="L113" s="72"/>
      <c r="P113" s="72"/>
      <c r="Q113" s="72"/>
      <c r="R113" s="72"/>
      <c r="S113" s="72"/>
      <c r="T113" s="72"/>
      <c r="V113" s="72"/>
      <c r="X113" s="72"/>
      <c r="Z113" s="72"/>
      <c r="AB113" s="72"/>
      <c r="AE113" s="72"/>
      <c r="AF113" s="72"/>
      <c r="AG113" s="72"/>
    </row>
    <row r="114" spans="3:33" ht="15.75" hidden="1" customHeight="1">
      <c r="C114" s="161" t="s">
        <v>257</v>
      </c>
      <c r="D114" s="72"/>
      <c r="E114" s="162" t="s">
        <v>286</v>
      </c>
      <c r="F114" s="72"/>
      <c r="G114" s="162" t="s">
        <v>204</v>
      </c>
      <c r="H114" s="72"/>
      <c r="I114" s="165">
        <v>15</v>
      </c>
      <c r="J114" s="166">
        <v>30</v>
      </c>
      <c r="K114" s="72"/>
      <c r="L114" s="72"/>
      <c r="P114" s="72"/>
      <c r="Q114" s="72"/>
      <c r="R114" s="72"/>
      <c r="S114" s="72"/>
      <c r="T114" s="72"/>
      <c r="V114" s="72"/>
      <c r="X114" s="72"/>
      <c r="Z114" s="72"/>
      <c r="AB114" s="72"/>
      <c r="AE114" s="72"/>
      <c r="AF114" s="72"/>
      <c r="AG114" s="72"/>
    </row>
    <row r="115" spans="3:33" ht="15.75" hidden="1" customHeight="1">
      <c r="C115" s="161" t="s">
        <v>260</v>
      </c>
      <c r="D115" s="72"/>
      <c r="E115" s="162" t="s">
        <v>287</v>
      </c>
      <c r="F115" s="72"/>
      <c r="G115" s="162" t="s">
        <v>116</v>
      </c>
      <c r="H115" s="72"/>
      <c r="I115" s="165">
        <v>0</v>
      </c>
      <c r="J115" s="166">
        <v>0</v>
      </c>
      <c r="K115" s="72"/>
      <c r="L115" s="72"/>
      <c r="P115" s="72"/>
      <c r="Q115" s="72"/>
      <c r="R115" s="72"/>
      <c r="S115" s="72"/>
      <c r="T115" s="72"/>
      <c r="V115" s="72"/>
      <c r="X115" s="72"/>
      <c r="Z115" s="72"/>
      <c r="AB115" s="72"/>
      <c r="AE115" s="72"/>
      <c r="AF115" s="72"/>
      <c r="AG115" s="72"/>
    </row>
    <row r="116" spans="3:33" ht="15.75" hidden="1" customHeight="1">
      <c r="C116" s="161" t="s">
        <v>261</v>
      </c>
      <c r="D116" s="72"/>
      <c r="E116" s="162" t="s">
        <v>288</v>
      </c>
      <c r="F116" s="72"/>
      <c r="G116" s="162" t="s">
        <v>105</v>
      </c>
      <c r="H116" s="72"/>
      <c r="I116" s="167">
        <v>10</v>
      </c>
      <c r="J116" s="72"/>
      <c r="K116" s="72"/>
      <c r="L116" s="72"/>
      <c r="P116" s="72"/>
      <c r="Q116" s="72"/>
      <c r="R116" s="72"/>
      <c r="S116" s="72"/>
      <c r="T116" s="72"/>
      <c r="V116" s="72"/>
      <c r="X116" s="72"/>
      <c r="Z116" s="72"/>
      <c r="AB116" s="72"/>
      <c r="AE116" s="72"/>
      <c r="AF116" s="72"/>
      <c r="AG116" s="72"/>
    </row>
    <row r="117" spans="3:33" ht="15.75" hidden="1" customHeight="1">
      <c r="C117" s="161" t="s">
        <v>262</v>
      </c>
      <c r="D117" s="72"/>
      <c r="E117" s="162" t="s">
        <v>289</v>
      </c>
      <c r="F117" s="72"/>
      <c r="G117" s="162" t="s">
        <v>107</v>
      </c>
      <c r="H117" s="72"/>
      <c r="I117" s="168">
        <v>5</v>
      </c>
      <c r="J117" s="72"/>
      <c r="K117" s="72"/>
      <c r="L117" s="72"/>
      <c r="P117" s="72"/>
      <c r="Q117" s="72"/>
      <c r="R117" s="72"/>
      <c r="S117" s="72"/>
      <c r="T117" s="72"/>
      <c r="V117" s="72"/>
      <c r="X117" s="72"/>
      <c r="Z117" s="72"/>
      <c r="AB117" s="72"/>
      <c r="AE117" s="72"/>
      <c r="AF117" s="72"/>
      <c r="AG117" s="72"/>
    </row>
    <row r="118" spans="3:33" ht="15.75" hidden="1" customHeight="1">
      <c r="C118" s="72"/>
      <c r="D118" s="72"/>
      <c r="E118" s="162" t="s">
        <v>291</v>
      </c>
      <c r="F118" s="72"/>
      <c r="G118" s="162" t="s">
        <v>292</v>
      </c>
      <c r="H118" s="72"/>
      <c r="I118" s="167">
        <v>0</v>
      </c>
      <c r="J118" s="72"/>
      <c r="K118" s="72"/>
      <c r="L118" s="72"/>
      <c r="P118" s="72"/>
      <c r="Q118" s="72"/>
      <c r="R118" s="72"/>
      <c r="S118" s="72"/>
      <c r="T118" s="72"/>
      <c r="V118" s="72"/>
      <c r="X118" s="72"/>
      <c r="Z118" s="72"/>
      <c r="AB118" s="72"/>
      <c r="AE118" s="72"/>
      <c r="AF118" s="72"/>
      <c r="AG118" s="72"/>
    </row>
    <row r="119" spans="3:33" ht="15.75" hidden="1" customHeight="1">
      <c r="C119" s="157" t="s">
        <v>293</v>
      </c>
      <c r="D119" s="72"/>
      <c r="E119" s="162" t="s">
        <v>294</v>
      </c>
      <c r="F119" s="72"/>
      <c r="G119" s="162" t="s">
        <v>295</v>
      </c>
      <c r="H119" s="72"/>
      <c r="I119" s="72"/>
      <c r="J119" s="72"/>
      <c r="K119" s="72"/>
      <c r="L119" s="72"/>
      <c r="P119" s="72"/>
      <c r="Q119" s="72"/>
      <c r="R119" s="72"/>
      <c r="S119" s="72"/>
      <c r="T119" s="72"/>
      <c r="V119" s="72"/>
      <c r="X119" s="72"/>
      <c r="Z119" s="72"/>
      <c r="AB119" s="72"/>
      <c r="AE119" s="72"/>
      <c r="AF119" s="72"/>
      <c r="AG119" s="72"/>
    </row>
    <row r="120" spans="3:33" ht="15.75" hidden="1" customHeight="1">
      <c r="C120" s="161" t="s">
        <v>241</v>
      </c>
      <c r="D120" s="72"/>
      <c r="E120" s="162" t="s">
        <v>296</v>
      </c>
      <c r="F120" s="72"/>
      <c r="G120" s="162" t="s">
        <v>297</v>
      </c>
      <c r="H120" s="72"/>
      <c r="I120" s="160" t="s">
        <v>298</v>
      </c>
      <c r="J120" s="72"/>
      <c r="K120" s="72"/>
      <c r="L120" s="72"/>
      <c r="P120" s="72"/>
      <c r="Q120" s="72"/>
      <c r="R120" s="72"/>
      <c r="S120" s="72"/>
      <c r="T120" s="72"/>
      <c r="V120" s="72"/>
      <c r="X120" s="72"/>
      <c r="Z120" s="72"/>
      <c r="AB120" s="72"/>
      <c r="AE120" s="72"/>
      <c r="AF120" s="72"/>
      <c r="AG120" s="72"/>
    </row>
    <row r="121" spans="3:33" ht="15.75" hidden="1" customHeight="1">
      <c r="C121" s="161" t="s">
        <v>300</v>
      </c>
      <c r="D121" s="72"/>
      <c r="E121" s="162" t="s">
        <v>221</v>
      </c>
      <c r="F121" s="72"/>
      <c r="G121" s="72"/>
      <c r="H121" s="72"/>
      <c r="I121" s="162" t="s">
        <v>114</v>
      </c>
      <c r="J121" s="72"/>
      <c r="K121" s="72"/>
      <c r="L121" s="72"/>
      <c r="P121" s="72"/>
      <c r="Q121" s="72"/>
      <c r="R121" s="72"/>
      <c r="S121" s="72"/>
      <c r="T121" s="72"/>
      <c r="V121" s="72"/>
      <c r="X121" s="72"/>
      <c r="Z121" s="72"/>
      <c r="AB121" s="72"/>
      <c r="AE121" s="72"/>
      <c r="AF121" s="72"/>
      <c r="AG121" s="72"/>
    </row>
    <row r="122" spans="3:33" ht="15.75" hidden="1" customHeight="1">
      <c r="C122" s="161" t="s">
        <v>243</v>
      </c>
      <c r="D122" s="72"/>
      <c r="E122" s="72"/>
      <c r="F122" s="72"/>
      <c r="G122" s="72"/>
      <c r="H122" s="72"/>
      <c r="I122" s="162" t="s">
        <v>299</v>
      </c>
      <c r="J122" s="72"/>
      <c r="K122" s="72"/>
      <c r="L122" s="72"/>
      <c r="P122" s="72"/>
      <c r="Q122" s="72"/>
      <c r="R122" s="72"/>
      <c r="S122" s="72"/>
      <c r="T122" s="72"/>
      <c r="V122" s="72"/>
      <c r="X122" s="72"/>
      <c r="Z122" s="72"/>
      <c r="AB122" s="72"/>
      <c r="AE122" s="72"/>
      <c r="AF122" s="72"/>
      <c r="AG122" s="72"/>
    </row>
    <row r="123" spans="3:33" ht="15.75" hidden="1" customHeight="1">
      <c r="C123" s="161" t="s">
        <v>303</v>
      </c>
      <c r="D123" s="72"/>
      <c r="E123" s="164" t="s">
        <v>301</v>
      </c>
      <c r="F123" s="72"/>
      <c r="G123" s="160" t="s">
        <v>59</v>
      </c>
      <c r="H123" s="72"/>
      <c r="I123" s="162" t="s">
        <v>302</v>
      </c>
      <c r="J123" s="72"/>
      <c r="K123" s="72"/>
      <c r="L123" s="72"/>
      <c r="P123" s="72"/>
      <c r="Q123" s="72"/>
      <c r="R123" s="72"/>
      <c r="S123" s="72"/>
      <c r="T123" s="72"/>
      <c r="V123" s="72"/>
      <c r="X123" s="72"/>
      <c r="Z123" s="72"/>
      <c r="AB123" s="72"/>
      <c r="AE123" s="72"/>
      <c r="AF123" s="72"/>
      <c r="AG123" s="72"/>
    </row>
    <row r="124" spans="3:33" ht="15.75" hidden="1" customHeight="1">
      <c r="C124" s="161" t="s">
        <v>156</v>
      </c>
      <c r="D124" s="72"/>
      <c r="E124" s="169" t="s">
        <v>205</v>
      </c>
      <c r="F124" s="72"/>
      <c r="G124" s="162" t="s">
        <v>113</v>
      </c>
      <c r="H124" s="72"/>
      <c r="I124" s="170"/>
      <c r="J124" s="72"/>
      <c r="K124" s="72"/>
      <c r="L124" s="72"/>
      <c r="P124" s="72"/>
      <c r="Q124" s="72"/>
      <c r="R124" s="72"/>
      <c r="S124" s="72"/>
      <c r="T124" s="72"/>
      <c r="V124" s="72"/>
      <c r="X124" s="72"/>
      <c r="Z124" s="72"/>
      <c r="AB124" s="72"/>
      <c r="AE124" s="72"/>
      <c r="AF124" s="72"/>
      <c r="AG124" s="72"/>
    </row>
    <row r="125" spans="3:33" ht="15.75" hidden="1" customHeight="1">
      <c r="C125" s="161" t="s">
        <v>93</v>
      </c>
      <c r="D125" s="72"/>
      <c r="E125" s="169" t="s">
        <v>99</v>
      </c>
      <c r="F125" s="72"/>
      <c r="G125" s="162" t="s">
        <v>305</v>
      </c>
      <c r="H125" s="159"/>
      <c r="I125" s="171" t="s">
        <v>306</v>
      </c>
      <c r="J125" s="72"/>
      <c r="K125" s="72"/>
      <c r="L125" s="72"/>
      <c r="P125" s="72"/>
      <c r="Q125" s="72"/>
      <c r="R125" s="72"/>
      <c r="S125" s="72"/>
      <c r="T125" s="72"/>
      <c r="V125" s="72"/>
      <c r="X125" s="72"/>
      <c r="Z125" s="72"/>
      <c r="AB125" s="72"/>
      <c r="AE125" s="72"/>
      <c r="AF125" s="72"/>
      <c r="AG125" s="72"/>
    </row>
    <row r="126" spans="3:33" ht="15.75" hidden="1" customHeight="1">
      <c r="C126" s="161" t="s">
        <v>309</v>
      </c>
      <c r="D126" s="72"/>
      <c r="E126" s="169" t="s">
        <v>307</v>
      </c>
      <c r="F126" s="72"/>
      <c r="G126" s="162" t="s">
        <v>308</v>
      </c>
      <c r="H126" s="159"/>
      <c r="I126" s="172" t="s">
        <v>105</v>
      </c>
      <c r="J126" s="72"/>
      <c r="K126" s="72"/>
      <c r="L126" s="72"/>
      <c r="P126" s="72"/>
      <c r="Q126" s="72"/>
      <c r="R126" s="72"/>
      <c r="S126" s="72"/>
      <c r="T126" s="72"/>
      <c r="V126" s="72"/>
      <c r="X126" s="72"/>
      <c r="Z126" s="72"/>
      <c r="AB126" s="72"/>
      <c r="AE126" s="72"/>
      <c r="AF126" s="72"/>
      <c r="AG126" s="72"/>
    </row>
    <row r="127" spans="3:33" ht="15.75" hidden="1" customHeight="1">
      <c r="C127" s="161" t="s">
        <v>310</v>
      </c>
      <c r="D127" s="72"/>
      <c r="E127" s="72"/>
      <c r="F127" s="72"/>
      <c r="G127" s="72"/>
      <c r="H127" s="159"/>
      <c r="I127" s="162" t="s">
        <v>107</v>
      </c>
      <c r="J127" s="72"/>
      <c r="K127" s="72"/>
      <c r="L127" s="72"/>
      <c r="P127" s="72"/>
      <c r="Q127" s="72"/>
      <c r="R127" s="72"/>
      <c r="S127" s="72"/>
      <c r="T127" s="72"/>
      <c r="V127" s="72"/>
      <c r="X127" s="72"/>
      <c r="Z127" s="72"/>
      <c r="AB127" s="72"/>
      <c r="AE127" s="72"/>
      <c r="AF127" s="72"/>
      <c r="AG127" s="72"/>
    </row>
    <row r="128" spans="3:33" ht="15.75" hidden="1" customHeight="1">
      <c r="C128" s="161" t="s">
        <v>312</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313</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202</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hidden="1" customHeight="1">
      <c r="C131" s="161" t="s">
        <v>318</v>
      </c>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hidden="1" customHeight="1">
      <c r="C132" s="161" t="s">
        <v>248</v>
      </c>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C133" s="72"/>
      <c r="D133" s="72"/>
      <c r="E133" s="72"/>
      <c r="F133" s="72"/>
      <c r="G133" s="72"/>
      <c r="H133" s="72"/>
      <c r="I133" s="72"/>
      <c r="J133" s="72"/>
      <c r="K133" s="72"/>
      <c r="L133" s="72"/>
      <c r="P133" s="72"/>
      <c r="Q133" s="72"/>
      <c r="R133" s="72"/>
      <c r="S133" s="72"/>
      <c r="T133" s="72"/>
      <c r="V133" s="72"/>
      <c r="X133" s="72"/>
      <c r="Z133" s="72"/>
      <c r="AB133" s="72"/>
      <c r="AE133" s="72"/>
      <c r="AF133" s="72"/>
      <c r="AG133" s="72"/>
    </row>
    <row r="134" spans="3:33"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11:B14"/>
    <mergeCell ref="C11:D14"/>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K22:K24"/>
    <mergeCell ref="J26:J32"/>
    <mergeCell ref="K26:K32"/>
    <mergeCell ref="L26:L32"/>
    <mergeCell ref="M26:M27"/>
    <mergeCell ref="N26:N27"/>
    <mergeCell ref="O26:O27"/>
    <mergeCell ref="P26:P27"/>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K17 AK17 K22 AK22 K26 AK26">
      <formula1>$I$104:$I$107</formula1>
    </dataValidation>
    <dataValidation type="list" allowBlank="1" showInputMessage="1" showErrorMessage="1" prompt=" - " sqref="AE17:AE20 AE22:AE24 AE26 AE28:AE32">
      <formula1>$I$121:$I$123</formula1>
    </dataValidation>
    <dataValidation type="list" allowBlank="1" showInputMessage="1" showErrorMessage="1" prompt=" - " sqref="I17 AI17 I22 AI22 I26 AI26">
      <formula1>$G$104:$G$108</formula1>
    </dataValidation>
    <dataValidation type="list" allowBlank="1" showInputMessage="1" showErrorMessage="1" prompt=" - " sqref="R17:R20 R22:R24 R26:R32">
      <formula1>$N$120:$N$121</formula1>
    </dataValidation>
    <dataValidation type="list" allowBlank="1" showInputMessage="1" showErrorMessage="1" prompt=" - " sqref="AH17 AD17:AD20 AF17:AF20 AH22 AD22:AD24 AF22:AF24 AD26 AF26 AH26 AD28:AD32 AF28:AF32">
      <formula1>$G$124:$G$126</formula1>
    </dataValidation>
    <dataValidation type="list" allowBlank="1" showInputMessage="1" showErrorMessage="1" prompt=" - " sqref="AB17:AB20 AB22:AB24 AB26 AB28:AB32">
      <formula1>$I$116:$I$118</formula1>
    </dataValidation>
    <dataValidation type="list" allowBlank="1" showInputMessage="1" showErrorMessage="1" prompt=" - " sqref="L17 L22 L26">
      <formula1>$E$124:$E$126</formula1>
    </dataValidation>
    <dataValidation type="list" allowBlank="1" showInputMessage="1" showErrorMessage="1" prompt=" - " sqref="N17:N20 N22:N24 N26 N28:N32">
      <formula1>$I$110:$I$111</formula1>
    </dataValidation>
    <dataValidation type="list" allowBlank="1" showInputMessage="1" showErrorMessage="1" prompt=" - " sqref="P17:P20 P22:P24 P26 P28:P32">
      <formula1>$J$114:$J$115</formula1>
    </dataValidation>
    <dataValidation type="list" allowBlank="1" showInputMessage="1" showErrorMessage="1" prompt=" - " sqref="H17 H22 H26">
      <formula1>$C$120:$C$131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J17 AJ17 J22 AJ22 J26 AJ26">
      <formula1>$G$111:$G$115</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1" sqref="D1:AZ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1081</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64" t="s">
        <v>256</v>
      </c>
      <c r="B16" s="454"/>
      <c r="C16" s="151"/>
      <c r="D16" s="151"/>
      <c r="E16" s="455"/>
      <c r="F16" s="455"/>
      <c r="G16" s="72"/>
      <c r="H16" s="455"/>
      <c r="I16" s="373" t="s">
        <v>104</v>
      </c>
      <c r="J16" s="40" t="s">
        <v>105</v>
      </c>
      <c r="K16" s="40" t="s">
        <v>105</v>
      </c>
      <c r="L16" s="40" t="s">
        <v>105</v>
      </c>
      <c r="M16" s="40" t="s">
        <v>105</v>
      </c>
      <c r="N16" s="40" t="s">
        <v>105</v>
      </c>
      <c r="O16" s="40" t="s">
        <v>105</v>
      </c>
      <c r="P16" s="40" t="s">
        <v>105</v>
      </c>
      <c r="Q16" s="40" t="s">
        <v>105</v>
      </c>
      <c r="R16" s="40" t="s">
        <v>105</v>
      </c>
      <c r="S16" s="40" t="s">
        <v>105</v>
      </c>
      <c r="T16" s="40" t="s">
        <v>105</v>
      </c>
      <c r="U16" s="40" t="s">
        <v>105</v>
      </c>
      <c r="V16" s="40" t="s">
        <v>105</v>
      </c>
      <c r="W16" s="40" t="s">
        <v>105</v>
      </c>
      <c r="X16" s="40" t="s">
        <v>105</v>
      </c>
      <c r="Y16" s="40" t="s">
        <v>105</v>
      </c>
      <c r="Z16" s="40" t="s">
        <v>105</v>
      </c>
      <c r="AA16" s="40" t="s">
        <v>105</v>
      </c>
      <c r="AB16" s="40">
        <f t="shared" ref="AB16:AB19" si="0">COUNTIF(J16:AA16,"Si")</f>
        <v>18</v>
      </c>
      <c r="AC16" s="373" t="s">
        <v>97</v>
      </c>
      <c r="AD16" s="364" t="s">
        <v>125</v>
      </c>
      <c r="AE16" s="151"/>
      <c r="AF16" s="45" t="s">
        <v>141</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113</v>
      </c>
      <c r="AU16" s="42" t="s">
        <v>299</v>
      </c>
      <c r="AV16" s="45" t="s">
        <v>113</v>
      </c>
      <c r="AW16" s="152"/>
      <c r="AX16" s="373" t="s">
        <v>113</v>
      </c>
      <c r="AY16" s="373" t="s">
        <v>104</v>
      </c>
      <c r="AZ16" s="373" t="s">
        <v>97</v>
      </c>
      <c r="BA16" s="364" t="s">
        <v>125</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374"/>
      <c r="B17" s="329"/>
      <c r="C17" s="151"/>
      <c r="D17" s="151"/>
      <c r="E17" s="374"/>
      <c r="F17" s="374"/>
      <c r="G17" s="72"/>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151"/>
      <c r="AF17" s="45"/>
      <c r="AG17" s="151"/>
      <c r="AH17" s="45"/>
      <c r="AI17" s="151"/>
      <c r="AJ17" s="45"/>
      <c r="AK17" s="151"/>
      <c r="AL17" s="45"/>
      <c r="AM17" s="151"/>
      <c r="AN17" s="45"/>
      <c r="AO17" s="151"/>
      <c r="AP17" s="45"/>
      <c r="AQ17" s="151"/>
      <c r="AR17" s="41"/>
      <c r="AS17" s="45">
        <f t="shared" si="1"/>
        <v>0</v>
      </c>
      <c r="AT17" s="45"/>
      <c r="AU17" s="42"/>
      <c r="AV17" s="45"/>
      <c r="AW17" s="152"/>
      <c r="AX17" s="374"/>
      <c r="AY17" s="374"/>
      <c r="AZ17" s="374"/>
      <c r="BA17" s="374"/>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374"/>
      <c r="B18" s="329"/>
      <c r="C18" s="151"/>
      <c r="D18" s="151"/>
      <c r="E18" s="374"/>
      <c r="F18" s="374"/>
      <c r="G18" s="72"/>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151"/>
      <c r="AF18" s="45"/>
      <c r="AG18" s="151"/>
      <c r="AH18" s="45"/>
      <c r="AI18" s="151"/>
      <c r="AJ18" s="45"/>
      <c r="AK18" s="151"/>
      <c r="AL18" s="45"/>
      <c r="AM18" s="151"/>
      <c r="AN18" s="45"/>
      <c r="AO18" s="151"/>
      <c r="AP18" s="45"/>
      <c r="AQ18" s="151"/>
      <c r="AR18" s="41"/>
      <c r="AS18" s="45">
        <f t="shared" si="1"/>
        <v>0</v>
      </c>
      <c r="AT18" s="45"/>
      <c r="AU18" s="42"/>
      <c r="AV18" s="45"/>
      <c r="AW18" s="152"/>
      <c r="AX18" s="374"/>
      <c r="AY18" s="374"/>
      <c r="AZ18" s="374"/>
      <c r="BA18" s="374"/>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29"/>
      <c r="C19" s="151"/>
      <c r="D19" s="151"/>
      <c r="E19" s="365"/>
      <c r="F19" s="365"/>
      <c r="G19" s="72"/>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151"/>
      <c r="AF19" s="45"/>
      <c r="AG19" s="151"/>
      <c r="AH19" s="45"/>
      <c r="AI19" s="151"/>
      <c r="AJ19" s="45"/>
      <c r="AK19" s="151"/>
      <c r="AL19" s="45"/>
      <c r="AM19" s="151"/>
      <c r="AN19" s="45"/>
      <c r="AO19" s="151"/>
      <c r="AP19" s="45"/>
      <c r="AQ19" s="151"/>
      <c r="AR19" s="41"/>
      <c r="AS19" s="45">
        <f t="shared" si="1"/>
        <v>0</v>
      </c>
      <c r="AT19" s="45"/>
      <c r="AU19" s="42"/>
      <c r="AV19" s="45"/>
      <c r="AW19" s="152"/>
      <c r="AX19" s="365"/>
      <c r="AY19" s="365"/>
      <c r="AZ19" s="374"/>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I1" workbookViewId="0">
      <selection activeCell="D1" sqref="D1:AL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524" t="s">
        <v>1082</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523" t="s">
        <v>1083</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523" t="s">
        <v>1084</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84</v>
      </c>
      <c r="V15" s="369" t="s">
        <v>48</v>
      </c>
      <c r="W15" s="368" t="s">
        <v>52</v>
      </c>
      <c r="X15" s="369" t="s">
        <v>48</v>
      </c>
      <c r="Y15" s="368" t="s">
        <v>54</v>
      </c>
      <c r="Z15" s="369" t="s">
        <v>48</v>
      </c>
      <c r="AA15" s="368" t="s">
        <v>55</v>
      </c>
      <c r="AB15" s="369" t="s">
        <v>48</v>
      </c>
      <c r="AC15" s="368" t="s">
        <v>85</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219.75" customHeight="1">
      <c r="A17" s="364" t="s">
        <v>258</v>
      </c>
      <c r="B17" s="373">
        <v>1</v>
      </c>
      <c r="C17" s="51" t="s">
        <v>87</v>
      </c>
      <c r="D17" s="43" t="s">
        <v>1086</v>
      </c>
      <c r="E17" s="364" t="s">
        <v>1087</v>
      </c>
      <c r="F17" s="364" t="s">
        <v>1088</v>
      </c>
      <c r="G17" s="43" t="s">
        <v>1089</v>
      </c>
      <c r="H17" s="364" t="s">
        <v>156</v>
      </c>
      <c r="I17" s="373" t="s">
        <v>95</v>
      </c>
      <c r="J17" s="364" t="s">
        <v>97</v>
      </c>
      <c r="K17" s="364" t="s">
        <v>98</v>
      </c>
      <c r="L17" s="364" t="s">
        <v>205</v>
      </c>
      <c r="M17" s="43" t="s">
        <v>1090</v>
      </c>
      <c r="N17" s="45" t="s">
        <v>103</v>
      </c>
      <c r="O17" s="42" t="s">
        <v>1091</v>
      </c>
      <c r="P17" s="45">
        <v>30</v>
      </c>
      <c r="Q17" s="151"/>
      <c r="R17" s="151"/>
      <c r="S17" s="51" t="s">
        <v>1092</v>
      </c>
      <c r="T17" s="45">
        <v>15</v>
      </c>
      <c r="U17" s="43" t="s">
        <v>1093</v>
      </c>
      <c r="V17" s="45">
        <v>15</v>
      </c>
      <c r="W17" s="51" t="s">
        <v>1094</v>
      </c>
      <c r="X17" s="45">
        <v>15</v>
      </c>
      <c r="Y17" s="51" t="s">
        <v>1095</v>
      </c>
      <c r="Z17" s="45">
        <v>15</v>
      </c>
      <c r="AA17" s="51" t="s">
        <v>1096</v>
      </c>
      <c r="AB17" s="41">
        <v>10</v>
      </c>
      <c r="AC17" s="45">
        <f t="shared" ref="AC17:AC19" si="0">P17+R17+T17+V17+X17+Z17+AB17</f>
        <v>100</v>
      </c>
      <c r="AD17" s="45" t="s">
        <v>113</v>
      </c>
      <c r="AE17" s="42" t="s">
        <v>114</v>
      </c>
      <c r="AF17" s="45" t="s">
        <v>113</v>
      </c>
      <c r="AG17" s="51" t="s">
        <v>107</v>
      </c>
      <c r="AH17" s="373" t="s">
        <v>113</v>
      </c>
      <c r="AI17" s="373" t="s">
        <v>104</v>
      </c>
      <c r="AJ17" s="373" t="s">
        <v>204</v>
      </c>
      <c r="AK17" s="364" t="s">
        <v>117</v>
      </c>
      <c r="AL17" s="45">
        <v>1</v>
      </c>
      <c r="AM17" s="272"/>
      <c r="AN17" s="45">
        <v>1</v>
      </c>
      <c r="AO17" s="151"/>
    </row>
    <row r="18" spans="1:41" ht="161.25" customHeight="1">
      <c r="A18" s="374"/>
      <c r="B18" s="374"/>
      <c r="C18" s="51" t="s">
        <v>151</v>
      </c>
      <c r="D18" s="43" t="s">
        <v>1097</v>
      </c>
      <c r="E18" s="374"/>
      <c r="F18" s="374"/>
      <c r="G18" s="267" t="s">
        <v>1098</v>
      </c>
      <c r="H18" s="374"/>
      <c r="I18" s="374"/>
      <c r="J18" s="374"/>
      <c r="K18" s="374"/>
      <c r="L18" s="374"/>
      <c r="M18" s="43" t="s">
        <v>1099</v>
      </c>
      <c r="N18" s="45" t="s">
        <v>103</v>
      </c>
      <c r="O18" s="42" t="s">
        <v>1091</v>
      </c>
      <c r="P18" s="45">
        <v>30</v>
      </c>
      <c r="Q18" s="151"/>
      <c r="R18" s="151"/>
      <c r="S18" s="51" t="s">
        <v>1092</v>
      </c>
      <c r="T18" s="45">
        <v>15</v>
      </c>
      <c r="U18" s="43" t="s">
        <v>1093</v>
      </c>
      <c r="V18" s="45">
        <v>15</v>
      </c>
      <c r="W18" s="51" t="s">
        <v>1100</v>
      </c>
      <c r="X18" s="45">
        <v>15</v>
      </c>
      <c r="Y18" s="51" t="s">
        <v>1095</v>
      </c>
      <c r="Z18" s="45">
        <v>15</v>
      </c>
      <c r="AA18" s="51" t="s">
        <v>1101</v>
      </c>
      <c r="AB18" s="41">
        <v>10</v>
      </c>
      <c r="AC18" s="45">
        <f t="shared" si="0"/>
        <v>100</v>
      </c>
      <c r="AD18" s="45" t="s">
        <v>113</v>
      </c>
      <c r="AE18" s="42" t="s">
        <v>114</v>
      </c>
      <c r="AF18" s="45" t="s">
        <v>113</v>
      </c>
      <c r="AG18" s="51" t="s">
        <v>107</v>
      </c>
      <c r="AH18" s="374"/>
      <c r="AI18" s="374"/>
      <c r="AJ18" s="374"/>
      <c r="AK18" s="374"/>
      <c r="AL18" s="45">
        <v>2</v>
      </c>
      <c r="AM18" s="272"/>
      <c r="AN18" s="45">
        <v>2</v>
      </c>
      <c r="AO18" s="151"/>
    </row>
    <row r="19" spans="1:41" ht="76.5" customHeight="1">
      <c r="A19" s="365"/>
      <c r="B19" s="365"/>
      <c r="C19" s="51" t="s">
        <v>126</v>
      </c>
      <c r="D19" s="43" t="s">
        <v>1102</v>
      </c>
      <c r="E19" s="365"/>
      <c r="F19" s="365"/>
      <c r="G19" s="43" t="s">
        <v>1103</v>
      </c>
      <c r="H19" s="365"/>
      <c r="I19" s="365"/>
      <c r="J19" s="365"/>
      <c r="K19" s="365"/>
      <c r="L19" s="365"/>
      <c r="M19" s="267" t="s">
        <v>1104</v>
      </c>
      <c r="N19" s="48" t="s">
        <v>103</v>
      </c>
      <c r="O19" s="42" t="s">
        <v>1091</v>
      </c>
      <c r="P19" s="45">
        <v>30</v>
      </c>
      <c r="Q19" s="151"/>
      <c r="R19" s="151"/>
      <c r="S19" s="51" t="s">
        <v>1105</v>
      </c>
      <c r="T19" s="45">
        <v>15</v>
      </c>
      <c r="U19" s="51" t="s">
        <v>1106</v>
      </c>
      <c r="V19" s="45">
        <v>15</v>
      </c>
      <c r="W19" s="51" t="s">
        <v>1107</v>
      </c>
      <c r="X19" s="45">
        <v>15</v>
      </c>
      <c r="Y19" s="51" t="s">
        <v>1108</v>
      </c>
      <c r="Z19" s="45">
        <v>15</v>
      </c>
      <c r="AA19" s="51" t="s">
        <v>1109</v>
      </c>
      <c r="AB19" s="41">
        <v>10</v>
      </c>
      <c r="AC19" s="45">
        <f t="shared" si="0"/>
        <v>100</v>
      </c>
      <c r="AD19" s="45" t="s">
        <v>113</v>
      </c>
      <c r="AE19" s="42" t="s">
        <v>114</v>
      </c>
      <c r="AF19" s="45" t="s">
        <v>113</v>
      </c>
      <c r="AG19" s="51" t="s">
        <v>107</v>
      </c>
      <c r="AH19" s="365"/>
      <c r="AI19" s="365"/>
      <c r="AJ19" s="365"/>
      <c r="AK19" s="365"/>
      <c r="AL19" s="45">
        <v>3</v>
      </c>
      <c r="AM19" s="273"/>
      <c r="AN19" s="45">
        <v>3</v>
      </c>
      <c r="AO19" s="51"/>
    </row>
    <row r="20" spans="1:41"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6"/>
      <c r="AI20" s="155"/>
      <c r="AJ20" s="156"/>
      <c r="AK20" s="155"/>
      <c r="AL20" s="155"/>
      <c r="AM20" s="155"/>
      <c r="AN20" s="155"/>
      <c r="AO20" s="155"/>
    </row>
    <row r="21" spans="1:41" ht="282.75" customHeight="1">
      <c r="A21" s="364" t="s">
        <v>258</v>
      </c>
      <c r="B21" s="373">
        <v>2</v>
      </c>
      <c r="C21" s="51" t="s">
        <v>277</v>
      </c>
      <c r="D21" s="43" t="s">
        <v>1110</v>
      </c>
      <c r="E21" s="373" t="s">
        <v>1111</v>
      </c>
      <c r="F21" s="364" t="s">
        <v>1112</v>
      </c>
      <c r="G21" s="43" t="s">
        <v>1113</v>
      </c>
      <c r="H21" s="364" t="s">
        <v>202</v>
      </c>
      <c r="I21" s="373" t="s">
        <v>95</v>
      </c>
      <c r="J21" s="364" t="s">
        <v>115</v>
      </c>
      <c r="K21" s="364" t="s">
        <v>275</v>
      </c>
      <c r="L21" s="364" t="s">
        <v>205</v>
      </c>
      <c r="M21" s="43" t="s">
        <v>1114</v>
      </c>
      <c r="N21" s="45" t="s">
        <v>103</v>
      </c>
      <c r="O21" s="42" t="s">
        <v>1115</v>
      </c>
      <c r="P21" s="45">
        <v>30</v>
      </c>
      <c r="Q21" s="151"/>
      <c r="R21" s="151"/>
      <c r="S21" s="51" t="s">
        <v>1116</v>
      </c>
      <c r="T21" s="45">
        <v>15</v>
      </c>
      <c r="U21" s="43" t="s">
        <v>1117</v>
      </c>
      <c r="V21" s="45">
        <v>15</v>
      </c>
      <c r="W21" s="51" t="s">
        <v>1118</v>
      </c>
      <c r="X21" s="45">
        <v>15</v>
      </c>
      <c r="Y21" s="51" t="s">
        <v>1119</v>
      </c>
      <c r="Z21" s="45">
        <v>15</v>
      </c>
      <c r="AA21" s="43" t="s">
        <v>1120</v>
      </c>
      <c r="AB21" s="41">
        <v>10</v>
      </c>
      <c r="AC21" s="45">
        <f t="shared" ref="AC21:AC22" si="1">P21+R21+T21+V21+X21+Z21+AB21</f>
        <v>100</v>
      </c>
      <c r="AD21" s="45" t="s">
        <v>113</v>
      </c>
      <c r="AE21" s="42" t="s">
        <v>114</v>
      </c>
      <c r="AF21" s="45" t="s">
        <v>113</v>
      </c>
      <c r="AG21" s="51" t="s">
        <v>107</v>
      </c>
      <c r="AH21" s="373" t="s">
        <v>113</v>
      </c>
      <c r="AI21" s="373" t="s">
        <v>104</v>
      </c>
      <c r="AJ21" s="373" t="s">
        <v>115</v>
      </c>
      <c r="AK21" s="364" t="s">
        <v>98</v>
      </c>
      <c r="AL21" s="45">
        <v>1</v>
      </c>
      <c r="AM21" s="274"/>
      <c r="AN21" s="45">
        <v>1</v>
      </c>
      <c r="AO21" s="151"/>
    </row>
    <row r="22" spans="1:41" ht="105">
      <c r="A22" s="374"/>
      <c r="B22" s="374"/>
      <c r="C22" s="51" t="s">
        <v>277</v>
      </c>
      <c r="D22" s="43" t="s">
        <v>1121</v>
      </c>
      <c r="E22" s="374"/>
      <c r="F22" s="374"/>
      <c r="G22" s="43" t="s">
        <v>1122</v>
      </c>
      <c r="H22" s="374"/>
      <c r="I22" s="374"/>
      <c r="J22" s="374"/>
      <c r="K22" s="374"/>
      <c r="L22" s="374"/>
      <c r="M22" s="43" t="s">
        <v>1123</v>
      </c>
      <c r="N22" s="45" t="s">
        <v>103</v>
      </c>
      <c r="O22" s="42" t="s">
        <v>1115</v>
      </c>
      <c r="P22" s="45">
        <v>30</v>
      </c>
      <c r="Q22" s="151"/>
      <c r="R22" s="151"/>
      <c r="S22" s="51" t="s">
        <v>1124</v>
      </c>
      <c r="T22" s="45">
        <v>15</v>
      </c>
      <c r="U22" s="41" t="s">
        <v>1125</v>
      </c>
      <c r="V22" s="45">
        <v>15</v>
      </c>
      <c r="W22" s="51" t="s">
        <v>1126</v>
      </c>
      <c r="X22" s="45">
        <v>15</v>
      </c>
      <c r="Y22" s="51" t="s">
        <v>1127</v>
      </c>
      <c r="Z22" s="45">
        <v>15</v>
      </c>
      <c r="AA22" s="51" t="s">
        <v>1128</v>
      </c>
      <c r="AB22" s="41">
        <v>10</v>
      </c>
      <c r="AC22" s="45">
        <f t="shared" si="1"/>
        <v>100</v>
      </c>
      <c r="AD22" s="45" t="s">
        <v>113</v>
      </c>
      <c r="AE22" s="42" t="s">
        <v>114</v>
      </c>
      <c r="AF22" s="45" t="s">
        <v>113</v>
      </c>
      <c r="AG22" s="51" t="s">
        <v>107</v>
      </c>
      <c r="AH22" s="374"/>
      <c r="AI22" s="374"/>
      <c r="AJ22" s="374"/>
      <c r="AK22" s="374"/>
      <c r="AL22" s="45">
        <v>2</v>
      </c>
      <c r="AM22" s="275"/>
      <c r="AN22" s="45">
        <v>2</v>
      </c>
      <c r="AO22" s="151"/>
    </row>
    <row r="23" spans="1:41" ht="81" customHeight="1">
      <c r="A23" s="365"/>
      <c r="B23" s="365"/>
      <c r="C23" s="51" t="s">
        <v>87</v>
      </c>
      <c r="D23" s="43" t="s">
        <v>1129</v>
      </c>
      <c r="E23" s="365"/>
      <c r="F23" s="365"/>
      <c r="G23" s="43" t="s">
        <v>1130</v>
      </c>
      <c r="H23" s="365"/>
      <c r="I23" s="365"/>
      <c r="J23" s="365"/>
      <c r="K23" s="365"/>
      <c r="L23" s="365"/>
      <c r="M23" s="41"/>
      <c r="N23" s="45"/>
      <c r="O23" s="41"/>
      <c r="P23" s="45"/>
      <c r="Q23" s="151"/>
      <c r="R23" s="151"/>
      <c r="S23" s="41"/>
      <c r="T23" s="45"/>
      <c r="U23" s="41"/>
      <c r="V23" s="45"/>
      <c r="W23" s="41"/>
      <c r="X23" s="45"/>
      <c r="Y23" s="41"/>
      <c r="Z23" s="45"/>
      <c r="AA23" s="41"/>
      <c r="AB23" s="41"/>
      <c r="AC23" s="45"/>
      <c r="AD23" s="45"/>
      <c r="AE23" s="42"/>
      <c r="AF23" s="45"/>
      <c r="AG23" s="151"/>
      <c r="AH23" s="365"/>
      <c r="AI23" s="365"/>
      <c r="AJ23" s="365"/>
      <c r="AK23" s="365"/>
      <c r="AL23" s="45">
        <v>3</v>
      </c>
      <c r="AM23" s="276"/>
      <c r="AN23" s="45">
        <v>3</v>
      </c>
      <c r="AO23" s="51"/>
    </row>
    <row r="24" spans="1:41" ht="15.75"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6"/>
      <c r="AI24" s="277"/>
      <c r="AJ24" s="156"/>
      <c r="AK24" s="155"/>
      <c r="AL24" s="155"/>
      <c r="AM24" s="278"/>
      <c r="AN24" s="155"/>
      <c r="AO24" s="193"/>
    </row>
    <row r="25" spans="1:41" ht="75.75" customHeight="1">
      <c r="A25" s="483" t="s">
        <v>258</v>
      </c>
      <c r="B25" s="373">
        <v>3</v>
      </c>
      <c r="C25" s="51" t="s">
        <v>151</v>
      </c>
      <c r="D25" s="267" t="s">
        <v>1030</v>
      </c>
      <c r="E25" s="483" t="s">
        <v>1131</v>
      </c>
      <c r="F25" s="483" t="s">
        <v>1132</v>
      </c>
      <c r="G25" s="522" t="s">
        <v>1133</v>
      </c>
      <c r="H25" s="364" t="s">
        <v>156</v>
      </c>
      <c r="I25" s="373" t="s">
        <v>95</v>
      </c>
      <c r="J25" s="364" t="s">
        <v>115</v>
      </c>
      <c r="K25" s="364" t="s">
        <v>275</v>
      </c>
      <c r="L25" s="364" t="s">
        <v>205</v>
      </c>
      <c r="M25" s="366" t="s">
        <v>1134</v>
      </c>
      <c r="N25" s="373" t="s">
        <v>103</v>
      </c>
      <c r="O25" s="364" t="s">
        <v>1135</v>
      </c>
      <c r="P25" s="373">
        <v>30</v>
      </c>
      <c r="Q25" s="151"/>
      <c r="R25" s="151"/>
      <c r="S25" s="364" t="s">
        <v>1136</v>
      </c>
      <c r="T25" s="373">
        <v>15</v>
      </c>
      <c r="U25" s="364" t="s">
        <v>1137</v>
      </c>
      <c r="V25" s="373">
        <v>15</v>
      </c>
      <c r="W25" s="364" t="s">
        <v>1138</v>
      </c>
      <c r="X25" s="373">
        <v>15</v>
      </c>
      <c r="Y25" s="364" t="s">
        <v>1139</v>
      </c>
      <c r="Z25" s="373">
        <v>15</v>
      </c>
      <c r="AA25" s="364" t="s">
        <v>1140</v>
      </c>
      <c r="AB25" s="373">
        <v>10</v>
      </c>
      <c r="AC25" s="373">
        <f>P25+R25+T25+V25+X25+Z25+AB25</f>
        <v>100</v>
      </c>
      <c r="AD25" s="373" t="s">
        <v>113</v>
      </c>
      <c r="AE25" s="364" t="s">
        <v>114</v>
      </c>
      <c r="AF25" s="373" t="s">
        <v>113</v>
      </c>
      <c r="AG25" s="373" t="s">
        <v>107</v>
      </c>
      <c r="AH25" s="373" t="s">
        <v>113</v>
      </c>
      <c r="AI25" s="373" t="s">
        <v>104</v>
      </c>
      <c r="AJ25" s="373" t="s">
        <v>97</v>
      </c>
      <c r="AK25" s="364" t="s">
        <v>125</v>
      </c>
      <c r="AL25" s="373">
        <v>1</v>
      </c>
      <c r="AM25" s="526"/>
      <c r="AN25" s="373">
        <v>1</v>
      </c>
      <c r="AO25" s="521"/>
    </row>
    <row r="26" spans="1:41" ht="73.5" customHeight="1">
      <c r="A26" s="374"/>
      <c r="B26" s="374"/>
      <c r="C26" s="51" t="s">
        <v>87</v>
      </c>
      <c r="D26" s="267" t="s">
        <v>1042</v>
      </c>
      <c r="E26" s="374"/>
      <c r="F26" s="374"/>
      <c r="G26" s="365"/>
      <c r="H26" s="374"/>
      <c r="I26" s="374"/>
      <c r="J26" s="374"/>
      <c r="K26" s="374"/>
      <c r="L26" s="374"/>
      <c r="M26" s="365"/>
      <c r="N26" s="365"/>
      <c r="O26" s="365"/>
      <c r="P26" s="365"/>
      <c r="Q26" s="151"/>
      <c r="R26" s="151"/>
      <c r="S26" s="365"/>
      <c r="T26" s="365"/>
      <c r="U26" s="365"/>
      <c r="V26" s="365"/>
      <c r="W26" s="365"/>
      <c r="X26" s="365"/>
      <c r="Y26" s="365"/>
      <c r="Z26" s="365"/>
      <c r="AA26" s="365"/>
      <c r="AB26" s="365"/>
      <c r="AC26" s="365"/>
      <c r="AD26" s="365"/>
      <c r="AE26" s="365"/>
      <c r="AF26" s="365"/>
      <c r="AG26" s="365"/>
      <c r="AH26" s="374"/>
      <c r="AI26" s="374"/>
      <c r="AJ26" s="374"/>
      <c r="AK26" s="374"/>
      <c r="AL26" s="365"/>
      <c r="AM26" s="365"/>
      <c r="AN26" s="365"/>
      <c r="AO26" s="365"/>
    </row>
    <row r="27" spans="1:41" ht="63" customHeight="1">
      <c r="A27" s="374"/>
      <c r="B27" s="374"/>
      <c r="C27" s="51" t="s">
        <v>87</v>
      </c>
      <c r="D27" s="267" t="s">
        <v>1141</v>
      </c>
      <c r="E27" s="374"/>
      <c r="F27" s="374"/>
      <c r="G27" s="522" t="s">
        <v>1142</v>
      </c>
      <c r="H27" s="374"/>
      <c r="I27" s="374"/>
      <c r="J27" s="374"/>
      <c r="K27" s="374"/>
      <c r="L27" s="374"/>
      <c r="M27" s="366" t="s">
        <v>1143</v>
      </c>
      <c r="N27" s="373" t="s">
        <v>103</v>
      </c>
      <c r="O27" s="364" t="s">
        <v>1144</v>
      </c>
      <c r="P27" s="373">
        <v>30</v>
      </c>
      <c r="Q27" s="151"/>
      <c r="R27" s="151"/>
      <c r="S27" s="364" t="s">
        <v>1145</v>
      </c>
      <c r="T27" s="373">
        <v>15</v>
      </c>
      <c r="U27" s="364" t="s">
        <v>1146</v>
      </c>
      <c r="V27" s="373">
        <v>15</v>
      </c>
      <c r="W27" s="364" t="s">
        <v>1147</v>
      </c>
      <c r="X27" s="373">
        <v>15</v>
      </c>
      <c r="Y27" s="364" t="s">
        <v>1148</v>
      </c>
      <c r="Z27" s="373">
        <v>15</v>
      </c>
      <c r="AA27" s="364" t="s">
        <v>1149</v>
      </c>
      <c r="AB27" s="373">
        <v>10</v>
      </c>
      <c r="AC27" s="373">
        <f>P27+R27+T27+V27+X27+Z27+AB27</f>
        <v>100</v>
      </c>
      <c r="AD27" s="373" t="s">
        <v>113</v>
      </c>
      <c r="AE27" s="364" t="s">
        <v>114</v>
      </c>
      <c r="AF27" s="373" t="s">
        <v>113</v>
      </c>
      <c r="AG27" s="373" t="s">
        <v>107</v>
      </c>
      <c r="AH27" s="374"/>
      <c r="AI27" s="374"/>
      <c r="AJ27" s="374"/>
      <c r="AK27" s="374"/>
      <c r="AL27" s="373">
        <v>2</v>
      </c>
      <c r="AM27" s="526"/>
      <c r="AN27" s="373">
        <v>2</v>
      </c>
      <c r="AO27" s="525"/>
    </row>
    <row r="28" spans="1:41" ht="69.75" customHeight="1">
      <c r="A28" s="374"/>
      <c r="B28" s="374"/>
      <c r="C28" s="51" t="s">
        <v>87</v>
      </c>
      <c r="D28" s="267" t="s">
        <v>1150</v>
      </c>
      <c r="E28" s="374"/>
      <c r="F28" s="374"/>
      <c r="G28" s="365"/>
      <c r="H28" s="374"/>
      <c r="I28" s="374"/>
      <c r="J28" s="374"/>
      <c r="K28" s="374"/>
      <c r="L28" s="374"/>
      <c r="M28" s="365"/>
      <c r="N28" s="365"/>
      <c r="O28" s="365"/>
      <c r="P28" s="365"/>
      <c r="Q28" s="151"/>
      <c r="R28" s="151"/>
      <c r="S28" s="365"/>
      <c r="T28" s="365"/>
      <c r="U28" s="365"/>
      <c r="V28" s="365"/>
      <c r="W28" s="365"/>
      <c r="X28" s="365"/>
      <c r="Y28" s="365"/>
      <c r="Z28" s="365"/>
      <c r="AA28" s="365"/>
      <c r="AB28" s="365"/>
      <c r="AC28" s="365"/>
      <c r="AD28" s="365"/>
      <c r="AE28" s="365"/>
      <c r="AF28" s="365"/>
      <c r="AG28" s="365"/>
      <c r="AH28" s="374"/>
      <c r="AI28" s="374"/>
      <c r="AJ28" s="374"/>
      <c r="AK28" s="374"/>
      <c r="AL28" s="365"/>
      <c r="AM28" s="365"/>
      <c r="AN28" s="365"/>
      <c r="AO28" s="365"/>
    </row>
    <row r="29" spans="1:41" ht="45" customHeight="1">
      <c r="A29" s="374"/>
      <c r="B29" s="374"/>
      <c r="C29" s="51" t="s">
        <v>87</v>
      </c>
      <c r="D29" s="267" t="s">
        <v>1151</v>
      </c>
      <c r="E29" s="374"/>
      <c r="F29" s="374"/>
      <c r="G29" s="527" t="s">
        <v>1152</v>
      </c>
      <c r="H29" s="374"/>
      <c r="I29" s="374"/>
      <c r="J29" s="374"/>
      <c r="K29" s="374"/>
      <c r="L29" s="374"/>
      <c r="M29" s="463" t="s">
        <v>1153</v>
      </c>
      <c r="N29" s="373" t="s">
        <v>103</v>
      </c>
      <c r="O29" s="364" t="s">
        <v>1154</v>
      </c>
      <c r="P29" s="373">
        <v>30</v>
      </c>
      <c r="Q29" s="151"/>
      <c r="R29" s="151"/>
      <c r="S29" s="364" t="s">
        <v>1155</v>
      </c>
      <c r="T29" s="373">
        <v>15</v>
      </c>
      <c r="U29" s="364" t="s">
        <v>1156</v>
      </c>
      <c r="V29" s="373">
        <v>15</v>
      </c>
      <c r="W29" s="364" t="s">
        <v>1157</v>
      </c>
      <c r="X29" s="373">
        <v>15</v>
      </c>
      <c r="Y29" s="364" t="s">
        <v>1158</v>
      </c>
      <c r="Z29" s="373">
        <v>15</v>
      </c>
      <c r="AA29" s="364" t="s">
        <v>1159</v>
      </c>
      <c r="AB29" s="373">
        <v>10</v>
      </c>
      <c r="AC29" s="373">
        <f>P29+R29+T29+V29+X29+Z29+AB29</f>
        <v>100</v>
      </c>
      <c r="AD29" s="373" t="s">
        <v>113</v>
      </c>
      <c r="AE29" s="364" t="s">
        <v>114</v>
      </c>
      <c r="AF29" s="373" t="s">
        <v>113</v>
      </c>
      <c r="AG29" s="373" t="s">
        <v>107</v>
      </c>
      <c r="AH29" s="374"/>
      <c r="AI29" s="374"/>
      <c r="AJ29" s="374"/>
      <c r="AK29" s="374"/>
      <c r="AL29" s="373">
        <v>3</v>
      </c>
      <c r="AM29" s="526"/>
      <c r="AN29" s="373">
        <v>3</v>
      </c>
      <c r="AO29" s="525"/>
    </row>
    <row r="30" spans="1:41" ht="45" customHeight="1">
      <c r="A30" s="374"/>
      <c r="B30" s="374"/>
      <c r="C30" s="51" t="s">
        <v>87</v>
      </c>
      <c r="D30" s="267" t="s">
        <v>1160</v>
      </c>
      <c r="E30" s="374"/>
      <c r="F30" s="374"/>
      <c r="G30" s="365"/>
      <c r="H30" s="374"/>
      <c r="I30" s="374"/>
      <c r="J30" s="374"/>
      <c r="K30" s="374"/>
      <c r="L30" s="374"/>
      <c r="M30" s="374"/>
      <c r="N30" s="374"/>
      <c r="O30" s="374"/>
      <c r="P30" s="374"/>
      <c r="Q30" s="151"/>
      <c r="R30" s="151"/>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row>
    <row r="31" spans="1:41" ht="45" customHeight="1">
      <c r="A31" s="365"/>
      <c r="B31" s="365"/>
      <c r="C31" s="51" t="s">
        <v>280</v>
      </c>
      <c r="D31" s="267" t="s">
        <v>1161</v>
      </c>
      <c r="E31" s="365"/>
      <c r="F31" s="365"/>
      <c r="G31" s="266" t="s">
        <v>1162</v>
      </c>
      <c r="H31" s="365"/>
      <c r="I31" s="365"/>
      <c r="J31" s="365"/>
      <c r="K31" s="365"/>
      <c r="L31" s="365"/>
      <c r="M31" s="365"/>
      <c r="N31" s="365"/>
      <c r="O31" s="365"/>
      <c r="P31" s="365"/>
      <c r="Q31" s="151"/>
      <c r="R31" s="151"/>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row>
    <row r="32" spans="1:41" ht="15.75" customHeight="1">
      <c r="A32" s="155"/>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row>
    <row r="33" spans="1:41" ht="188.25" customHeight="1">
      <c r="A33" s="364" t="s">
        <v>258</v>
      </c>
      <c r="B33" s="373">
        <v>4</v>
      </c>
      <c r="C33" s="51" t="s">
        <v>126</v>
      </c>
      <c r="D33" s="89" t="s">
        <v>1163</v>
      </c>
      <c r="E33" s="364" t="s">
        <v>1164</v>
      </c>
      <c r="F33" s="364" t="s">
        <v>1165</v>
      </c>
      <c r="G33" s="89" t="s">
        <v>1166</v>
      </c>
      <c r="H33" s="364" t="s">
        <v>202</v>
      </c>
      <c r="I33" s="373" t="s">
        <v>95</v>
      </c>
      <c r="J33" s="364" t="s">
        <v>115</v>
      </c>
      <c r="K33" s="364" t="s">
        <v>275</v>
      </c>
      <c r="L33" s="364" t="s">
        <v>205</v>
      </c>
      <c r="M33" s="43" t="s">
        <v>1167</v>
      </c>
      <c r="N33" s="48" t="s">
        <v>141</v>
      </c>
      <c r="O33" s="42" t="s">
        <v>1091</v>
      </c>
      <c r="P33" s="45">
        <v>30</v>
      </c>
      <c r="Q33" s="151"/>
      <c r="R33" s="151"/>
      <c r="S33" s="41" t="s">
        <v>1168</v>
      </c>
      <c r="T33" s="45">
        <v>15</v>
      </c>
      <c r="U33" s="43" t="s">
        <v>1169</v>
      </c>
      <c r="V33" s="45">
        <v>15</v>
      </c>
      <c r="W33" s="51" t="s">
        <v>1170</v>
      </c>
      <c r="X33" s="45">
        <v>15</v>
      </c>
      <c r="Y33" s="51" t="s">
        <v>1171</v>
      </c>
      <c r="Z33" s="45">
        <v>15</v>
      </c>
      <c r="AA33" s="43" t="s">
        <v>1172</v>
      </c>
      <c r="AB33" s="41">
        <v>10</v>
      </c>
      <c r="AC33" s="45">
        <f t="shared" ref="AC33:AC34" si="2">P33+R33+T33+V33+X33+Z33+AB33</f>
        <v>100</v>
      </c>
      <c r="AD33" s="45" t="s">
        <v>113</v>
      </c>
      <c r="AE33" s="42" t="s">
        <v>114</v>
      </c>
      <c r="AF33" s="45" t="s">
        <v>113</v>
      </c>
      <c r="AG33" s="42" t="s">
        <v>107</v>
      </c>
      <c r="AH33" s="373" t="s">
        <v>113</v>
      </c>
      <c r="AI33" s="373" t="s">
        <v>104</v>
      </c>
      <c r="AJ33" s="373" t="s">
        <v>204</v>
      </c>
      <c r="AK33" s="364" t="s">
        <v>117</v>
      </c>
      <c r="AL33" s="45">
        <v>1</v>
      </c>
      <c r="AM33" s="274"/>
      <c r="AN33" s="45">
        <v>1</v>
      </c>
      <c r="AO33" s="151"/>
    </row>
    <row r="34" spans="1:41" ht="146.25" customHeight="1">
      <c r="A34" s="374"/>
      <c r="B34" s="374"/>
      <c r="C34" s="51" t="s">
        <v>87</v>
      </c>
      <c r="D34" s="89" t="s">
        <v>1173</v>
      </c>
      <c r="E34" s="374"/>
      <c r="F34" s="374"/>
      <c r="G34" s="267" t="s">
        <v>1174</v>
      </c>
      <c r="H34" s="374"/>
      <c r="I34" s="374"/>
      <c r="J34" s="374"/>
      <c r="K34" s="374"/>
      <c r="L34" s="374"/>
      <c r="M34" s="43" t="s">
        <v>1175</v>
      </c>
      <c r="N34" s="45" t="s">
        <v>103</v>
      </c>
      <c r="O34" s="42" t="s">
        <v>1176</v>
      </c>
      <c r="P34" s="45">
        <v>30</v>
      </c>
      <c r="Q34" s="151"/>
      <c r="R34" s="151"/>
      <c r="S34" s="51" t="s">
        <v>1177</v>
      </c>
      <c r="T34" s="45">
        <v>15</v>
      </c>
      <c r="U34" s="43" t="s">
        <v>1178</v>
      </c>
      <c r="V34" s="45">
        <v>15</v>
      </c>
      <c r="W34" s="51" t="s">
        <v>1179</v>
      </c>
      <c r="X34" s="45">
        <v>15</v>
      </c>
      <c r="Y34" s="51" t="s">
        <v>1171</v>
      </c>
      <c r="Z34" s="45">
        <v>15</v>
      </c>
      <c r="AA34" s="43" t="s">
        <v>1180</v>
      </c>
      <c r="AB34" s="41">
        <v>10</v>
      </c>
      <c r="AC34" s="45">
        <f t="shared" si="2"/>
        <v>100</v>
      </c>
      <c r="AD34" s="45" t="s">
        <v>113</v>
      </c>
      <c r="AE34" s="42" t="s">
        <v>114</v>
      </c>
      <c r="AF34" s="45" t="s">
        <v>113</v>
      </c>
      <c r="AG34" s="42" t="s">
        <v>107</v>
      </c>
      <c r="AH34" s="374"/>
      <c r="AI34" s="374"/>
      <c r="AJ34" s="374"/>
      <c r="AK34" s="374"/>
      <c r="AL34" s="45">
        <v>2</v>
      </c>
      <c r="AM34" s="279"/>
      <c r="AN34" s="45">
        <v>2</v>
      </c>
      <c r="AO34" s="151"/>
    </row>
    <row r="35" spans="1:41" ht="143.25" customHeight="1">
      <c r="A35" s="365"/>
      <c r="B35" s="365"/>
      <c r="C35" s="151"/>
      <c r="D35" s="41"/>
      <c r="E35" s="365"/>
      <c r="F35" s="365"/>
      <c r="G35" s="89" t="s">
        <v>1181</v>
      </c>
      <c r="H35" s="365"/>
      <c r="I35" s="365"/>
      <c r="J35" s="365"/>
      <c r="K35" s="365"/>
      <c r="L35" s="365"/>
      <c r="M35" s="41"/>
      <c r="N35" s="45"/>
      <c r="O35" s="41"/>
      <c r="P35" s="45"/>
      <c r="Q35" s="151"/>
      <c r="R35" s="151"/>
      <c r="S35" s="41"/>
      <c r="T35" s="45"/>
      <c r="U35" s="41"/>
      <c r="V35" s="45"/>
      <c r="W35" s="41"/>
      <c r="X35" s="45"/>
      <c r="Y35" s="41"/>
      <c r="Z35" s="45"/>
      <c r="AA35" s="41"/>
      <c r="AB35" s="41"/>
      <c r="AC35" s="45"/>
      <c r="AD35" s="45"/>
      <c r="AE35" s="42"/>
      <c r="AF35" s="45"/>
      <c r="AG35" s="151"/>
      <c r="AH35" s="365"/>
      <c r="AI35" s="365"/>
      <c r="AJ35" s="365"/>
      <c r="AK35" s="365"/>
      <c r="AL35" s="45">
        <v>3</v>
      </c>
      <c r="AM35" s="273"/>
      <c r="AN35" s="45">
        <v>3</v>
      </c>
      <c r="AO35" s="42"/>
    </row>
    <row r="36" spans="1:41" ht="15.75" customHeight="1">
      <c r="A36" s="155"/>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6"/>
      <c r="AI36" s="155"/>
      <c r="AJ36" s="156"/>
      <c r="AK36" s="155"/>
      <c r="AL36" s="155"/>
      <c r="AM36" s="155"/>
      <c r="AN36" s="155"/>
      <c r="AO36" s="155"/>
    </row>
    <row r="37" spans="1:41" ht="126" customHeight="1">
      <c r="A37" s="364" t="s">
        <v>258</v>
      </c>
      <c r="B37" s="373">
        <v>5</v>
      </c>
      <c r="C37" s="51" t="s">
        <v>126</v>
      </c>
      <c r="D37" s="89" t="s">
        <v>1182</v>
      </c>
      <c r="E37" s="364" t="s">
        <v>1183</v>
      </c>
      <c r="F37" s="364" t="s">
        <v>1184</v>
      </c>
      <c r="G37" s="89" t="s">
        <v>1185</v>
      </c>
      <c r="H37" s="364" t="s">
        <v>241</v>
      </c>
      <c r="I37" s="373" t="s">
        <v>278</v>
      </c>
      <c r="J37" s="364" t="s">
        <v>115</v>
      </c>
      <c r="K37" s="364" t="s">
        <v>98</v>
      </c>
      <c r="L37" s="364" t="s">
        <v>205</v>
      </c>
      <c r="M37" s="43" t="s">
        <v>1186</v>
      </c>
      <c r="N37" s="45" t="s">
        <v>103</v>
      </c>
      <c r="O37" s="42" t="s">
        <v>1187</v>
      </c>
      <c r="P37" s="45">
        <v>30</v>
      </c>
      <c r="Q37" s="151"/>
      <c r="R37" s="151"/>
      <c r="S37" s="41" t="s">
        <v>1188</v>
      </c>
      <c r="T37" s="45">
        <v>15</v>
      </c>
      <c r="U37" s="43" t="s">
        <v>1189</v>
      </c>
      <c r="V37" s="45">
        <v>15</v>
      </c>
      <c r="W37" s="41" t="s">
        <v>1190</v>
      </c>
      <c r="X37" s="45">
        <v>15</v>
      </c>
      <c r="Y37" s="51" t="s">
        <v>1191</v>
      </c>
      <c r="Z37" s="45">
        <v>15</v>
      </c>
      <c r="AA37" s="267" t="s">
        <v>1192</v>
      </c>
      <c r="AB37" s="41">
        <v>10</v>
      </c>
      <c r="AC37" s="45">
        <f t="shared" ref="AC37:AC38" si="3">P37+R37+T37+V37+X37+Z37+AB37</f>
        <v>100</v>
      </c>
      <c r="AD37" s="45" t="s">
        <v>113</v>
      </c>
      <c r="AE37" s="42" t="s">
        <v>114</v>
      </c>
      <c r="AF37" s="45" t="s">
        <v>113</v>
      </c>
      <c r="AG37" s="42" t="s">
        <v>107</v>
      </c>
      <c r="AH37" s="373" t="s">
        <v>113</v>
      </c>
      <c r="AI37" s="373" t="s">
        <v>104</v>
      </c>
      <c r="AJ37" s="373" t="s">
        <v>204</v>
      </c>
      <c r="AK37" s="364" t="s">
        <v>117</v>
      </c>
      <c r="AL37" s="45">
        <v>1</v>
      </c>
      <c r="AM37" s="279"/>
      <c r="AN37" s="45">
        <v>1</v>
      </c>
      <c r="AO37" s="151"/>
    </row>
    <row r="38" spans="1:41" ht="129" customHeight="1">
      <c r="A38" s="374"/>
      <c r="B38" s="374"/>
      <c r="C38" s="51" t="s">
        <v>126</v>
      </c>
      <c r="D38" s="89" t="s">
        <v>1193</v>
      </c>
      <c r="E38" s="374"/>
      <c r="F38" s="374"/>
      <c r="G38" s="89" t="s">
        <v>1194</v>
      </c>
      <c r="H38" s="374"/>
      <c r="I38" s="374"/>
      <c r="J38" s="374"/>
      <c r="K38" s="374"/>
      <c r="L38" s="374"/>
      <c r="M38" s="89" t="s">
        <v>1195</v>
      </c>
      <c r="N38" s="45" t="s">
        <v>141</v>
      </c>
      <c r="O38" s="42" t="s">
        <v>1187</v>
      </c>
      <c r="P38" s="45">
        <v>30</v>
      </c>
      <c r="Q38" s="151"/>
      <c r="R38" s="151"/>
      <c r="S38" s="51" t="s">
        <v>1196</v>
      </c>
      <c r="T38" s="45">
        <v>15</v>
      </c>
      <c r="U38" s="43" t="s">
        <v>1197</v>
      </c>
      <c r="V38" s="45">
        <v>15</v>
      </c>
      <c r="W38" s="51" t="s">
        <v>1198</v>
      </c>
      <c r="X38" s="45">
        <v>15</v>
      </c>
      <c r="Y38" s="51" t="s">
        <v>1191</v>
      </c>
      <c r="Z38" s="45">
        <v>15</v>
      </c>
      <c r="AA38" s="51" t="s">
        <v>1199</v>
      </c>
      <c r="AB38" s="41">
        <v>10</v>
      </c>
      <c r="AC38" s="45">
        <f t="shared" si="3"/>
        <v>100</v>
      </c>
      <c r="AD38" s="45" t="s">
        <v>113</v>
      </c>
      <c r="AE38" s="42" t="s">
        <v>114</v>
      </c>
      <c r="AF38" s="45" t="s">
        <v>113</v>
      </c>
      <c r="AG38" s="42" t="s">
        <v>107</v>
      </c>
      <c r="AH38" s="374"/>
      <c r="AI38" s="374"/>
      <c r="AJ38" s="374"/>
      <c r="AK38" s="374"/>
      <c r="AL38" s="45">
        <v>2</v>
      </c>
      <c r="AM38" s="279"/>
      <c r="AN38" s="45">
        <v>2</v>
      </c>
      <c r="AO38" s="151"/>
    </row>
    <row r="39" spans="1:41" ht="106.5" customHeight="1">
      <c r="A39" s="365"/>
      <c r="B39" s="365"/>
      <c r="C39" s="51"/>
      <c r="D39" s="89"/>
      <c r="E39" s="365"/>
      <c r="F39" s="365"/>
      <c r="G39" s="41"/>
      <c r="H39" s="365"/>
      <c r="I39" s="365"/>
      <c r="J39" s="365"/>
      <c r="K39" s="365"/>
      <c r="L39" s="365"/>
      <c r="M39" s="41"/>
      <c r="N39" s="45"/>
      <c r="O39" s="41"/>
      <c r="P39" s="45"/>
      <c r="Q39" s="151"/>
      <c r="R39" s="151"/>
      <c r="S39" s="41"/>
      <c r="T39" s="45"/>
      <c r="U39" s="41"/>
      <c r="V39" s="45"/>
      <c r="W39" s="41"/>
      <c r="X39" s="45"/>
      <c r="Y39" s="41"/>
      <c r="Z39" s="45"/>
      <c r="AA39" s="41"/>
      <c r="AB39" s="41"/>
      <c r="AC39" s="45"/>
      <c r="AD39" s="45"/>
      <c r="AE39" s="42"/>
      <c r="AF39" s="45"/>
      <c r="AG39" s="151"/>
      <c r="AH39" s="365"/>
      <c r="AI39" s="365"/>
      <c r="AJ39" s="365"/>
      <c r="AK39" s="365"/>
      <c r="AL39" s="45">
        <v>3</v>
      </c>
      <c r="AM39" s="273"/>
      <c r="AN39" s="45">
        <v>3</v>
      </c>
      <c r="AO39" s="42"/>
    </row>
    <row r="40" spans="1:41" ht="15.75" customHeight="1">
      <c r="A40" s="155"/>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6"/>
      <c r="AI40" s="155"/>
      <c r="AJ40" s="156"/>
      <c r="AK40" s="155"/>
      <c r="AL40" s="155"/>
      <c r="AM40" s="155"/>
      <c r="AN40" s="155"/>
      <c r="AO40" s="155"/>
    </row>
    <row r="41" spans="1:41" ht="15.75" customHeight="1">
      <c r="F41" s="72"/>
      <c r="L41" s="72"/>
      <c r="P41" s="72"/>
      <c r="Q41" s="72"/>
      <c r="R41" s="72"/>
      <c r="S41" s="72"/>
      <c r="T41" s="72"/>
      <c r="V41" s="72"/>
      <c r="X41" s="72"/>
      <c r="Z41" s="72"/>
      <c r="AB41" s="72"/>
      <c r="AE41" s="72"/>
      <c r="AF41" s="72"/>
      <c r="AG41" s="72"/>
    </row>
    <row r="42" spans="1:41" ht="15.75" customHeight="1">
      <c r="F42" s="72"/>
      <c r="L42" s="72"/>
      <c r="P42" s="72"/>
      <c r="Q42" s="72"/>
      <c r="R42" s="72"/>
      <c r="S42" s="72"/>
      <c r="T42" s="72"/>
      <c r="V42" s="72"/>
      <c r="X42" s="72"/>
      <c r="Z42" s="72"/>
      <c r="AB42" s="72"/>
      <c r="AE42" s="72"/>
      <c r="AF42" s="72"/>
      <c r="AG42" s="72"/>
    </row>
    <row r="43" spans="1:41" ht="15.75" customHeight="1">
      <c r="F43" s="72"/>
      <c r="L43" s="72"/>
      <c r="P43" s="72"/>
      <c r="Q43" s="72"/>
      <c r="R43" s="72"/>
      <c r="S43" s="72"/>
      <c r="T43" s="72"/>
      <c r="V43" s="72"/>
      <c r="X43" s="72"/>
      <c r="Z43" s="72"/>
      <c r="AB43" s="72"/>
      <c r="AE43" s="72"/>
      <c r="AF43" s="72"/>
      <c r="AG43" s="72"/>
    </row>
    <row r="44" spans="1:41" ht="15.75" customHeight="1">
      <c r="F44" s="72"/>
      <c r="L44" s="72"/>
      <c r="P44" s="72"/>
      <c r="Q44" s="72"/>
      <c r="R44" s="72"/>
      <c r="S44" s="72"/>
      <c r="T44" s="72"/>
      <c r="V44" s="72"/>
      <c r="X44" s="72"/>
      <c r="Z44" s="72"/>
      <c r="AB44" s="72"/>
      <c r="AE44" s="72"/>
      <c r="AF44" s="72"/>
      <c r="AG44" s="72"/>
    </row>
    <row r="45" spans="1:41" ht="15.75" customHeight="1">
      <c r="F45" s="72"/>
      <c r="L45" s="72"/>
      <c r="P45" s="72"/>
      <c r="Q45" s="72"/>
      <c r="R45" s="72"/>
      <c r="S45" s="72"/>
      <c r="T45" s="72"/>
      <c r="V45" s="72"/>
      <c r="X45" s="72"/>
      <c r="Z45" s="72"/>
      <c r="AB45" s="72"/>
      <c r="AE45" s="72"/>
      <c r="AF45" s="72"/>
      <c r="AG45" s="72"/>
    </row>
    <row r="46" spans="1:41" ht="15.75" customHeight="1">
      <c r="F46" s="72"/>
      <c r="L46" s="72"/>
      <c r="P46" s="72"/>
      <c r="Q46" s="72"/>
      <c r="R46" s="72"/>
      <c r="S46" s="72"/>
      <c r="T46" s="72"/>
      <c r="V46" s="72"/>
      <c r="X46" s="72"/>
      <c r="Z46" s="72"/>
      <c r="AB46" s="72"/>
      <c r="AE46" s="72"/>
      <c r="AF46" s="72"/>
      <c r="AG46" s="72"/>
    </row>
    <row r="47" spans="1:41" ht="15.75" customHeight="1">
      <c r="F47" s="72"/>
      <c r="L47" s="72"/>
      <c r="P47" s="72"/>
      <c r="Q47" s="72"/>
      <c r="R47" s="72"/>
      <c r="S47" s="72"/>
      <c r="T47" s="72"/>
      <c r="V47" s="72"/>
      <c r="X47" s="72"/>
      <c r="Z47" s="72"/>
      <c r="AB47" s="72"/>
      <c r="AE47" s="72"/>
      <c r="AF47" s="72"/>
      <c r="AG47" s="72"/>
    </row>
    <row r="48" spans="1:41"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customHeight="1">
      <c r="F100" s="72"/>
      <c r="L100" s="72"/>
      <c r="P100" s="72"/>
      <c r="Q100" s="72"/>
      <c r="R100" s="72"/>
      <c r="S100" s="72"/>
      <c r="T100" s="72"/>
      <c r="V100" s="72"/>
      <c r="X100" s="72"/>
      <c r="Z100" s="72"/>
      <c r="AB100" s="72"/>
      <c r="AE100" s="72"/>
      <c r="AF100" s="72"/>
      <c r="AG100" s="72"/>
    </row>
    <row r="101" spans="3:33" ht="15.75" customHeight="1">
      <c r="F101" s="72"/>
      <c r="L101" s="72"/>
      <c r="P101" s="72"/>
      <c r="Q101" s="72"/>
      <c r="R101" s="72"/>
      <c r="S101" s="72"/>
      <c r="T101" s="72"/>
      <c r="V101" s="72"/>
      <c r="X101" s="72"/>
      <c r="Z101" s="72"/>
      <c r="AB101" s="72"/>
      <c r="AE101" s="72"/>
      <c r="AF101" s="72"/>
      <c r="AG101" s="72"/>
    </row>
    <row r="102" spans="3:33" ht="15.75" hidden="1" customHeight="1">
      <c r="F102" s="72"/>
      <c r="L102" s="72"/>
      <c r="P102" s="72"/>
      <c r="Q102" s="72"/>
      <c r="R102" s="72"/>
      <c r="S102" s="72"/>
      <c r="T102" s="72"/>
      <c r="V102" s="72"/>
      <c r="X102" s="72"/>
      <c r="Z102" s="72"/>
      <c r="AB102" s="72"/>
      <c r="AE102" s="72"/>
      <c r="AF102" s="72"/>
      <c r="AG102" s="72"/>
    </row>
    <row r="103" spans="3:33" ht="15.75" hidden="1" customHeight="1">
      <c r="C103" s="157" t="s">
        <v>240</v>
      </c>
      <c r="D103" s="72"/>
      <c r="E103" s="158" t="s">
        <v>269</v>
      </c>
      <c r="F103" s="159"/>
      <c r="G103" s="160" t="s">
        <v>270</v>
      </c>
      <c r="H103" s="72"/>
      <c r="I103" s="158" t="s">
        <v>272</v>
      </c>
      <c r="J103" s="72"/>
      <c r="K103" s="72"/>
      <c r="L103" s="72"/>
      <c r="P103" s="72"/>
      <c r="Q103" s="72"/>
      <c r="R103" s="72"/>
      <c r="S103" s="72"/>
      <c r="T103" s="72"/>
      <c r="V103" s="72"/>
      <c r="X103" s="72"/>
      <c r="Z103" s="72"/>
      <c r="AB103" s="72"/>
      <c r="AE103" s="72"/>
      <c r="AF103" s="72"/>
      <c r="AG103" s="72"/>
    </row>
    <row r="104" spans="3:33" ht="15.75" hidden="1" customHeight="1">
      <c r="C104" s="161" t="s">
        <v>86</v>
      </c>
      <c r="D104" s="72"/>
      <c r="E104" s="162" t="s">
        <v>190</v>
      </c>
      <c r="F104" s="72"/>
      <c r="G104" s="162" t="s">
        <v>274</v>
      </c>
      <c r="H104" s="72"/>
      <c r="I104" s="162" t="s">
        <v>275</v>
      </c>
      <c r="J104" s="72"/>
      <c r="K104" s="72"/>
      <c r="L104" s="72"/>
      <c r="P104" s="72"/>
      <c r="Q104" s="72"/>
      <c r="R104" s="72"/>
      <c r="S104" s="72"/>
      <c r="T104" s="72"/>
      <c r="V104" s="72"/>
      <c r="X104" s="72"/>
      <c r="Z104" s="72"/>
      <c r="AB104" s="72"/>
      <c r="AE104" s="72"/>
      <c r="AF104" s="72"/>
      <c r="AG104" s="72"/>
    </row>
    <row r="105" spans="3:33" ht="15.75" hidden="1" customHeight="1">
      <c r="C105" s="161" t="s">
        <v>250</v>
      </c>
      <c r="D105" s="72"/>
      <c r="E105" s="162" t="s">
        <v>151</v>
      </c>
      <c r="F105" s="72"/>
      <c r="G105" s="162" t="s">
        <v>203</v>
      </c>
      <c r="H105" s="72"/>
      <c r="I105" s="162" t="s">
        <v>98</v>
      </c>
      <c r="J105" s="72"/>
      <c r="K105" s="72"/>
      <c r="L105" s="72"/>
      <c r="P105" s="72"/>
      <c r="Q105" s="72"/>
      <c r="R105" s="72"/>
      <c r="S105" s="72"/>
      <c r="T105" s="72"/>
      <c r="V105" s="72"/>
      <c r="X105" s="72"/>
      <c r="Z105" s="72"/>
      <c r="AB105" s="72"/>
      <c r="AE105" s="72"/>
      <c r="AF105" s="72"/>
      <c r="AG105" s="72"/>
    </row>
    <row r="106" spans="3:33" ht="15.75" hidden="1" customHeight="1">
      <c r="C106" s="161" t="s">
        <v>251</v>
      </c>
      <c r="D106" s="72"/>
      <c r="E106" s="162" t="s">
        <v>276</v>
      </c>
      <c r="F106" s="72"/>
      <c r="G106" s="162" t="s">
        <v>95</v>
      </c>
      <c r="H106" s="72"/>
      <c r="I106" s="162" t="s">
        <v>125</v>
      </c>
      <c r="J106" s="72"/>
      <c r="K106" s="72"/>
      <c r="L106" s="72"/>
      <c r="P106" s="72"/>
      <c r="Q106" s="72"/>
      <c r="R106" s="72"/>
      <c r="S106" s="72"/>
      <c r="T106" s="72"/>
      <c r="V106" s="72"/>
      <c r="X106" s="72"/>
      <c r="Z106" s="72"/>
      <c r="AB106" s="72"/>
      <c r="AE106" s="72"/>
      <c r="AF106" s="72"/>
      <c r="AG106" s="72"/>
    </row>
    <row r="107" spans="3:33" ht="15.75" hidden="1" customHeight="1">
      <c r="C107" s="161" t="s">
        <v>252</v>
      </c>
      <c r="D107" s="72"/>
      <c r="E107" s="162" t="s">
        <v>277</v>
      </c>
      <c r="F107" s="72"/>
      <c r="G107" s="162" t="s">
        <v>278</v>
      </c>
      <c r="H107" s="72"/>
      <c r="I107" s="162" t="s">
        <v>117</v>
      </c>
      <c r="J107" s="72"/>
      <c r="K107" s="72"/>
      <c r="L107" s="72"/>
      <c r="P107" s="72"/>
      <c r="Q107" s="72"/>
      <c r="R107" s="72"/>
      <c r="S107" s="72"/>
      <c r="T107" s="72"/>
      <c r="V107" s="72"/>
      <c r="X107" s="72"/>
      <c r="Z107" s="72"/>
      <c r="AB107" s="72"/>
      <c r="AE107" s="72"/>
      <c r="AF107" s="72"/>
      <c r="AG107" s="72"/>
    </row>
    <row r="108" spans="3:33" ht="15.75" hidden="1" customHeight="1">
      <c r="C108" s="161" t="s">
        <v>253</v>
      </c>
      <c r="D108" s="72"/>
      <c r="E108" s="162" t="s">
        <v>279</v>
      </c>
      <c r="F108" s="72"/>
      <c r="G108" s="163" t="s">
        <v>104</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254</v>
      </c>
      <c r="D109" s="72"/>
      <c r="E109" s="162" t="s">
        <v>214</v>
      </c>
      <c r="F109" s="72"/>
      <c r="G109" s="72"/>
      <c r="H109" s="72"/>
      <c r="I109" s="158" t="s">
        <v>45</v>
      </c>
      <c r="J109" s="72"/>
      <c r="K109" s="72"/>
      <c r="L109" s="72"/>
      <c r="P109" s="72"/>
      <c r="Q109" s="72"/>
      <c r="R109" s="72"/>
      <c r="S109" s="72"/>
      <c r="T109" s="72"/>
      <c r="V109" s="72"/>
      <c r="X109" s="72"/>
      <c r="Z109" s="72"/>
      <c r="AB109" s="72"/>
      <c r="AE109" s="72"/>
      <c r="AF109" s="72"/>
      <c r="AG109" s="72"/>
    </row>
    <row r="110" spans="3:33" ht="15.75" hidden="1" customHeight="1">
      <c r="C110" s="161" t="s">
        <v>255</v>
      </c>
      <c r="D110" s="72"/>
      <c r="E110" s="162" t="s">
        <v>280</v>
      </c>
      <c r="F110" s="72"/>
      <c r="G110" s="160" t="s">
        <v>281</v>
      </c>
      <c r="H110" s="72"/>
      <c r="I110" s="162" t="s">
        <v>141</v>
      </c>
      <c r="J110" s="72"/>
      <c r="K110" s="72"/>
      <c r="L110" s="72"/>
      <c r="P110" s="72"/>
      <c r="Q110" s="72"/>
      <c r="R110" s="72"/>
      <c r="S110" s="72"/>
      <c r="T110" s="72"/>
      <c r="V110" s="72"/>
      <c r="X110" s="72"/>
      <c r="Z110" s="72"/>
      <c r="AB110" s="72"/>
      <c r="AE110" s="72"/>
      <c r="AF110" s="72"/>
      <c r="AG110" s="72"/>
    </row>
    <row r="111" spans="3:33" ht="15.75" hidden="1" customHeight="1">
      <c r="C111" s="161" t="s">
        <v>256</v>
      </c>
      <c r="D111" s="72"/>
      <c r="E111" s="162" t="s">
        <v>87</v>
      </c>
      <c r="F111" s="72"/>
      <c r="G111" s="162" t="s">
        <v>283</v>
      </c>
      <c r="H111" s="72"/>
      <c r="I111" s="162" t="s">
        <v>103</v>
      </c>
      <c r="J111" s="72"/>
      <c r="K111" s="72"/>
      <c r="L111" s="72"/>
      <c r="P111" s="72"/>
      <c r="Q111" s="72"/>
      <c r="R111" s="72"/>
      <c r="S111" s="72"/>
      <c r="T111" s="72"/>
      <c r="V111" s="72"/>
      <c r="X111" s="72"/>
      <c r="Z111" s="72"/>
      <c r="AB111" s="72"/>
      <c r="AE111" s="72"/>
      <c r="AF111" s="72"/>
      <c r="AG111" s="72"/>
    </row>
    <row r="112" spans="3:33" ht="15.75" hidden="1" customHeight="1">
      <c r="C112" s="161" t="s">
        <v>258</v>
      </c>
      <c r="D112" s="72"/>
      <c r="E112" s="162" t="s">
        <v>126</v>
      </c>
      <c r="F112" s="72"/>
      <c r="G112" s="162" t="s">
        <v>115</v>
      </c>
      <c r="H112" s="72"/>
      <c r="I112" s="72"/>
      <c r="J112" s="72"/>
      <c r="K112" s="72"/>
      <c r="L112" s="72"/>
      <c r="P112" s="72"/>
      <c r="Q112" s="72"/>
      <c r="R112" s="72"/>
      <c r="S112" s="72"/>
      <c r="T112" s="72"/>
      <c r="V112" s="72"/>
      <c r="X112" s="72"/>
      <c r="Z112" s="72"/>
      <c r="AB112" s="72"/>
      <c r="AE112" s="72"/>
      <c r="AF112" s="72"/>
      <c r="AG112" s="72"/>
    </row>
    <row r="113" spans="3:33" ht="15.75" hidden="1" customHeight="1">
      <c r="C113" s="161" t="s">
        <v>259</v>
      </c>
      <c r="D113" s="72"/>
      <c r="E113" s="162" t="s">
        <v>284</v>
      </c>
      <c r="F113" s="72"/>
      <c r="G113" s="162" t="s">
        <v>97</v>
      </c>
      <c r="H113" s="72"/>
      <c r="I113" s="164" t="s">
        <v>285</v>
      </c>
      <c r="J113" s="72"/>
      <c r="K113" s="72"/>
      <c r="L113" s="72"/>
      <c r="P113" s="72"/>
      <c r="Q113" s="72"/>
      <c r="R113" s="72"/>
      <c r="S113" s="72"/>
      <c r="T113" s="72"/>
      <c r="V113" s="72"/>
      <c r="X113" s="72"/>
      <c r="Z113" s="72"/>
      <c r="AB113" s="72"/>
      <c r="AE113" s="72"/>
      <c r="AF113" s="72"/>
      <c r="AG113" s="72"/>
    </row>
    <row r="114" spans="3:33" ht="15.75" hidden="1" customHeight="1">
      <c r="C114" s="161" t="s">
        <v>257</v>
      </c>
      <c r="D114" s="72"/>
      <c r="E114" s="162" t="s">
        <v>286</v>
      </c>
      <c r="F114" s="72"/>
      <c r="G114" s="162" t="s">
        <v>204</v>
      </c>
      <c r="H114" s="72"/>
      <c r="I114" s="165">
        <v>15</v>
      </c>
      <c r="J114" s="166">
        <v>30</v>
      </c>
      <c r="K114" s="72"/>
      <c r="L114" s="72"/>
      <c r="P114" s="72"/>
      <c r="Q114" s="72"/>
      <c r="R114" s="72"/>
      <c r="S114" s="72"/>
      <c r="T114" s="72"/>
      <c r="V114" s="72"/>
      <c r="X114" s="72"/>
      <c r="Z114" s="72"/>
      <c r="AB114" s="72"/>
      <c r="AE114" s="72"/>
      <c r="AF114" s="72"/>
      <c r="AG114" s="72"/>
    </row>
    <row r="115" spans="3:33" ht="15.75" hidden="1" customHeight="1">
      <c r="C115" s="161" t="s">
        <v>260</v>
      </c>
      <c r="D115" s="72"/>
      <c r="E115" s="162" t="s">
        <v>287</v>
      </c>
      <c r="F115" s="72"/>
      <c r="G115" s="162" t="s">
        <v>116</v>
      </c>
      <c r="H115" s="72"/>
      <c r="I115" s="165">
        <v>0</v>
      </c>
      <c r="J115" s="166">
        <v>0</v>
      </c>
      <c r="K115" s="72"/>
      <c r="L115" s="72"/>
      <c r="P115" s="72"/>
      <c r="Q115" s="72"/>
      <c r="R115" s="72"/>
      <c r="S115" s="72"/>
      <c r="T115" s="72"/>
      <c r="V115" s="72"/>
      <c r="X115" s="72"/>
      <c r="Z115" s="72"/>
      <c r="AB115" s="72"/>
      <c r="AE115" s="72"/>
      <c r="AF115" s="72"/>
      <c r="AG115" s="72"/>
    </row>
    <row r="116" spans="3:33" ht="15.75" hidden="1" customHeight="1">
      <c r="C116" s="161" t="s">
        <v>261</v>
      </c>
      <c r="D116" s="72"/>
      <c r="E116" s="162" t="s">
        <v>288</v>
      </c>
      <c r="F116" s="72"/>
      <c r="G116" s="162" t="s">
        <v>105</v>
      </c>
      <c r="H116" s="72"/>
      <c r="I116" s="167">
        <v>10</v>
      </c>
      <c r="J116" s="72"/>
      <c r="K116" s="72"/>
      <c r="L116" s="72"/>
      <c r="P116" s="72"/>
      <c r="Q116" s="72"/>
      <c r="R116" s="72"/>
      <c r="S116" s="72"/>
      <c r="T116" s="72"/>
      <c r="V116" s="72"/>
      <c r="X116" s="72"/>
      <c r="Z116" s="72"/>
      <c r="AB116" s="72"/>
      <c r="AE116" s="72"/>
      <c r="AF116" s="72"/>
      <c r="AG116" s="72"/>
    </row>
    <row r="117" spans="3:33" ht="15.75" hidden="1" customHeight="1">
      <c r="C117" s="161" t="s">
        <v>262</v>
      </c>
      <c r="D117" s="72"/>
      <c r="E117" s="162" t="s">
        <v>289</v>
      </c>
      <c r="F117" s="72"/>
      <c r="G117" s="162" t="s">
        <v>107</v>
      </c>
      <c r="H117" s="72"/>
      <c r="I117" s="168">
        <v>5</v>
      </c>
      <c r="J117" s="72"/>
      <c r="K117" s="72"/>
      <c r="L117" s="72"/>
      <c r="P117" s="72"/>
      <c r="Q117" s="72"/>
      <c r="R117" s="72"/>
      <c r="S117" s="72"/>
      <c r="T117" s="72"/>
      <c r="V117" s="72"/>
      <c r="X117" s="72"/>
      <c r="Z117" s="72"/>
      <c r="AB117" s="72"/>
      <c r="AE117" s="72"/>
      <c r="AF117" s="72"/>
      <c r="AG117" s="72"/>
    </row>
    <row r="118" spans="3:33" ht="15.75" hidden="1" customHeight="1">
      <c r="C118" s="72"/>
      <c r="D118" s="72"/>
      <c r="E118" s="162" t="s">
        <v>291</v>
      </c>
      <c r="F118" s="72"/>
      <c r="G118" s="162" t="s">
        <v>292</v>
      </c>
      <c r="H118" s="72"/>
      <c r="I118" s="167">
        <v>0</v>
      </c>
      <c r="J118" s="72"/>
      <c r="K118" s="72"/>
      <c r="L118" s="72"/>
      <c r="P118" s="72"/>
      <c r="Q118" s="72"/>
      <c r="R118" s="72"/>
      <c r="S118" s="72"/>
      <c r="T118" s="72"/>
      <c r="V118" s="72"/>
      <c r="X118" s="72"/>
      <c r="Z118" s="72"/>
      <c r="AB118" s="72"/>
      <c r="AE118" s="72"/>
      <c r="AF118" s="72"/>
      <c r="AG118" s="72"/>
    </row>
    <row r="119" spans="3:33" ht="15.75" hidden="1" customHeight="1">
      <c r="C119" s="157" t="s">
        <v>293</v>
      </c>
      <c r="D119" s="72"/>
      <c r="E119" s="162" t="s">
        <v>294</v>
      </c>
      <c r="F119" s="72"/>
      <c r="G119" s="162" t="s">
        <v>295</v>
      </c>
      <c r="H119" s="72"/>
      <c r="I119" s="72"/>
      <c r="J119" s="72"/>
      <c r="K119" s="72"/>
      <c r="L119" s="72"/>
      <c r="P119" s="72"/>
      <c r="Q119" s="72"/>
      <c r="R119" s="72"/>
      <c r="S119" s="72"/>
      <c r="T119" s="72"/>
      <c r="V119" s="72"/>
      <c r="X119" s="72"/>
      <c r="Z119" s="72"/>
      <c r="AB119" s="72"/>
      <c r="AE119" s="72"/>
      <c r="AF119" s="72"/>
      <c r="AG119" s="72"/>
    </row>
    <row r="120" spans="3:33" ht="15.75" hidden="1" customHeight="1">
      <c r="C120" s="161" t="s">
        <v>241</v>
      </c>
      <c r="D120" s="72"/>
      <c r="E120" s="162" t="s">
        <v>296</v>
      </c>
      <c r="F120" s="72"/>
      <c r="G120" s="162" t="s">
        <v>297</v>
      </c>
      <c r="H120" s="72"/>
      <c r="I120" s="160" t="s">
        <v>298</v>
      </c>
      <c r="J120" s="72"/>
      <c r="K120" s="72"/>
      <c r="L120" s="72"/>
      <c r="P120" s="72"/>
      <c r="Q120" s="72"/>
      <c r="R120" s="72"/>
      <c r="S120" s="72"/>
      <c r="T120" s="72"/>
      <c r="V120" s="72"/>
      <c r="X120" s="72"/>
      <c r="Z120" s="72"/>
      <c r="AB120" s="72"/>
      <c r="AE120" s="72"/>
      <c r="AF120" s="72"/>
      <c r="AG120" s="72"/>
    </row>
    <row r="121" spans="3:33" ht="15.75" hidden="1" customHeight="1">
      <c r="C121" s="161" t="s">
        <v>300</v>
      </c>
      <c r="D121" s="72"/>
      <c r="E121" s="162" t="s">
        <v>221</v>
      </c>
      <c r="F121" s="72"/>
      <c r="G121" s="72"/>
      <c r="H121" s="72"/>
      <c r="I121" s="162" t="s">
        <v>114</v>
      </c>
      <c r="J121" s="72"/>
      <c r="K121" s="72"/>
      <c r="L121" s="72"/>
      <c r="P121" s="72"/>
      <c r="Q121" s="72"/>
      <c r="R121" s="72"/>
      <c r="S121" s="72"/>
      <c r="T121" s="72"/>
      <c r="V121" s="72"/>
      <c r="X121" s="72"/>
      <c r="Z121" s="72"/>
      <c r="AB121" s="72"/>
      <c r="AE121" s="72"/>
      <c r="AF121" s="72"/>
      <c r="AG121" s="72"/>
    </row>
    <row r="122" spans="3:33" ht="15.75" hidden="1" customHeight="1">
      <c r="C122" s="161" t="s">
        <v>243</v>
      </c>
      <c r="D122" s="72"/>
      <c r="E122" s="72"/>
      <c r="F122" s="72"/>
      <c r="G122" s="72"/>
      <c r="H122" s="72"/>
      <c r="I122" s="162" t="s">
        <v>299</v>
      </c>
      <c r="J122" s="72"/>
      <c r="K122" s="72"/>
      <c r="L122" s="72"/>
      <c r="P122" s="72"/>
      <c r="Q122" s="72"/>
      <c r="R122" s="72"/>
      <c r="S122" s="72"/>
      <c r="T122" s="72"/>
      <c r="V122" s="72"/>
      <c r="X122" s="72"/>
      <c r="Z122" s="72"/>
      <c r="AB122" s="72"/>
      <c r="AE122" s="72"/>
      <c r="AF122" s="72"/>
      <c r="AG122" s="72"/>
    </row>
    <row r="123" spans="3:33" ht="15.75" hidden="1" customHeight="1">
      <c r="C123" s="161" t="s">
        <v>303</v>
      </c>
      <c r="D123" s="72"/>
      <c r="E123" s="164" t="s">
        <v>301</v>
      </c>
      <c r="F123" s="72"/>
      <c r="G123" s="160" t="s">
        <v>59</v>
      </c>
      <c r="H123" s="72"/>
      <c r="I123" s="162" t="s">
        <v>302</v>
      </c>
      <c r="J123" s="72"/>
      <c r="K123" s="72"/>
      <c r="L123" s="72"/>
      <c r="P123" s="72"/>
      <c r="Q123" s="72"/>
      <c r="R123" s="72"/>
      <c r="S123" s="72"/>
      <c r="T123" s="72"/>
      <c r="V123" s="72"/>
      <c r="X123" s="72"/>
      <c r="Z123" s="72"/>
      <c r="AB123" s="72"/>
      <c r="AE123" s="72"/>
      <c r="AF123" s="72"/>
      <c r="AG123" s="72"/>
    </row>
    <row r="124" spans="3:33" ht="15.75" hidden="1" customHeight="1">
      <c r="C124" s="161" t="s">
        <v>156</v>
      </c>
      <c r="D124" s="72"/>
      <c r="E124" s="169" t="s">
        <v>205</v>
      </c>
      <c r="F124" s="72"/>
      <c r="G124" s="162" t="s">
        <v>113</v>
      </c>
      <c r="H124" s="72"/>
      <c r="I124" s="170"/>
      <c r="J124" s="72"/>
      <c r="K124" s="72"/>
      <c r="L124" s="72"/>
      <c r="P124" s="72"/>
      <c r="Q124" s="72"/>
      <c r="R124" s="72"/>
      <c r="S124" s="72"/>
      <c r="T124" s="72"/>
      <c r="V124" s="72"/>
      <c r="X124" s="72"/>
      <c r="Z124" s="72"/>
      <c r="AB124" s="72"/>
      <c r="AE124" s="72"/>
      <c r="AF124" s="72"/>
      <c r="AG124" s="72"/>
    </row>
    <row r="125" spans="3:33" ht="15.75" hidden="1" customHeight="1">
      <c r="C125" s="161" t="s">
        <v>93</v>
      </c>
      <c r="D125" s="72"/>
      <c r="E125" s="169" t="s">
        <v>99</v>
      </c>
      <c r="F125" s="72"/>
      <c r="G125" s="162" t="s">
        <v>305</v>
      </c>
      <c r="H125" s="159"/>
      <c r="I125" s="171" t="s">
        <v>306</v>
      </c>
      <c r="J125" s="72"/>
      <c r="K125" s="72"/>
      <c r="L125" s="72"/>
      <c r="P125" s="72"/>
      <c r="Q125" s="72"/>
      <c r="R125" s="72"/>
      <c r="S125" s="72"/>
      <c r="T125" s="72"/>
      <c r="V125" s="72"/>
      <c r="X125" s="72"/>
      <c r="Z125" s="72"/>
      <c r="AB125" s="72"/>
      <c r="AE125" s="72"/>
      <c r="AF125" s="72"/>
      <c r="AG125" s="72"/>
    </row>
    <row r="126" spans="3:33" ht="15.75" hidden="1" customHeight="1">
      <c r="C126" s="161" t="s">
        <v>309</v>
      </c>
      <c r="D126" s="72"/>
      <c r="E126" s="169" t="s">
        <v>307</v>
      </c>
      <c r="F126" s="72"/>
      <c r="G126" s="162" t="s">
        <v>308</v>
      </c>
      <c r="H126" s="159"/>
      <c r="I126" s="172" t="s">
        <v>105</v>
      </c>
      <c r="J126" s="72"/>
      <c r="K126" s="72"/>
      <c r="L126" s="72"/>
      <c r="P126" s="72"/>
      <c r="Q126" s="72"/>
      <c r="R126" s="72"/>
      <c r="S126" s="72"/>
      <c r="T126" s="72"/>
      <c r="V126" s="72"/>
      <c r="X126" s="72"/>
      <c r="Z126" s="72"/>
      <c r="AB126" s="72"/>
      <c r="AE126" s="72"/>
      <c r="AF126" s="72"/>
      <c r="AG126" s="72"/>
    </row>
    <row r="127" spans="3:33" ht="15.75" hidden="1" customHeight="1">
      <c r="C127" s="161" t="s">
        <v>310</v>
      </c>
      <c r="D127" s="72"/>
      <c r="E127" s="72"/>
      <c r="F127" s="72"/>
      <c r="G127" s="72"/>
      <c r="H127" s="159"/>
      <c r="I127" s="162" t="s">
        <v>107</v>
      </c>
      <c r="J127" s="72"/>
      <c r="K127" s="72"/>
      <c r="L127" s="72"/>
      <c r="P127" s="72"/>
      <c r="Q127" s="72"/>
      <c r="R127" s="72"/>
      <c r="S127" s="72"/>
      <c r="T127" s="72"/>
      <c r="V127" s="72"/>
      <c r="X127" s="72"/>
      <c r="Z127" s="72"/>
      <c r="AB127" s="72"/>
      <c r="AE127" s="72"/>
      <c r="AF127" s="72"/>
      <c r="AG127" s="72"/>
    </row>
    <row r="128" spans="3:33" ht="15.75" hidden="1" customHeight="1">
      <c r="C128" s="161" t="s">
        <v>312</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313</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202</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hidden="1" customHeight="1">
      <c r="C131" s="161" t="s">
        <v>318</v>
      </c>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hidden="1" customHeight="1">
      <c r="C132" s="161" t="s">
        <v>248</v>
      </c>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C133" s="72"/>
      <c r="D133" s="72"/>
      <c r="E133" s="72"/>
      <c r="F133" s="72"/>
      <c r="G133" s="72"/>
      <c r="H133" s="72"/>
      <c r="I133" s="72"/>
      <c r="J133" s="72"/>
      <c r="K133" s="72"/>
      <c r="L133" s="72"/>
      <c r="P133" s="72"/>
      <c r="Q133" s="72"/>
      <c r="R133" s="72"/>
      <c r="S133" s="72"/>
      <c r="T133" s="72"/>
      <c r="V133" s="72"/>
      <c r="X133" s="72"/>
      <c r="Z133" s="72"/>
      <c r="AB133" s="72"/>
      <c r="AE133" s="72"/>
      <c r="AF133" s="72"/>
      <c r="AG133" s="72"/>
    </row>
    <row r="134" spans="3:33" ht="15.75" customHeight="1">
      <c r="C134" s="72"/>
      <c r="D134" s="72"/>
      <c r="E134" s="72"/>
      <c r="F134" s="72"/>
      <c r="G134" s="72"/>
      <c r="H134" s="72"/>
      <c r="I134" s="72"/>
      <c r="J134" s="72"/>
      <c r="K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c r="F331" s="72"/>
      <c r="L331" s="72"/>
      <c r="P331" s="72"/>
      <c r="Q331" s="72"/>
      <c r="R331" s="72"/>
      <c r="S331" s="72"/>
      <c r="T331" s="72"/>
      <c r="V331" s="72"/>
      <c r="X331" s="72"/>
      <c r="Z331" s="72"/>
      <c r="AB331" s="72"/>
      <c r="AE331" s="72"/>
      <c r="AF331" s="72"/>
      <c r="AG331" s="72"/>
    </row>
    <row r="332" spans="6:33" ht="15.75" customHeight="1">
      <c r="F332" s="72"/>
      <c r="L332" s="72"/>
      <c r="P332" s="72"/>
      <c r="Q332" s="72"/>
      <c r="R332" s="72"/>
      <c r="S332" s="72"/>
      <c r="T332" s="72"/>
      <c r="V332" s="72"/>
      <c r="X332" s="72"/>
      <c r="Z332" s="72"/>
      <c r="AB332" s="72"/>
      <c r="AE332" s="72"/>
      <c r="AF332" s="72"/>
      <c r="AG332" s="7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G27:G28"/>
    <mergeCell ref="G29:G30"/>
    <mergeCell ref="A25:A31"/>
    <mergeCell ref="B25:B31"/>
    <mergeCell ref="E25:E31"/>
    <mergeCell ref="F25:F31"/>
    <mergeCell ref="G25:G26"/>
    <mergeCell ref="H25:H31"/>
    <mergeCell ref="I25:I31"/>
    <mergeCell ref="K37:K39"/>
    <mergeCell ref="L37:L39"/>
    <mergeCell ref="A37:A39"/>
    <mergeCell ref="B37:B39"/>
    <mergeCell ref="E37:E39"/>
    <mergeCell ref="F37:F39"/>
    <mergeCell ref="H37:H39"/>
    <mergeCell ref="I37:I39"/>
    <mergeCell ref="J37:J39"/>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E11:H14"/>
    <mergeCell ref="O12:AG13"/>
    <mergeCell ref="AC14:AG14"/>
    <mergeCell ref="AA15:AA16"/>
    <mergeCell ref="AB15:AB16"/>
    <mergeCell ref="AC15:AC16"/>
    <mergeCell ref="AD15:AD16"/>
    <mergeCell ref="AE15:AE16"/>
    <mergeCell ref="K21:K23"/>
    <mergeCell ref="L21:L23"/>
    <mergeCell ref="A21:A23"/>
    <mergeCell ref="B21:B23"/>
    <mergeCell ref="E21:E23"/>
    <mergeCell ref="F21:F23"/>
    <mergeCell ref="H21:H23"/>
    <mergeCell ref="I21:I23"/>
    <mergeCell ref="J21:J23"/>
    <mergeCell ref="K33:K35"/>
    <mergeCell ref="L33:L35"/>
    <mergeCell ref="A33:A35"/>
    <mergeCell ref="B33:B35"/>
    <mergeCell ref="E33:E35"/>
    <mergeCell ref="F33:F35"/>
    <mergeCell ref="H33:H35"/>
    <mergeCell ref="I33:I35"/>
    <mergeCell ref="J33:J35"/>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AF15:AF16"/>
    <mergeCell ref="AG15:AG16"/>
    <mergeCell ref="AI15:AI16"/>
    <mergeCell ref="AJ15:AJ16"/>
    <mergeCell ref="AK15:AK16"/>
    <mergeCell ref="AL15:AL16"/>
    <mergeCell ref="AM15:AM16"/>
    <mergeCell ref="AN15:AN16"/>
    <mergeCell ref="AO15:AO16"/>
    <mergeCell ref="AJ21:AJ23"/>
    <mergeCell ref="AK21:AK23"/>
    <mergeCell ref="AH15:AH16"/>
    <mergeCell ref="AH17:AH19"/>
    <mergeCell ref="AI17:AI19"/>
    <mergeCell ref="AJ17:AJ19"/>
    <mergeCell ref="AK17:AK19"/>
    <mergeCell ref="AH21:AH23"/>
    <mergeCell ref="AI21:AI23"/>
    <mergeCell ref="F15:F16"/>
    <mergeCell ref="G15:G16"/>
    <mergeCell ref="H15:H16"/>
    <mergeCell ref="I15:I16"/>
    <mergeCell ref="J15:J16"/>
    <mergeCell ref="K15:K16"/>
    <mergeCell ref="L15:L16"/>
    <mergeCell ref="M15:M16"/>
    <mergeCell ref="N15:N16"/>
    <mergeCell ref="S29:S31"/>
    <mergeCell ref="T29:T31"/>
    <mergeCell ref="U29:U31"/>
    <mergeCell ref="V29:V31"/>
    <mergeCell ref="W29:W31"/>
    <mergeCell ref="O15:O16"/>
    <mergeCell ref="P15:P16"/>
    <mergeCell ref="Q15:Q16"/>
    <mergeCell ref="T15:T16"/>
    <mergeCell ref="U15:U16"/>
    <mergeCell ref="V15:V16"/>
    <mergeCell ref="W15:W16"/>
    <mergeCell ref="M29:M31"/>
    <mergeCell ref="N29:N31"/>
    <mergeCell ref="O29:O31"/>
    <mergeCell ref="P29:P31"/>
    <mergeCell ref="J25:J31"/>
    <mergeCell ref="K25:K31"/>
    <mergeCell ref="L25:L31"/>
    <mergeCell ref="M25:M26"/>
    <mergeCell ref="N25:N26"/>
    <mergeCell ref="O25:O26"/>
    <mergeCell ref="P25:P26"/>
    <mergeCell ref="M27:M28"/>
    <mergeCell ref="N27:N28"/>
    <mergeCell ref="S27:S28"/>
    <mergeCell ref="T27:T28"/>
    <mergeCell ref="U27:U28"/>
    <mergeCell ref="V27:V28"/>
    <mergeCell ref="W27:W28"/>
    <mergeCell ref="X27:X28"/>
    <mergeCell ref="Y27:Y28"/>
    <mergeCell ref="Z15:Z16"/>
    <mergeCell ref="O27:O28"/>
    <mergeCell ref="P27:P28"/>
    <mergeCell ref="Z27:Z28"/>
    <mergeCell ref="X15:X16"/>
    <mergeCell ref="Y15:Y16"/>
    <mergeCell ref="AI37:AI39"/>
    <mergeCell ref="AJ37:AJ39"/>
    <mergeCell ref="AE29:AE31"/>
    <mergeCell ref="AF29:AF31"/>
    <mergeCell ref="AH33:AH35"/>
    <mergeCell ref="AI33:AI35"/>
    <mergeCell ref="AJ33:AJ35"/>
    <mergeCell ref="AA27:AA28"/>
    <mergeCell ref="AB27:AB28"/>
    <mergeCell ref="AC27:AC28"/>
    <mergeCell ref="AD27:AD28"/>
    <mergeCell ref="X29:X31"/>
    <mergeCell ref="Y29:Y31"/>
    <mergeCell ref="AE25:AE26"/>
    <mergeCell ref="AF25:AF26"/>
    <mergeCell ref="AG25:AG26"/>
    <mergeCell ref="AH25:AH31"/>
    <mergeCell ref="AI25:AI31"/>
    <mergeCell ref="AJ25:AJ31"/>
    <mergeCell ref="AG27:AG28"/>
    <mergeCell ref="AG29:AG31"/>
    <mergeCell ref="R15:R16"/>
    <mergeCell ref="S15:S16"/>
    <mergeCell ref="S25:S26"/>
    <mergeCell ref="T25:T26"/>
    <mergeCell ref="U25:U26"/>
    <mergeCell ref="V25:V26"/>
    <mergeCell ref="W25:W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K17 AK17 K21 AK21 K25 AK25 K33 AK33 K37 AK37">
      <formula1>$I$104:$I$107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R17:R19 R21:R23 R25:R31 R33:R35 R37:R39">
      <formula1>$N$120:$N$121</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AB17:AB19 AB21:AB23 AB25 AB27 AB29 AB33:AB35 AB37:AB39">
      <formula1>$I$116:$I$118</formula1>
    </dataValidation>
    <dataValidation type="list" allowBlank="1" showInputMessage="1" showErrorMessage="1" prompt=" - " sqref="C35">
      <formula1>$J$110:$J$127</formula1>
    </dataValidation>
    <dataValidation type="list" allowBlank="1" showInputMessage="1" showErrorMessage="1" prompt=" - " sqref="L17 L21 L25 L33 L37">
      <formula1>$E$124:$E$126</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H17 H21 H25 H33 H37">
      <formula1>$C$120:$C$131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1085</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64" t="s">
        <v>250</v>
      </c>
      <c r="B16" s="454"/>
      <c r="C16" s="151"/>
      <c r="D16" s="151"/>
      <c r="E16" s="455"/>
      <c r="F16" s="455"/>
      <c r="G16" s="72"/>
      <c r="H16" s="455"/>
      <c r="I16" s="373" t="s">
        <v>104</v>
      </c>
      <c r="J16" s="40" t="s">
        <v>105</v>
      </c>
      <c r="K16" s="40" t="s">
        <v>105</v>
      </c>
      <c r="L16" s="40" t="s">
        <v>105</v>
      </c>
      <c r="M16" s="40" t="s">
        <v>105</v>
      </c>
      <c r="N16" s="40" t="s">
        <v>105</v>
      </c>
      <c r="O16" s="40" t="s">
        <v>105</v>
      </c>
      <c r="P16" s="40" t="s">
        <v>105</v>
      </c>
      <c r="Q16" s="40" t="s">
        <v>105</v>
      </c>
      <c r="R16" s="40" t="s">
        <v>105</v>
      </c>
      <c r="S16" s="40" t="s">
        <v>105</v>
      </c>
      <c r="T16" s="40" t="s">
        <v>105</v>
      </c>
      <c r="U16" s="40" t="s">
        <v>105</v>
      </c>
      <c r="V16" s="40" t="s">
        <v>105</v>
      </c>
      <c r="W16" s="40" t="s">
        <v>105</v>
      </c>
      <c r="X16" s="40" t="s">
        <v>105</v>
      </c>
      <c r="Y16" s="40" t="s">
        <v>105</v>
      </c>
      <c r="Z16" s="40" t="s">
        <v>105</v>
      </c>
      <c r="AA16" s="40" t="s">
        <v>105</v>
      </c>
      <c r="AB16" s="40">
        <f t="shared" ref="AB16:AB19" si="0">COUNTIF(J16:AA16,"Si")</f>
        <v>18</v>
      </c>
      <c r="AC16" s="373" t="s">
        <v>97</v>
      </c>
      <c r="AD16" s="364" t="s">
        <v>125</v>
      </c>
      <c r="AE16" s="151"/>
      <c r="AF16" s="45" t="s">
        <v>141</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113</v>
      </c>
      <c r="AU16" s="42" t="s">
        <v>299</v>
      </c>
      <c r="AV16" s="45" t="s">
        <v>113</v>
      </c>
      <c r="AW16" s="152"/>
      <c r="AX16" s="373" t="s">
        <v>113</v>
      </c>
      <c r="AY16" s="373" t="s">
        <v>104</v>
      </c>
      <c r="AZ16" s="373" t="s">
        <v>97</v>
      </c>
      <c r="BA16" s="364" t="s">
        <v>125</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374"/>
      <c r="B17" s="329"/>
      <c r="C17" s="151"/>
      <c r="D17" s="151"/>
      <c r="E17" s="374"/>
      <c r="F17" s="374"/>
      <c r="G17" s="72"/>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151"/>
      <c r="AF17" s="45"/>
      <c r="AG17" s="151"/>
      <c r="AH17" s="45"/>
      <c r="AI17" s="151"/>
      <c r="AJ17" s="45"/>
      <c r="AK17" s="151"/>
      <c r="AL17" s="45"/>
      <c r="AM17" s="151"/>
      <c r="AN17" s="45"/>
      <c r="AO17" s="151"/>
      <c r="AP17" s="45"/>
      <c r="AQ17" s="151"/>
      <c r="AR17" s="41"/>
      <c r="AS17" s="45">
        <f t="shared" si="1"/>
        <v>0</v>
      </c>
      <c r="AT17" s="45"/>
      <c r="AU17" s="42"/>
      <c r="AV17" s="45"/>
      <c r="AW17" s="152"/>
      <c r="AX17" s="374"/>
      <c r="AY17" s="374"/>
      <c r="AZ17" s="374"/>
      <c r="BA17" s="374"/>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374"/>
      <c r="B18" s="329"/>
      <c r="C18" s="151"/>
      <c r="D18" s="151"/>
      <c r="E18" s="374"/>
      <c r="F18" s="374"/>
      <c r="G18" s="72"/>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151"/>
      <c r="AF18" s="45"/>
      <c r="AG18" s="151"/>
      <c r="AH18" s="45"/>
      <c r="AI18" s="151"/>
      <c r="AJ18" s="45"/>
      <c r="AK18" s="151"/>
      <c r="AL18" s="45"/>
      <c r="AM18" s="151"/>
      <c r="AN18" s="45"/>
      <c r="AO18" s="151"/>
      <c r="AP18" s="45"/>
      <c r="AQ18" s="151"/>
      <c r="AR18" s="41"/>
      <c r="AS18" s="45">
        <f t="shared" si="1"/>
        <v>0</v>
      </c>
      <c r="AT18" s="45"/>
      <c r="AU18" s="42"/>
      <c r="AV18" s="45"/>
      <c r="AW18" s="152"/>
      <c r="AX18" s="374"/>
      <c r="AY18" s="374"/>
      <c r="AZ18" s="374"/>
      <c r="BA18" s="374"/>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29"/>
      <c r="C19" s="151"/>
      <c r="D19" s="151"/>
      <c r="E19" s="365"/>
      <c r="F19" s="365"/>
      <c r="G19" s="72"/>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151"/>
      <c r="AF19" s="45"/>
      <c r="AG19" s="151"/>
      <c r="AH19" s="45"/>
      <c r="AI19" s="151"/>
      <c r="AJ19" s="45"/>
      <c r="AK19" s="151"/>
      <c r="AL19" s="45"/>
      <c r="AM19" s="151"/>
      <c r="AN19" s="45"/>
      <c r="AO19" s="151"/>
      <c r="AP19" s="45"/>
      <c r="AQ19" s="151"/>
      <c r="AR19" s="41"/>
      <c r="AS19" s="45">
        <f t="shared" si="1"/>
        <v>0</v>
      </c>
      <c r="AT19" s="45"/>
      <c r="AU19" s="42"/>
      <c r="AV19" s="45"/>
      <c r="AW19" s="152"/>
      <c r="AX19" s="365"/>
      <c r="AY19" s="365"/>
      <c r="AZ19" s="374"/>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D1" workbookViewId="0">
      <selection activeCell="A5" sqref="A5:AO5"/>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398"/>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2"/>
      <c r="BF1" s="2"/>
      <c r="BG1" s="2"/>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2"/>
      <c r="BF2" s="2"/>
      <c r="BG2" s="2"/>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2"/>
      <c r="BF3" s="2"/>
      <c r="BG3" s="2"/>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2"/>
      <c r="BF4" s="2"/>
      <c r="BG4" s="2"/>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2"/>
      <c r="BF5" s="2"/>
      <c r="BG5" s="2"/>
      <c r="BH5" s="2"/>
      <c r="BI5" s="2"/>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2"/>
      <c r="BF6" s="2"/>
      <c r="BG6" s="2"/>
      <c r="BH6" s="2"/>
      <c r="BI6" s="2"/>
    </row>
    <row r="7" spans="1:61" ht="30" customHeight="1">
      <c r="A7" s="6" t="s">
        <v>5</v>
      </c>
      <c r="B7" s="7"/>
      <c r="C7" s="7"/>
      <c r="D7" s="8"/>
      <c r="E7" s="412" t="s">
        <v>7</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8</v>
      </c>
      <c r="B8" s="7"/>
      <c r="C8" s="7"/>
      <c r="D8" s="8"/>
      <c r="E8" s="412" t="s">
        <v>9</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10</v>
      </c>
      <c r="B9" s="7"/>
      <c r="C9" s="7"/>
      <c r="D9" s="8"/>
      <c r="E9" s="412"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2"/>
      <c r="BF12" s="2"/>
      <c r="BG12" s="2"/>
      <c r="BH12" s="2"/>
      <c r="BI12" s="2"/>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2"/>
      <c r="BF13" s="2"/>
      <c r="BG13" s="2"/>
      <c r="BH13" s="2"/>
      <c r="BI13" s="2"/>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2"/>
      <c r="BF14" s="2"/>
      <c r="BG14" s="2"/>
      <c r="BH14" s="2"/>
      <c r="BI14" s="2"/>
    </row>
    <row r="15" spans="1:61" ht="75" customHeight="1">
      <c r="A15" s="391" t="s">
        <v>24</v>
      </c>
      <c r="B15" s="393" t="s">
        <v>26</v>
      </c>
      <c r="C15" s="394" t="s">
        <v>27</v>
      </c>
      <c r="D15" s="394" t="s">
        <v>31</v>
      </c>
      <c r="E15" s="395" t="s">
        <v>33</v>
      </c>
      <c r="F15" s="395" t="s">
        <v>40</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61" ht="234.75" customHeight="1">
      <c r="A17" s="364" t="s">
        <v>86</v>
      </c>
      <c r="B17" s="373">
        <v>1</v>
      </c>
      <c r="C17" s="41" t="s">
        <v>87</v>
      </c>
      <c r="D17" s="42" t="s">
        <v>88</v>
      </c>
      <c r="E17" s="364" t="s">
        <v>90</v>
      </c>
      <c r="F17" s="364" t="s">
        <v>91</v>
      </c>
      <c r="G17" s="42" t="s">
        <v>92</v>
      </c>
      <c r="H17" s="373" t="s">
        <v>93</v>
      </c>
      <c r="I17" s="373" t="s">
        <v>95</v>
      </c>
      <c r="J17" s="373" t="s">
        <v>97</v>
      </c>
      <c r="K17" s="364" t="s">
        <v>98</v>
      </c>
      <c r="L17" s="364" t="s">
        <v>99</v>
      </c>
      <c r="M17" s="42" t="s">
        <v>101</v>
      </c>
      <c r="N17" s="45" t="s">
        <v>103</v>
      </c>
      <c r="O17" s="42" t="s">
        <v>106</v>
      </c>
      <c r="P17" s="45">
        <v>30</v>
      </c>
      <c r="Q17" s="41"/>
      <c r="R17" s="41"/>
      <c r="S17" s="42" t="s">
        <v>108</v>
      </c>
      <c r="T17" s="45">
        <v>15</v>
      </c>
      <c r="U17" s="42" t="s">
        <v>109</v>
      </c>
      <c r="V17" s="45">
        <v>15</v>
      </c>
      <c r="W17" s="42" t="s">
        <v>110</v>
      </c>
      <c r="X17" s="45">
        <v>15</v>
      </c>
      <c r="Y17" s="43" t="s">
        <v>111</v>
      </c>
      <c r="Z17" s="45">
        <v>15</v>
      </c>
      <c r="AA17" s="43" t="s">
        <v>112</v>
      </c>
      <c r="AB17" s="46">
        <v>10</v>
      </c>
      <c r="AC17" s="45">
        <f t="shared" ref="AC17:AC19" si="0">P17+R17+T17+V17+X17+Z17+AB17</f>
        <v>100</v>
      </c>
      <c r="AD17" s="47" t="s">
        <v>113</v>
      </c>
      <c r="AE17" s="46" t="s">
        <v>114</v>
      </c>
      <c r="AF17" s="48" t="s">
        <v>113</v>
      </c>
      <c r="AG17" s="48" t="s">
        <v>107</v>
      </c>
      <c r="AH17" s="373" t="s">
        <v>113</v>
      </c>
      <c r="AI17" s="373" t="s">
        <v>104</v>
      </c>
      <c r="AJ17" s="373" t="s">
        <v>116</v>
      </c>
      <c r="AK17" s="364" t="s">
        <v>117</v>
      </c>
      <c r="AL17" s="45">
        <v>1</v>
      </c>
      <c r="AM17" s="51"/>
      <c r="AN17" s="45">
        <v>1</v>
      </c>
      <c r="AO17" s="41"/>
      <c r="AP17" s="53"/>
      <c r="AQ17" s="53"/>
      <c r="AR17" s="53"/>
      <c r="AS17" s="53"/>
      <c r="AT17" s="53"/>
      <c r="AU17" s="53"/>
      <c r="AV17" s="53"/>
      <c r="AW17" s="53"/>
      <c r="AX17" s="53"/>
      <c r="AY17" s="53"/>
      <c r="AZ17" s="53"/>
      <c r="BA17" s="53"/>
      <c r="BB17" s="53"/>
      <c r="BC17" s="53"/>
      <c r="BD17" s="53"/>
      <c r="BE17" s="53"/>
      <c r="BF17" s="53"/>
      <c r="BG17" s="53"/>
      <c r="BH17" s="53"/>
      <c r="BI17" s="53"/>
    </row>
    <row r="18" spans="1:61" ht="60">
      <c r="A18" s="374"/>
      <c r="B18" s="374"/>
      <c r="C18" s="41" t="s">
        <v>126</v>
      </c>
      <c r="D18" s="42" t="s">
        <v>127</v>
      </c>
      <c r="E18" s="374"/>
      <c r="F18" s="374"/>
      <c r="G18" s="42" t="s">
        <v>128</v>
      </c>
      <c r="H18" s="374"/>
      <c r="I18" s="374"/>
      <c r="J18" s="374"/>
      <c r="K18" s="374"/>
      <c r="L18" s="374"/>
      <c r="M18" s="42" t="s">
        <v>129</v>
      </c>
      <c r="N18" s="45" t="s">
        <v>103</v>
      </c>
      <c r="O18" s="42" t="s">
        <v>130</v>
      </c>
      <c r="P18" s="45">
        <v>30</v>
      </c>
      <c r="Q18" s="41"/>
      <c r="R18" s="41"/>
      <c r="S18" s="42" t="s">
        <v>108</v>
      </c>
      <c r="T18" s="45">
        <v>15</v>
      </c>
      <c r="U18" s="42" t="s">
        <v>131</v>
      </c>
      <c r="V18" s="45">
        <v>15</v>
      </c>
      <c r="W18" s="42" t="s">
        <v>132</v>
      </c>
      <c r="X18" s="45">
        <v>15</v>
      </c>
      <c r="Y18" s="43" t="s">
        <v>133</v>
      </c>
      <c r="Z18" s="45">
        <v>15</v>
      </c>
      <c r="AA18" s="43" t="s">
        <v>134</v>
      </c>
      <c r="AB18" s="41">
        <v>10</v>
      </c>
      <c r="AC18" s="45">
        <f t="shared" si="0"/>
        <v>100</v>
      </c>
      <c r="AD18" s="56" t="s">
        <v>113</v>
      </c>
      <c r="AE18" s="46" t="s">
        <v>114</v>
      </c>
      <c r="AF18" s="48" t="s">
        <v>113</v>
      </c>
      <c r="AG18" s="48" t="s">
        <v>107</v>
      </c>
      <c r="AH18" s="374"/>
      <c r="AI18" s="374"/>
      <c r="AJ18" s="374"/>
      <c r="AK18" s="374"/>
      <c r="AL18" s="45">
        <v>2</v>
      </c>
      <c r="AM18" s="57"/>
      <c r="AN18" s="45">
        <v>2</v>
      </c>
      <c r="AO18" s="41"/>
      <c r="AP18" s="53"/>
      <c r="AQ18" s="53"/>
      <c r="AR18" s="53"/>
      <c r="AS18" s="53"/>
      <c r="AT18" s="53"/>
      <c r="AU18" s="53"/>
      <c r="AV18" s="53"/>
      <c r="AW18" s="53"/>
      <c r="AX18" s="53"/>
      <c r="AY18" s="53"/>
      <c r="AZ18" s="53"/>
      <c r="BA18" s="53"/>
      <c r="BB18" s="53"/>
      <c r="BC18" s="53"/>
      <c r="BD18" s="53"/>
      <c r="BE18" s="53"/>
      <c r="BF18" s="53"/>
      <c r="BG18" s="53"/>
      <c r="BH18" s="53"/>
      <c r="BI18" s="53"/>
    </row>
    <row r="19" spans="1:61" ht="156" customHeight="1">
      <c r="A19" s="365"/>
      <c r="B19" s="365"/>
      <c r="C19" s="41"/>
      <c r="D19" s="41"/>
      <c r="E19" s="365"/>
      <c r="F19" s="365"/>
      <c r="G19" s="42" t="s">
        <v>139</v>
      </c>
      <c r="H19" s="365"/>
      <c r="I19" s="365"/>
      <c r="J19" s="365"/>
      <c r="K19" s="365"/>
      <c r="L19" s="365"/>
      <c r="M19" s="42" t="s">
        <v>140</v>
      </c>
      <c r="N19" s="48" t="s">
        <v>141</v>
      </c>
      <c r="O19" s="50" t="s">
        <v>143</v>
      </c>
      <c r="P19" s="45">
        <v>30</v>
      </c>
      <c r="Q19" s="58"/>
      <c r="R19" s="58"/>
      <c r="S19" s="42" t="s">
        <v>108</v>
      </c>
      <c r="T19" s="45">
        <v>15</v>
      </c>
      <c r="U19" s="42" t="s">
        <v>146</v>
      </c>
      <c r="V19" s="45">
        <v>15</v>
      </c>
      <c r="W19" s="42" t="s">
        <v>147</v>
      </c>
      <c r="X19" s="45">
        <v>15</v>
      </c>
      <c r="Y19" s="42" t="s">
        <v>133</v>
      </c>
      <c r="Z19" s="48">
        <v>15</v>
      </c>
      <c r="AA19" s="42" t="s">
        <v>148</v>
      </c>
      <c r="AB19" s="52">
        <v>10</v>
      </c>
      <c r="AC19" s="45">
        <f t="shared" si="0"/>
        <v>100</v>
      </c>
      <c r="AD19" s="47" t="s">
        <v>113</v>
      </c>
      <c r="AE19" s="46" t="s">
        <v>114</v>
      </c>
      <c r="AF19" s="48" t="s">
        <v>113</v>
      </c>
      <c r="AG19" s="48" t="s">
        <v>107</v>
      </c>
      <c r="AH19" s="374"/>
      <c r="AI19" s="365"/>
      <c r="AJ19" s="365"/>
      <c r="AK19" s="365"/>
      <c r="AL19" s="45">
        <v>3</v>
      </c>
      <c r="AM19" s="46"/>
      <c r="AN19" s="45">
        <v>3</v>
      </c>
      <c r="AO19" s="43"/>
      <c r="AP19" s="53"/>
      <c r="AQ19" s="53"/>
      <c r="AR19" s="53"/>
      <c r="AS19" s="53"/>
      <c r="AT19" s="53"/>
      <c r="AU19" s="53"/>
      <c r="AV19" s="53"/>
      <c r="AW19" s="53"/>
      <c r="AX19" s="53"/>
      <c r="AY19" s="53"/>
      <c r="AZ19" s="53"/>
      <c r="BA19" s="53"/>
      <c r="BB19" s="53"/>
      <c r="BC19" s="53"/>
      <c r="BD19" s="53"/>
      <c r="BE19" s="53"/>
      <c r="BF19" s="53"/>
      <c r="BG19" s="53"/>
      <c r="BH19" s="53"/>
      <c r="BI19" s="53"/>
    </row>
    <row r="20" spans="1:61" ht="15.75" customHeight="1">
      <c r="A20" s="60"/>
      <c r="B20" s="60"/>
      <c r="C20" s="60"/>
      <c r="D20" s="60"/>
      <c r="E20" s="60"/>
      <c r="F20" s="60"/>
      <c r="G20" s="60"/>
      <c r="H20" s="60"/>
      <c r="I20" s="60"/>
      <c r="J20" s="60"/>
      <c r="K20" s="60"/>
      <c r="L20" s="60"/>
      <c r="M20" s="60"/>
      <c r="N20" s="60"/>
      <c r="O20" s="60"/>
      <c r="P20" s="60"/>
      <c r="Q20" s="60"/>
      <c r="R20" s="60"/>
      <c r="S20" s="60"/>
      <c r="T20" s="60"/>
      <c r="U20" s="60"/>
      <c r="V20" s="60"/>
      <c r="W20" s="60"/>
      <c r="X20" s="60"/>
      <c r="Y20" s="61"/>
      <c r="Z20" s="60"/>
      <c r="AA20" s="61"/>
      <c r="AB20" s="60"/>
      <c r="AC20" s="60"/>
      <c r="AD20" s="60"/>
      <c r="AE20" s="61"/>
      <c r="AF20" s="60"/>
      <c r="AG20" s="60"/>
      <c r="AH20" s="62"/>
      <c r="AI20" s="60"/>
      <c r="AJ20" s="62"/>
      <c r="AK20" s="60"/>
      <c r="AL20" s="60"/>
      <c r="AM20" s="60"/>
      <c r="AN20" s="60"/>
      <c r="AO20" s="60"/>
      <c r="AP20" s="53"/>
      <c r="AQ20" s="53"/>
      <c r="AR20" s="53"/>
      <c r="AS20" s="53"/>
      <c r="AT20" s="53"/>
      <c r="AU20" s="53"/>
      <c r="AV20" s="53"/>
      <c r="AW20" s="53"/>
      <c r="AX20" s="53"/>
      <c r="AY20" s="53"/>
      <c r="AZ20" s="53"/>
      <c r="BA20" s="53"/>
      <c r="BB20" s="53"/>
      <c r="BC20" s="53"/>
      <c r="BD20" s="53"/>
      <c r="BE20" s="53"/>
      <c r="BF20" s="53"/>
      <c r="BG20" s="53"/>
      <c r="BH20" s="53"/>
      <c r="BI20" s="53"/>
    </row>
    <row r="21" spans="1:61" ht="249" customHeight="1">
      <c r="A21" s="364" t="s">
        <v>86</v>
      </c>
      <c r="B21" s="373">
        <v>2</v>
      </c>
      <c r="C21" s="41" t="s">
        <v>151</v>
      </c>
      <c r="D21" s="39" t="s">
        <v>152</v>
      </c>
      <c r="E21" s="364" t="s">
        <v>153</v>
      </c>
      <c r="F21" s="364" t="s">
        <v>154</v>
      </c>
      <c r="G21" s="42" t="s">
        <v>155</v>
      </c>
      <c r="H21" s="364" t="s">
        <v>156</v>
      </c>
      <c r="I21" s="373" t="s">
        <v>95</v>
      </c>
      <c r="J21" s="373" t="s">
        <v>97</v>
      </c>
      <c r="K21" s="364" t="s">
        <v>98</v>
      </c>
      <c r="L21" s="364" t="s">
        <v>99</v>
      </c>
      <c r="M21" s="50" t="s">
        <v>157</v>
      </c>
      <c r="N21" s="45" t="s">
        <v>103</v>
      </c>
      <c r="O21" s="42" t="s">
        <v>158</v>
      </c>
      <c r="P21" s="45">
        <v>30</v>
      </c>
      <c r="Q21" s="63" t="s">
        <v>159</v>
      </c>
      <c r="R21" s="45">
        <v>0</v>
      </c>
      <c r="S21" s="42" t="s">
        <v>159</v>
      </c>
      <c r="T21" s="45">
        <v>15</v>
      </c>
      <c r="U21" s="42" t="s">
        <v>164</v>
      </c>
      <c r="V21" s="45">
        <v>15</v>
      </c>
      <c r="W21" s="42" t="s">
        <v>165</v>
      </c>
      <c r="X21" s="45">
        <v>15</v>
      </c>
      <c r="Y21" s="43" t="s">
        <v>166</v>
      </c>
      <c r="Z21" s="45">
        <v>15</v>
      </c>
      <c r="AA21" s="43" t="s">
        <v>167</v>
      </c>
      <c r="AB21" s="41">
        <v>10</v>
      </c>
      <c r="AC21" s="45">
        <f t="shared" ref="AC21:AC22" si="1">P21+R21+T21+V21+X21+Z21+AB21</f>
        <v>100</v>
      </c>
      <c r="AD21" s="45" t="s">
        <v>113</v>
      </c>
      <c r="AE21" s="46" t="s">
        <v>114</v>
      </c>
      <c r="AF21" s="48" t="s">
        <v>113</v>
      </c>
      <c r="AG21" s="48" t="s">
        <v>107</v>
      </c>
      <c r="AH21" s="364" t="s">
        <v>113</v>
      </c>
      <c r="AI21" s="364" t="s">
        <v>104</v>
      </c>
      <c r="AJ21" s="364" t="s">
        <v>116</v>
      </c>
      <c r="AK21" s="364" t="s">
        <v>117</v>
      </c>
      <c r="AL21" s="42">
        <v>1</v>
      </c>
      <c r="AM21" s="51"/>
      <c r="AN21" s="42">
        <v>1</v>
      </c>
      <c r="AO21" s="39"/>
      <c r="AP21" s="363"/>
      <c r="AQ21" s="363"/>
      <c r="AR21" s="363"/>
      <c r="AS21" s="363"/>
      <c r="AT21" s="363"/>
      <c r="AU21" s="363"/>
      <c r="AV21" s="363"/>
      <c r="AW21" s="363"/>
      <c r="AX21" s="363"/>
      <c r="AY21" s="363"/>
      <c r="AZ21" s="363"/>
      <c r="BA21" s="53"/>
      <c r="BB21" s="53"/>
      <c r="BC21" s="53"/>
      <c r="BD21" s="53"/>
      <c r="BE21" s="53"/>
      <c r="BF21" s="53"/>
      <c r="BG21" s="53"/>
      <c r="BH21" s="53"/>
      <c r="BI21" s="53"/>
    </row>
    <row r="22" spans="1:61" ht="75">
      <c r="A22" s="374"/>
      <c r="B22" s="374"/>
      <c r="C22" s="41"/>
      <c r="D22" s="42"/>
      <c r="E22" s="374"/>
      <c r="F22" s="374"/>
      <c r="G22" s="42" t="s">
        <v>168</v>
      </c>
      <c r="H22" s="374"/>
      <c r="I22" s="374"/>
      <c r="J22" s="374"/>
      <c r="K22" s="374"/>
      <c r="L22" s="374"/>
      <c r="M22" s="42" t="s">
        <v>169</v>
      </c>
      <c r="N22" s="48" t="s">
        <v>141</v>
      </c>
      <c r="O22" s="42" t="s">
        <v>170</v>
      </c>
      <c r="P22" s="45">
        <v>30</v>
      </c>
      <c r="Q22" s="45" t="s">
        <v>171</v>
      </c>
      <c r="R22" s="45">
        <v>0</v>
      </c>
      <c r="S22" s="42" t="s">
        <v>171</v>
      </c>
      <c r="T22" s="45">
        <v>15</v>
      </c>
      <c r="U22" s="42" t="s">
        <v>172</v>
      </c>
      <c r="V22" s="45">
        <v>15</v>
      </c>
      <c r="W22" s="42" t="s">
        <v>173</v>
      </c>
      <c r="X22" s="45">
        <v>15</v>
      </c>
      <c r="Y22" s="43" t="s">
        <v>174</v>
      </c>
      <c r="Z22" s="45">
        <v>15</v>
      </c>
      <c r="AA22" s="43" t="s">
        <v>175</v>
      </c>
      <c r="AB22" s="41">
        <v>10</v>
      </c>
      <c r="AC22" s="45">
        <f t="shared" si="1"/>
        <v>100</v>
      </c>
      <c r="AD22" s="45" t="s">
        <v>113</v>
      </c>
      <c r="AE22" s="46" t="s">
        <v>114</v>
      </c>
      <c r="AF22" s="48" t="s">
        <v>113</v>
      </c>
      <c r="AG22" s="48" t="s">
        <v>107</v>
      </c>
      <c r="AH22" s="374"/>
      <c r="AI22" s="374"/>
      <c r="AJ22" s="374"/>
      <c r="AK22" s="374"/>
      <c r="AL22" s="42">
        <v>2</v>
      </c>
      <c r="AM22" s="51"/>
      <c r="AN22" s="42">
        <v>2</v>
      </c>
      <c r="AO22" s="39"/>
      <c r="AP22" s="329"/>
      <c r="AQ22" s="329"/>
      <c r="AR22" s="329"/>
      <c r="AS22" s="329"/>
      <c r="AT22" s="329"/>
      <c r="AU22" s="329"/>
      <c r="AV22" s="329"/>
      <c r="AW22" s="329"/>
      <c r="AX22" s="329"/>
      <c r="AY22" s="329"/>
      <c r="AZ22" s="329"/>
      <c r="BA22" s="53"/>
      <c r="BB22" s="53"/>
      <c r="BC22" s="53"/>
      <c r="BD22" s="53"/>
      <c r="BE22" s="53"/>
      <c r="BF22" s="53"/>
      <c r="BG22" s="53"/>
      <c r="BH22" s="53"/>
      <c r="BI22" s="53"/>
    </row>
    <row r="23" spans="1:61" ht="70.5" customHeight="1">
      <c r="A23" s="374"/>
      <c r="B23" s="374"/>
      <c r="C23" s="41"/>
      <c r="D23" s="42"/>
      <c r="E23" s="374"/>
      <c r="F23" s="374"/>
      <c r="G23" s="42" t="s">
        <v>178</v>
      </c>
      <c r="H23" s="374"/>
      <c r="I23" s="374"/>
      <c r="J23" s="374"/>
      <c r="K23" s="374"/>
      <c r="L23" s="374"/>
      <c r="M23" s="39" t="s">
        <v>179</v>
      </c>
      <c r="N23" s="39" t="s">
        <v>103</v>
      </c>
      <c r="O23" s="39" t="s">
        <v>181</v>
      </c>
      <c r="P23" s="39">
        <v>30</v>
      </c>
      <c r="Q23" s="364" t="s">
        <v>182</v>
      </c>
      <c r="R23" s="364">
        <v>0</v>
      </c>
      <c r="S23" s="39" t="s">
        <v>182</v>
      </c>
      <c r="T23" s="39">
        <v>15</v>
      </c>
      <c r="U23" s="39" t="s">
        <v>184</v>
      </c>
      <c r="V23" s="39">
        <v>15</v>
      </c>
      <c r="W23" s="39" t="s">
        <v>185</v>
      </c>
      <c r="X23" s="39">
        <v>15</v>
      </c>
      <c r="Y23" s="44" t="s">
        <v>186</v>
      </c>
      <c r="Z23" s="39">
        <v>15</v>
      </c>
      <c r="AA23" s="44" t="s">
        <v>187</v>
      </c>
      <c r="AB23" s="39">
        <v>10</v>
      </c>
      <c r="AC23" s="40">
        <f>P23+T23+V23+X23+Z23+AB23</f>
        <v>100</v>
      </c>
      <c r="AD23" s="39" t="s">
        <v>113</v>
      </c>
      <c r="AE23" s="73" t="s">
        <v>114</v>
      </c>
      <c r="AF23" s="54" t="s">
        <v>113</v>
      </c>
      <c r="AG23" s="54" t="s">
        <v>107</v>
      </c>
      <c r="AH23" s="374"/>
      <c r="AI23" s="374"/>
      <c r="AJ23" s="374"/>
      <c r="AK23" s="374"/>
      <c r="AL23" s="364">
        <v>3</v>
      </c>
      <c r="AM23" s="366"/>
      <c r="AN23" s="364">
        <v>3</v>
      </c>
      <c r="AO23" s="367"/>
      <c r="AP23" s="363"/>
      <c r="AQ23" s="363"/>
      <c r="AR23" s="363"/>
      <c r="AS23" s="363"/>
      <c r="AT23" s="363"/>
      <c r="AU23" s="363"/>
      <c r="AV23" s="363"/>
      <c r="AW23" s="363"/>
      <c r="AX23" s="363"/>
      <c r="AY23" s="363"/>
      <c r="AZ23" s="363"/>
      <c r="BA23" s="53"/>
      <c r="BB23" s="53"/>
      <c r="BC23" s="53"/>
      <c r="BD23" s="53"/>
      <c r="BE23" s="53"/>
      <c r="BF23" s="53"/>
      <c r="BG23" s="53"/>
      <c r="BH23" s="53"/>
      <c r="BI23" s="53"/>
    </row>
    <row r="24" spans="1:61" ht="99.75" customHeight="1">
      <c r="A24" s="365"/>
      <c r="B24" s="365"/>
      <c r="C24" s="41"/>
      <c r="D24" s="42"/>
      <c r="E24" s="365"/>
      <c r="F24" s="365"/>
      <c r="G24" s="42" t="s">
        <v>188</v>
      </c>
      <c r="H24" s="365"/>
      <c r="I24" s="365"/>
      <c r="J24" s="365"/>
      <c r="K24" s="365"/>
      <c r="L24" s="365"/>
      <c r="M24" s="42"/>
      <c r="N24" s="42"/>
      <c r="O24" s="42"/>
      <c r="P24" s="42"/>
      <c r="Q24" s="365"/>
      <c r="R24" s="365"/>
      <c r="S24" s="42"/>
      <c r="T24" s="74"/>
      <c r="U24" s="42"/>
      <c r="V24" s="74"/>
      <c r="W24" s="42"/>
      <c r="X24" s="74"/>
      <c r="Y24" s="43"/>
      <c r="Z24" s="74"/>
      <c r="AA24" s="42"/>
      <c r="AB24" s="42"/>
      <c r="AC24" s="45"/>
      <c r="AD24" s="42"/>
      <c r="AE24" s="42"/>
      <c r="AF24" s="42"/>
      <c r="AG24" s="42"/>
      <c r="AH24" s="365"/>
      <c r="AI24" s="365"/>
      <c r="AJ24" s="365"/>
      <c r="AK24" s="365"/>
      <c r="AL24" s="365"/>
      <c r="AM24" s="365"/>
      <c r="AN24" s="365"/>
      <c r="AO24" s="365"/>
      <c r="AP24" s="329"/>
      <c r="AQ24" s="329"/>
      <c r="AR24" s="329"/>
      <c r="AS24" s="329"/>
      <c r="AT24" s="329"/>
      <c r="AU24" s="329"/>
      <c r="AV24" s="329"/>
      <c r="AW24" s="329"/>
      <c r="AX24" s="329"/>
      <c r="AY24" s="329"/>
      <c r="AZ24" s="329"/>
      <c r="BA24" s="53"/>
      <c r="BB24" s="53"/>
      <c r="BC24" s="53"/>
      <c r="BD24" s="53"/>
      <c r="BE24" s="53"/>
      <c r="BF24" s="53"/>
      <c r="BG24" s="53"/>
      <c r="BH24" s="53"/>
      <c r="BI24" s="53"/>
    </row>
    <row r="25" spans="1:61" ht="15.75" customHeight="1">
      <c r="A25" s="75"/>
      <c r="B25" s="75"/>
      <c r="C25" s="75"/>
      <c r="D25" s="75"/>
      <c r="E25" s="75"/>
      <c r="F25" s="77"/>
      <c r="G25" s="75"/>
      <c r="H25" s="75"/>
      <c r="I25" s="75"/>
      <c r="J25" s="75"/>
      <c r="K25" s="75"/>
      <c r="L25" s="77"/>
      <c r="M25" s="75"/>
      <c r="N25" s="75"/>
      <c r="O25" s="75"/>
      <c r="P25" s="77"/>
      <c r="Q25" s="77"/>
      <c r="R25" s="77"/>
      <c r="S25" s="77"/>
      <c r="T25" s="77"/>
      <c r="U25" s="75"/>
      <c r="V25" s="77"/>
      <c r="W25" s="75"/>
      <c r="X25" s="77"/>
      <c r="Y25" s="78"/>
      <c r="Z25" s="77"/>
      <c r="AA25" s="75"/>
      <c r="AB25" s="77"/>
      <c r="AC25" s="75"/>
      <c r="AD25" s="75"/>
      <c r="AE25" s="77"/>
      <c r="AF25" s="77"/>
      <c r="AG25" s="77"/>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row>
    <row r="26" spans="1:61" ht="90">
      <c r="A26" s="364" t="s">
        <v>86</v>
      </c>
      <c r="B26" s="373">
        <v>3</v>
      </c>
      <c r="C26" s="41" t="s">
        <v>190</v>
      </c>
      <c r="D26" s="42" t="s">
        <v>191</v>
      </c>
      <c r="E26" s="364" t="s">
        <v>192</v>
      </c>
      <c r="F26" s="364" t="s">
        <v>194</v>
      </c>
      <c r="G26" s="42" t="s">
        <v>200</v>
      </c>
      <c r="H26" s="373" t="s">
        <v>202</v>
      </c>
      <c r="I26" s="373" t="s">
        <v>203</v>
      </c>
      <c r="J26" s="373" t="s">
        <v>204</v>
      </c>
      <c r="K26" s="364" t="s">
        <v>98</v>
      </c>
      <c r="L26" s="364" t="s">
        <v>205</v>
      </c>
      <c r="M26" s="42" t="s">
        <v>206</v>
      </c>
      <c r="N26" s="45" t="s">
        <v>103</v>
      </c>
      <c r="O26" s="42" t="s">
        <v>207</v>
      </c>
      <c r="P26" s="45">
        <v>30</v>
      </c>
      <c r="Q26" s="45" t="s">
        <v>208</v>
      </c>
      <c r="R26" s="45">
        <v>0</v>
      </c>
      <c r="S26" s="42" t="s">
        <v>208</v>
      </c>
      <c r="T26" s="45">
        <v>15</v>
      </c>
      <c r="U26" s="42" t="s">
        <v>209</v>
      </c>
      <c r="V26" s="45">
        <v>15</v>
      </c>
      <c r="W26" s="42" t="s">
        <v>211</v>
      </c>
      <c r="X26" s="45">
        <v>15</v>
      </c>
      <c r="Y26" s="43" t="s">
        <v>212</v>
      </c>
      <c r="Z26" s="45">
        <v>15</v>
      </c>
      <c r="AA26" s="43" t="s">
        <v>213</v>
      </c>
      <c r="AB26" s="41">
        <v>10</v>
      </c>
      <c r="AC26" s="45">
        <f t="shared" ref="AC26:AC27" si="2">P26+T26+V26+X26+Z26+AB26</f>
        <v>100</v>
      </c>
      <c r="AD26" s="45" t="s">
        <v>113</v>
      </c>
      <c r="AE26" s="43" t="s">
        <v>114</v>
      </c>
      <c r="AF26" s="48" t="s">
        <v>113</v>
      </c>
      <c r="AG26" s="48" t="s">
        <v>107</v>
      </c>
      <c r="AH26" s="364" t="s">
        <v>113</v>
      </c>
      <c r="AI26" s="373" t="s">
        <v>104</v>
      </c>
      <c r="AJ26" s="373" t="s">
        <v>204</v>
      </c>
      <c r="AK26" s="364" t="s">
        <v>117</v>
      </c>
      <c r="AL26" s="82">
        <v>1</v>
      </c>
      <c r="AM26" s="51"/>
      <c r="AN26" s="82">
        <v>1</v>
      </c>
      <c r="AO26" s="83"/>
      <c r="AP26" s="53"/>
      <c r="AQ26" s="53"/>
      <c r="AR26" s="53"/>
      <c r="AS26" s="53"/>
      <c r="AT26" s="53"/>
      <c r="AU26" s="53"/>
      <c r="AV26" s="53"/>
      <c r="AW26" s="53"/>
      <c r="AX26" s="53"/>
      <c r="AY26" s="53"/>
      <c r="AZ26" s="53"/>
      <c r="BA26" s="53"/>
      <c r="BB26" s="53"/>
      <c r="BC26" s="53"/>
      <c r="BD26" s="53"/>
      <c r="BE26" s="53"/>
      <c r="BF26" s="53"/>
      <c r="BG26" s="53"/>
      <c r="BH26" s="53"/>
      <c r="BI26" s="53"/>
    </row>
    <row r="27" spans="1:61" ht="105">
      <c r="A27" s="374"/>
      <c r="B27" s="374"/>
      <c r="C27" s="41" t="s">
        <v>221</v>
      </c>
      <c r="D27" s="42" t="s">
        <v>222</v>
      </c>
      <c r="E27" s="374"/>
      <c r="F27" s="374"/>
      <c r="G27" s="364" t="s">
        <v>223</v>
      </c>
      <c r="H27" s="374"/>
      <c r="I27" s="374"/>
      <c r="J27" s="374"/>
      <c r="K27" s="374"/>
      <c r="L27" s="374"/>
      <c r="M27" s="54" t="s">
        <v>225</v>
      </c>
      <c r="N27" s="40" t="s">
        <v>103</v>
      </c>
      <c r="O27" s="39" t="s">
        <v>226</v>
      </c>
      <c r="P27" s="40">
        <v>30</v>
      </c>
      <c r="Q27" s="45" t="s">
        <v>227</v>
      </c>
      <c r="R27" s="45">
        <v>0</v>
      </c>
      <c r="S27" s="54" t="s">
        <v>228</v>
      </c>
      <c r="T27" s="40">
        <v>15</v>
      </c>
      <c r="U27" s="39" t="s">
        <v>229</v>
      </c>
      <c r="V27" s="40">
        <v>15</v>
      </c>
      <c r="W27" s="42" t="s">
        <v>230</v>
      </c>
      <c r="X27" s="40">
        <v>15</v>
      </c>
      <c r="Y27" s="43" t="s">
        <v>231</v>
      </c>
      <c r="Z27" s="49">
        <v>15</v>
      </c>
      <c r="AA27" s="43" t="s">
        <v>232</v>
      </c>
      <c r="AB27" s="84">
        <v>10</v>
      </c>
      <c r="AC27" s="40">
        <f t="shared" si="2"/>
        <v>100</v>
      </c>
      <c r="AD27" s="49" t="s">
        <v>113</v>
      </c>
      <c r="AE27" s="44" t="s">
        <v>114</v>
      </c>
      <c r="AF27" s="49" t="s">
        <v>113</v>
      </c>
      <c r="AG27" s="49" t="s">
        <v>107</v>
      </c>
      <c r="AH27" s="374"/>
      <c r="AI27" s="374"/>
      <c r="AJ27" s="374"/>
      <c r="AK27" s="374"/>
      <c r="AL27" s="82">
        <v>2</v>
      </c>
      <c r="AM27" s="51"/>
      <c r="AN27" s="82">
        <v>2</v>
      </c>
      <c r="AO27" s="83"/>
      <c r="AP27" s="53"/>
      <c r="AQ27" s="53"/>
      <c r="AR27" s="53"/>
      <c r="AS27" s="53"/>
      <c r="AT27" s="53"/>
      <c r="AU27" s="53"/>
      <c r="AV27" s="53"/>
      <c r="AW27" s="53"/>
      <c r="AX27" s="53"/>
      <c r="AY27" s="53"/>
      <c r="AZ27" s="53"/>
      <c r="BA27" s="53"/>
      <c r="BB27" s="53"/>
      <c r="BC27" s="53"/>
      <c r="BD27" s="53"/>
      <c r="BE27" s="53"/>
      <c r="BF27" s="53"/>
      <c r="BG27" s="53"/>
      <c r="BH27" s="53"/>
      <c r="BI27" s="53"/>
    </row>
    <row r="28" spans="1:61" ht="162.75" customHeight="1">
      <c r="A28" s="365"/>
      <c r="B28" s="365"/>
      <c r="C28" s="41" t="s">
        <v>126</v>
      </c>
      <c r="D28" s="42" t="s">
        <v>246</v>
      </c>
      <c r="E28" s="365"/>
      <c r="F28" s="365"/>
      <c r="G28" s="365"/>
      <c r="H28" s="365"/>
      <c r="I28" s="365"/>
      <c r="J28" s="365"/>
      <c r="K28" s="365"/>
      <c r="L28" s="365"/>
      <c r="M28" s="39"/>
      <c r="N28" s="48"/>
      <c r="O28" s="39"/>
      <c r="P28" s="48"/>
      <c r="Q28" s="41"/>
      <c r="R28" s="41"/>
      <c r="S28" s="39"/>
      <c r="T28" s="48"/>
      <c r="U28" s="39"/>
      <c r="V28" s="48"/>
      <c r="W28" s="39"/>
      <c r="X28" s="48"/>
      <c r="Y28" s="44"/>
      <c r="Z28" s="48"/>
      <c r="AA28" s="44"/>
      <c r="AB28" s="52"/>
      <c r="AC28" s="40"/>
      <c r="AD28" s="48"/>
      <c r="AE28" s="50"/>
      <c r="AF28" s="48"/>
      <c r="AG28" s="48"/>
      <c r="AH28" s="365"/>
      <c r="AI28" s="365"/>
      <c r="AJ28" s="365"/>
      <c r="AK28" s="365"/>
      <c r="AL28" s="82">
        <v>3</v>
      </c>
      <c r="AM28" s="46"/>
      <c r="AN28" s="82">
        <v>3</v>
      </c>
      <c r="AO28" s="89"/>
      <c r="AP28" s="53"/>
      <c r="AQ28" s="53"/>
      <c r="AR28" s="53"/>
      <c r="AS28" s="53"/>
      <c r="AT28" s="53"/>
      <c r="AU28" s="53"/>
      <c r="AV28" s="53"/>
      <c r="AW28" s="53"/>
      <c r="AX28" s="53"/>
      <c r="AY28" s="53"/>
      <c r="AZ28" s="53"/>
      <c r="BA28" s="53"/>
      <c r="BB28" s="53"/>
      <c r="BC28" s="53"/>
      <c r="BD28" s="53"/>
      <c r="BE28" s="53"/>
      <c r="BF28" s="53"/>
      <c r="BG28" s="53"/>
      <c r="BH28" s="53"/>
      <c r="BI28" s="53"/>
    </row>
    <row r="29" spans="1:61" ht="15.7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91"/>
      <c r="AQ29" s="91"/>
      <c r="AR29" s="91"/>
      <c r="AS29" s="91"/>
      <c r="AT29" s="91"/>
      <c r="AU29" s="91"/>
      <c r="AV29" s="91"/>
      <c r="AW29" s="91"/>
      <c r="AX29" s="91"/>
      <c r="AY29" s="91"/>
      <c r="AZ29" s="91"/>
      <c r="BA29" s="91"/>
      <c r="BB29" s="91"/>
      <c r="BC29" s="91"/>
      <c r="BD29" s="91"/>
      <c r="BE29" s="91"/>
      <c r="BF29" s="91"/>
      <c r="BG29" s="91"/>
      <c r="BH29" s="91"/>
      <c r="BI29" s="91"/>
    </row>
    <row r="30" spans="1:61" ht="15.75" customHeight="1">
      <c r="A30" s="53"/>
      <c r="B30" s="53"/>
      <c r="C30" s="53"/>
      <c r="D30" s="53"/>
      <c r="E30" s="53"/>
      <c r="F30" s="55"/>
      <c r="G30" s="53"/>
      <c r="H30" s="53"/>
      <c r="I30" s="53"/>
      <c r="J30" s="53"/>
      <c r="K30" s="53"/>
      <c r="L30" s="55"/>
      <c r="M30" s="53"/>
      <c r="N30" s="53"/>
      <c r="O30" s="53"/>
      <c r="P30" s="55"/>
      <c r="Q30" s="55"/>
      <c r="R30" s="55"/>
      <c r="S30" s="55"/>
      <c r="T30" s="55"/>
      <c r="U30" s="53"/>
      <c r="V30" s="55"/>
      <c r="W30" s="53"/>
      <c r="X30" s="55"/>
      <c r="Y30" s="53"/>
      <c r="Z30" s="55"/>
      <c r="AA30" s="53"/>
      <c r="AB30" s="55"/>
      <c r="AC30" s="53"/>
      <c r="AD30" s="53"/>
      <c r="AE30" s="55"/>
      <c r="AF30" s="55"/>
      <c r="AG30" s="55"/>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row>
    <row r="31" spans="1:61" ht="15.75" customHeight="1">
      <c r="A31" s="53"/>
      <c r="B31" s="53"/>
      <c r="C31" s="53"/>
      <c r="D31" s="53"/>
      <c r="E31" s="53"/>
      <c r="F31" s="55"/>
      <c r="G31" s="53"/>
      <c r="H31" s="53"/>
      <c r="I31" s="53"/>
      <c r="J31" s="53"/>
      <c r="K31" s="53"/>
      <c r="L31" s="55"/>
      <c r="M31" s="53"/>
      <c r="N31" s="53"/>
      <c r="O31" s="53"/>
      <c r="P31" s="55"/>
      <c r="Q31" s="55"/>
      <c r="R31" s="55"/>
      <c r="S31" s="55"/>
      <c r="T31" s="55"/>
      <c r="U31" s="53"/>
      <c r="V31" s="55"/>
      <c r="W31" s="53"/>
      <c r="X31" s="55"/>
      <c r="Y31" s="53"/>
      <c r="Z31" s="55"/>
      <c r="AA31" s="53"/>
      <c r="AB31" s="55"/>
      <c r="AC31" s="53"/>
      <c r="AD31" s="53"/>
      <c r="AE31" s="55"/>
      <c r="AF31" s="55"/>
      <c r="AG31" s="55"/>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row>
    <row r="32" spans="1:61" ht="15.75" customHeight="1">
      <c r="A32" s="53"/>
      <c r="B32" s="53"/>
      <c r="C32" s="53"/>
      <c r="D32" s="53"/>
      <c r="E32" s="53"/>
      <c r="F32" s="55"/>
      <c r="G32" s="53"/>
      <c r="H32" s="53"/>
      <c r="I32" s="53"/>
      <c r="J32" s="53"/>
      <c r="K32" s="53"/>
      <c r="L32" s="55"/>
      <c r="M32" s="53"/>
      <c r="N32" s="53"/>
      <c r="O32" s="53"/>
      <c r="P32" s="55"/>
      <c r="Q32" s="55"/>
      <c r="R32" s="55"/>
      <c r="S32" s="55"/>
      <c r="T32" s="55"/>
      <c r="U32" s="53"/>
      <c r="V32" s="55"/>
      <c r="W32" s="53"/>
      <c r="X32" s="55"/>
      <c r="Y32" s="53"/>
      <c r="Z32" s="55"/>
      <c r="AA32" s="53"/>
      <c r="AB32" s="55"/>
      <c r="AC32" s="53"/>
      <c r="AD32" s="53"/>
      <c r="AE32" s="55"/>
      <c r="AF32" s="55"/>
      <c r="AG32" s="55"/>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row>
    <row r="33" spans="1:61" ht="15.75" customHeight="1">
      <c r="A33" s="53"/>
      <c r="B33" s="53"/>
      <c r="C33" s="53"/>
      <c r="D33" s="53"/>
      <c r="E33" s="53"/>
      <c r="F33" s="55"/>
      <c r="G33" s="53"/>
      <c r="H33" s="53"/>
      <c r="I33" s="53"/>
      <c r="J33" s="53"/>
      <c r="K33" s="53"/>
      <c r="L33" s="55"/>
      <c r="M33" s="53"/>
      <c r="N33" s="53"/>
      <c r="O33" s="53"/>
      <c r="P33" s="55"/>
      <c r="Q33" s="55"/>
      <c r="R33" s="55"/>
      <c r="S33" s="55"/>
      <c r="T33" s="55"/>
      <c r="U33" s="53"/>
      <c r="V33" s="55"/>
      <c r="W33" s="53"/>
      <c r="X33" s="55"/>
      <c r="Y33" s="53"/>
      <c r="Z33" s="55"/>
      <c r="AA33" s="53"/>
      <c r="AB33" s="55"/>
      <c r="AC33" s="53"/>
      <c r="AD33" s="53"/>
      <c r="AE33" s="55"/>
      <c r="AF33" s="55"/>
      <c r="AG33" s="55"/>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row>
    <row r="34" spans="1:61" ht="15.75" customHeight="1">
      <c r="A34" s="53"/>
      <c r="B34" s="53"/>
      <c r="C34" s="53"/>
      <c r="D34" s="53"/>
      <c r="E34" s="53"/>
      <c r="F34" s="55"/>
      <c r="G34" s="53"/>
      <c r="H34" s="53"/>
      <c r="I34" s="53"/>
      <c r="J34" s="53"/>
      <c r="K34" s="53"/>
      <c r="L34" s="55"/>
      <c r="M34" s="53"/>
      <c r="N34" s="53"/>
      <c r="O34" s="53"/>
      <c r="P34" s="55"/>
      <c r="Q34" s="55"/>
      <c r="R34" s="55"/>
      <c r="S34" s="55"/>
      <c r="T34" s="55"/>
      <c r="U34" s="53"/>
      <c r="V34" s="55"/>
      <c r="W34" s="53"/>
      <c r="X34" s="55"/>
      <c r="Y34" s="53"/>
      <c r="Z34" s="55"/>
      <c r="AA34" s="53"/>
      <c r="AB34" s="55"/>
      <c r="AC34" s="53"/>
      <c r="AD34" s="53"/>
      <c r="AE34" s="55"/>
      <c r="AF34" s="55"/>
      <c r="AG34" s="55"/>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row>
    <row r="35" spans="1:61" ht="15.75" customHeight="1">
      <c r="A35" s="53"/>
      <c r="B35" s="53"/>
      <c r="C35" s="53"/>
      <c r="D35" s="53"/>
      <c r="E35" s="53"/>
      <c r="F35" s="55"/>
      <c r="G35" s="53"/>
      <c r="H35" s="53"/>
      <c r="I35" s="53"/>
      <c r="J35" s="53"/>
      <c r="K35" s="53"/>
      <c r="L35" s="55"/>
      <c r="M35" s="53"/>
      <c r="N35" s="53"/>
      <c r="O35" s="53"/>
      <c r="P35" s="55"/>
      <c r="Q35" s="55"/>
      <c r="R35" s="55"/>
      <c r="S35" s="55"/>
      <c r="T35" s="55"/>
      <c r="U35" s="53"/>
      <c r="V35" s="55"/>
      <c r="W35" s="53"/>
      <c r="X35" s="55"/>
      <c r="Y35" s="53"/>
      <c r="Z35" s="55"/>
      <c r="AA35" s="53"/>
      <c r="AB35" s="55"/>
      <c r="AC35" s="53"/>
      <c r="AD35" s="53"/>
      <c r="AE35" s="55"/>
      <c r="AF35" s="55"/>
      <c r="AG35" s="55"/>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row>
    <row r="36" spans="1:61" ht="15.75" customHeight="1">
      <c r="A36" s="53"/>
      <c r="B36" s="53"/>
      <c r="C36" s="53"/>
      <c r="D36" s="53"/>
      <c r="E36" s="53"/>
      <c r="F36" s="55"/>
      <c r="G36" s="53"/>
      <c r="H36" s="53"/>
      <c r="I36" s="53"/>
      <c r="J36" s="53"/>
      <c r="K36" s="53"/>
      <c r="L36" s="55"/>
      <c r="M36" s="53"/>
      <c r="N36" s="53"/>
      <c r="O36" s="53"/>
      <c r="P36" s="55"/>
      <c r="Q36" s="55"/>
      <c r="R36" s="55"/>
      <c r="S36" s="55"/>
      <c r="T36" s="55"/>
      <c r="U36" s="53"/>
      <c r="V36" s="55"/>
      <c r="W36" s="53"/>
      <c r="X36" s="55"/>
      <c r="Y36" s="53"/>
      <c r="Z36" s="55"/>
      <c r="AA36" s="53"/>
      <c r="AB36" s="55"/>
      <c r="AC36" s="53"/>
      <c r="AD36" s="53"/>
      <c r="AE36" s="55"/>
      <c r="AF36" s="55"/>
      <c r="AG36" s="55"/>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row>
    <row r="37" spans="1:61" ht="15.75" customHeight="1">
      <c r="A37" s="53"/>
      <c r="B37" s="53"/>
      <c r="C37" s="53"/>
      <c r="D37" s="53"/>
      <c r="E37" s="53"/>
      <c r="F37" s="55"/>
      <c r="G37" s="53"/>
      <c r="H37" s="53"/>
      <c r="I37" s="53"/>
      <c r="J37" s="53"/>
      <c r="K37" s="53"/>
      <c r="L37" s="55"/>
      <c r="M37" s="53"/>
      <c r="N37" s="53"/>
      <c r="O37" s="53"/>
      <c r="P37" s="55"/>
      <c r="Q37" s="55"/>
      <c r="R37" s="55"/>
      <c r="S37" s="55"/>
      <c r="T37" s="55"/>
      <c r="U37" s="53"/>
      <c r="V37" s="55"/>
      <c r="W37" s="53"/>
      <c r="X37" s="55"/>
      <c r="Y37" s="53"/>
      <c r="Z37" s="55"/>
      <c r="AA37" s="53"/>
      <c r="AB37" s="55"/>
      <c r="AC37" s="53"/>
      <c r="AD37" s="53"/>
      <c r="AE37" s="55"/>
      <c r="AF37" s="55"/>
      <c r="AG37" s="55"/>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row>
    <row r="38" spans="1:61" ht="15.75" customHeight="1">
      <c r="A38" s="53"/>
      <c r="B38" s="53"/>
      <c r="C38" s="53"/>
      <c r="D38" s="53"/>
      <c r="E38" s="53"/>
      <c r="F38" s="55"/>
      <c r="G38" s="53"/>
      <c r="H38" s="53"/>
      <c r="I38" s="53"/>
      <c r="J38" s="53"/>
      <c r="K38" s="53"/>
      <c r="L38" s="55"/>
      <c r="M38" s="53"/>
      <c r="N38" s="53"/>
      <c r="O38" s="53"/>
      <c r="P38" s="55"/>
      <c r="Q38" s="55"/>
      <c r="R38" s="55"/>
      <c r="S38" s="55"/>
      <c r="T38" s="55"/>
      <c r="U38" s="53"/>
      <c r="V38" s="55"/>
      <c r="W38" s="53"/>
      <c r="X38" s="55"/>
      <c r="Y38" s="53"/>
      <c r="Z38" s="55"/>
      <c r="AA38" s="53"/>
      <c r="AB38" s="55"/>
      <c r="AC38" s="53"/>
      <c r="AD38" s="53"/>
      <c r="AE38" s="55"/>
      <c r="AF38" s="55"/>
      <c r="AG38" s="55"/>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row>
    <row r="39" spans="1:61" ht="15.75" customHeight="1">
      <c r="A39" s="53"/>
      <c r="B39" s="53"/>
      <c r="C39" s="53"/>
      <c r="D39" s="53"/>
      <c r="E39" s="53"/>
      <c r="F39" s="55"/>
      <c r="G39" s="53"/>
      <c r="H39" s="53"/>
      <c r="I39" s="53"/>
      <c r="J39" s="53"/>
      <c r="K39" s="53"/>
      <c r="L39" s="55"/>
      <c r="M39" s="53"/>
      <c r="N39" s="53"/>
      <c r="O39" s="53"/>
      <c r="P39" s="55"/>
      <c r="Q39" s="55"/>
      <c r="R39" s="55"/>
      <c r="S39" s="55"/>
      <c r="T39" s="55"/>
      <c r="U39" s="53"/>
      <c r="V39" s="55"/>
      <c r="W39" s="53"/>
      <c r="X39" s="55"/>
      <c r="Y39" s="53"/>
      <c r="Z39" s="55"/>
      <c r="AA39" s="53"/>
      <c r="AB39" s="55"/>
      <c r="AC39" s="53"/>
      <c r="AD39" s="53"/>
      <c r="AE39" s="55"/>
      <c r="AF39" s="55"/>
      <c r="AG39" s="55"/>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row>
    <row r="40" spans="1:61" ht="15.75" customHeight="1">
      <c r="A40" s="53"/>
      <c r="B40" s="53"/>
      <c r="C40" s="53"/>
      <c r="D40" s="53"/>
      <c r="E40" s="53"/>
      <c r="F40" s="55"/>
      <c r="G40" s="53"/>
      <c r="H40" s="53"/>
      <c r="I40" s="53"/>
      <c r="J40" s="53"/>
      <c r="K40" s="53"/>
      <c r="L40" s="55"/>
      <c r="M40" s="53"/>
      <c r="N40" s="53"/>
      <c r="O40" s="53"/>
      <c r="P40" s="55"/>
      <c r="Q40" s="55"/>
      <c r="R40" s="55"/>
      <c r="S40" s="55"/>
      <c r="T40" s="55"/>
      <c r="U40" s="53"/>
      <c r="V40" s="55"/>
      <c r="W40" s="53"/>
      <c r="X40" s="55"/>
      <c r="Y40" s="53"/>
      <c r="Z40" s="55"/>
      <c r="AA40" s="53"/>
      <c r="AB40" s="55"/>
      <c r="AC40" s="53"/>
      <c r="AD40" s="53"/>
      <c r="AE40" s="55"/>
      <c r="AF40" s="55"/>
      <c r="AG40" s="55"/>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row>
    <row r="41" spans="1:61" ht="15.75" customHeight="1">
      <c r="A41" s="53"/>
      <c r="B41" s="53"/>
      <c r="C41" s="53"/>
      <c r="D41" s="53"/>
      <c r="E41" s="53"/>
      <c r="F41" s="55"/>
      <c r="G41" s="53"/>
      <c r="H41" s="53"/>
      <c r="I41" s="53"/>
      <c r="J41" s="53"/>
      <c r="K41" s="53"/>
      <c r="L41" s="55"/>
      <c r="M41" s="53"/>
      <c r="N41" s="53"/>
      <c r="O41" s="53"/>
      <c r="P41" s="55"/>
      <c r="Q41" s="55"/>
      <c r="R41" s="55"/>
      <c r="S41" s="55"/>
      <c r="T41" s="55"/>
      <c r="U41" s="53"/>
      <c r="V41" s="55"/>
      <c r="W41" s="53"/>
      <c r="X41" s="55"/>
      <c r="Y41" s="53"/>
      <c r="Z41" s="55"/>
      <c r="AA41" s="53"/>
      <c r="AB41" s="55"/>
      <c r="AC41" s="53"/>
      <c r="AD41" s="53"/>
      <c r="AE41" s="55"/>
      <c r="AF41" s="55"/>
      <c r="AG41" s="55"/>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row>
    <row r="42" spans="1:61" ht="15.75" customHeight="1">
      <c r="A42" s="53"/>
      <c r="B42" s="53"/>
      <c r="C42" s="53"/>
      <c r="D42" s="53"/>
      <c r="E42" s="53"/>
      <c r="F42" s="55"/>
      <c r="G42" s="53"/>
      <c r="H42" s="53"/>
      <c r="I42" s="53"/>
      <c r="J42" s="53"/>
      <c r="K42" s="53"/>
      <c r="L42" s="55"/>
      <c r="M42" s="53"/>
      <c r="N42" s="53"/>
      <c r="O42" s="53"/>
      <c r="P42" s="55"/>
      <c r="Q42" s="55"/>
      <c r="R42" s="55"/>
      <c r="S42" s="55"/>
      <c r="T42" s="55"/>
      <c r="U42" s="53"/>
      <c r="V42" s="55"/>
      <c r="W42" s="53"/>
      <c r="X42" s="55"/>
      <c r="Y42" s="53"/>
      <c r="Z42" s="55"/>
      <c r="AA42" s="53"/>
      <c r="AB42" s="55"/>
      <c r="AC42" s="53"/>
      <c r="AD42" s="53"/>
      <c r="AE42" s="55"/>
      <c r="AF42" s="55"/>
      <c r="AG42" s="55"/>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row>
    <row r="43" spans="1:61" ht="15.75" customHeight="1">
      <c r="A43" s="53"/>
      <c r="B43" s="53"/>
      <c r="C43" s="53"/>
      <c r="D43" s="53"/>
      <c r="E43" s="53"/>
      <c r="F43" s="55"/>
      <c r="G43" s="53"/>
      <c r="H43" s="53"/>
      <c r="I43" s="53"/>
      <c r="J43" s="53"/>
      <c r="K43" s="53"/>
      <c r="L43" s="55"/>
      <c r="M43" s="53"/>
      <c r="N43" s="53"/>
      <c r="O43" s="53"/>
      <c r="P43" s="55"/>
      <c r="Q43" s="55"/>
      <c r="R43" s="55"/>
      <c r="S43" s="55"/>
      <c r="T43" s="55"/>
      <c r="U43" s="53"/>
      <c r="V43" s="55"/>
      <c r="W43" s="53"/>
      <c r="X43" s="55"/>
      <c r="Y43" s="53"/>
      <c r="Z43" s="55"/>
      <c r="AA43" s="53"/>
      <c r="AB43" s="55"/>
      <c r="AC43" s="53"/>
      <c r="AD43" s="53"/>
      <c r="AE43" s="55"/>
      <c r="AF43" s="55"/>
      <c r="AG43" s="55"/>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row>
    <row r="44" spans="1:61" ht="15.75" customHeight="1">
      <c r="A44" s="53"/>
      <c r="B44" s="53"/>
      <c r="C44" s="53"/>
      <c r="D44" s="53"/>
      <c r="E44" s="53"/>
      <c r="F44" s="55"/>
      <c r="G44" s="53"/>
      <c r="H44" s="53"/>
      <c r="I44" s="53"/>
      <c r="J44" s="53"/>
      <c r="K44" s="53"/>
      <c r="L44" s="55"/>
      <c r="M44" s="53"/>
      <c r="N44" s="53"/>
      <c r="O44" s="53"/>
      <c r="P44" s="55"/>
      <c r="Q44" s="55"/>
      <c r="R44" s="55"/>
      <c r="S44" s="55"/>
      <c r="T44" s="55"/>
      <c r="U44" s="53"/>
      <c r="V44" s="55"/>
      <c r="W44" s="53"/>
      <c r="X44" s="55"/>
      <c r="Y44" s="53"/>
      <c r="Z44" s="55"/>
      <c r="AA44" s="53"/>
      <c r="AB44" s="55"/>
      <c r="AC44" s="53"/>
      <c r="AD44" s="53"/>
      <c r="AE44" s="55"/>
      <c r="AF44" s="55"/>
      <c r="AG44" s="55"/>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row>
    <row r="45" spans="1:61" ht="15.75" customHeight="1">
      <c r="A45" s="53"/>
      <c r="B45" s="53"/>
      <c r="C45" s="53"/>
      <c r="D45" s="53"/>
      <c r="E45" s="53"/>
      <c r="F45" s="55"/>
      <c r="G45" s="53"/>
      <c r="H45" s="53"/>
      <c r="I45" s="53"/>
      <c r="J45" s="53"/>
      <c r="K45" s="53"/>
      <c r="L45" s="55"/>
      <c r="M45" s="53"/>
      <c r="N45" s="53"/>
      <c r="O45" s="53"/>
      <c r="P45" s="55"/>
      <c r="Q45" s="55"/>
      <c r="R45" s="55"/>
      <c r="S45" s="55"/>
      <c r="T45" s="55"/>
      <c r="U45" s="53"/>
      <c r="V45" s="55"/>
      <c r="W45" s="53"/>
      <c r="X45" s="55"/>
      <c r="Y45" s="53"/>
      <c r="Z45" s="55"/>
      <c r="AA45" s="53"/>
      <c r="AB45" s="55"/>
      <c r="AC45" s="53"/>
      <c r="AD45" s="53"/>
      <c r="AE45" s="55"/>
      <c r="AF45" s="55"/>
      <c r="AG45" s="55"/>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row>
    <row r="46" spans="1:61" ht="15.75" customHeight="1">
      <c r="A46" s="53"/>
      <c r="B46" s="53"/>
      <c r="C46" s="53"/>
      <c r="D46" s="53"/>
      <c r="E46" s="53"/>
      <c r="F46" s="55"/>
      <c r="G46" s="53"/>
      <c r="H46" s="53"/>
      <c r="I46" s="53"/>
      <c r="J46" s="53"/>
      <c r="K46" s="53"/>
      <c r="L46" s="55"/>
      <c r="M46" s="53"/>
      <c r="N46" s="53"/>
      <c r="O46" s="53"/>
      <c r="P46" s="55"/>
      <c r="Q46" s="55"/>
      <c r="R46" s="55"/>
      <c r="S46" s="55"/>
      <c r="T46" s="55"/>
      <c r="U46" s="53"/>
      <c r="V46" s="55"/>
      <c r="W46" s="53"/>
      <c r="X46" s="55"/>
      <c r="Y46" s="53"/>
      <c r="Z46" s="55"/>
      <c r="AA46" s="53"/>
      <c r="AB46" s="55"/>
      <c r="AC46" s="53"/>
      <c r="AD46" s="53"/>
      <c r="AE46" s="55"/>
      <c r="AF46" s="55"/>
      <c r="AG46" s="55"/>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row>
    <row r="47" spans="1:61" ht="15.75" customHeight="1">
      <c r="A47" s="53"/>
      <c r="B47" s="53"/>
      <c r="C47" s="53"/>
      <c r="D47" s="53"/>
      <c r="E47" s="53"/>
      <c r="F47" s="55"/>
      <c r="G47" s="53"/>
      <c r="H47" s="53"/>
      <c r="I47" s="53"/>
      <c r="J47" s="53"/>
      <c r="K47" s="53"/>
      <c r="L47" s="55"/>
      <c r="M47" s="53"/>
      <c r="N47" s="53"/>
      <c r="O47" s="53"/>
      <c r="P47" s="55"/>
      <c r="Q47" s="55"/>
      <c r="R47" s="55"/>
      <c r="S47" s="55"/>
      <c r="T47" s="55"/>
      <c r="U47" s="53"/>
      <c r="V47" s="55"/>
      <c r="W47" s="53"/>
      <c r="X47" s="55"/>
      <c r="Y47" s="53"/>
      <c r="Z47" s="55"/>
      <c r="AA47" s="53"/>
      <c r="AB47" s="55"/>
      <c r="AC47" s="53"/>
      <c r="AD47" s="53"/>
      <c r="AE47" s="55"/>
      <c r="AF47" s="55"/>
      <c r="AG47" s="55"/>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row>
    <row r="48" spans="1:61" ht="15.75" customHeight="1">
      <c r="A48" s="53"/>
      <c r="B48" s="53"/>
      <c r="C48" s="53"/>
      <c r="D48" s="53"/>
      <c r="E48" s="53"/>
      <c r="F48" s="55"/>
      <c r="G48" s="53"/>
      <c r="H48" s="53"/>
      <c r="I48" s="53"/>
      <c r="J48" s="53"/>
      <c r="K48" s="53"/>
      <c r="L48" s="55"/>
      <c r="M48" s="53"/>
      <c r="N48" s="53"/>
      <c r="O48" s="53"/>
      <c r="P48" s="55"/>
      <c r="Q48" s="55"/>
      <c r="R48" s="55"/>
      <c r="S48" s="55"/>
      <c r="T48" s="55"/>
      <c r="U48" s="53"/>
      <c r="V48" s="55"/>
      <c r="W48" s="53"/>
      <c r="X48" s="55"/>
      <c r="Y48" s="53"/>
      <c r="Z48" s="55"/>
      <c r="AA48" s="53"/>
      <c r="AB48" s="55"/>
      <c r="AC48" s="53"/>
      <c r="AD48" s="53"/>
      <c r="AE48" s="55"/>
      <c r="AF48" s="55"/>
      <c r="AG48" s="55"/>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row>
    <row r="49" spans="1:61" ht="15.75" customHeight="1">
      <c r="A49" s="53"/>
      <c r="B49" s="53"/>
      <c r="C49" s="53"/>
      <c r="D49" s="53"/>
      <c r="E49" s="53"/>
      <c r="F49" s="55"/>
      <c r="G49" s="53"/>
      <c r="H49" s="53"/>
      <c r="I49" s="53"/>
      <c r="J49" s="53"/>
      <c r="K49" s="53"/>
      <c r="L49" s="55"/>
      <c r="M49" s="53"/>
      <c r="N49" s="53"/>
      <c r="O49" s="53"/>
      <c r="P49" s="55"/>
      <c r="Q49" s="55"/>
      <c r="R49" s="55"/>
      <c r="S49" s="55"/>
      <c r="T49" s="55"/>
      <c r="U49" s="53"/>
      <c r="V49" s="55"/>
      <c r="W49" s="53"/>
      <c r="X49" s="55"/>
      <c r="Y49" s="53"/>
      <c r="Z49" s="55"/>
      <c r="AA49" s="53"/>
      <c r="AB49" s="55"/>
      <c r="AC49" s="53"/>
      <c r="AD49" s="53"/>
      <c r="AE49" s="55"/>
      <c r="AF49" s="55"/>
      <c r="AG49" s="55"/>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row>
    <row r="50" spans="1:61" ht="15.75" customHeight="1">
      <c r="A50" s="53"/>
      <c r="B50" s="53"/>
      <c r="C50" s="53"/>
      <c r="D50" s="53"/>
      <c r="E50" s="53"/>
      <c r="F50" s="55"/>
      <c r="G50" s="53"/>
      <c r="H50" s="53"/>
      <c r="I50" s="53"/>
      <c r="J50" s="53"/>
      <c r="K50" s="53"/>
      <c r="L50" s="55"/>
      <c r="M50" s="53"/>
      <c r="N50" s="53"/>
      <c r="O50" s="53"/>
      <c r="P50" s="55"/>
      <c r="Q50" s="55"/>
      <c r="R50" s="55"/>
      <c r="S50" s="55"/>
      <c r="T50" s="55"/>
      <c r="U50" s="53"/>
      <c r="V50" s="55"/>
      <c r="W50" s="53"/>
      <c r="X50" s="55"/>
      <c r="Y50" s="53"/>
      <c r="Z50" s="55"/>
      <c r="AA50" s="53"/>
      <c r="AB50" s="55"/>
      <c r="AC50" s="53"/>
      <c r="AD50" s="53"/>
      <c r="AE50" s="55"/>
      <c r="AF50" s="55"/>
      <c r="AG50" s="55"/>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row>
    <row r="51" spans="1:61" ht="15.75" customHeight="1">
      <c r="A51" s="53"/>
      <c r="B51" s="53"/>
      <c r="C51" s="53"/>
      <c r="D51" s="53"/>
      <c r="E51" s="53"/>
      <c r="F51" s="55"/>
      <c r="G51" s="53"/>
      <c r="H51" s="53"/>
      <c r="I51" s="53"/>
      <c r="J51" s="53"/>
      <c r="K51" s="53"/>
      <c r="L51" s="55"/>
      <c r="M51" s="53"/>
      <c r="N51" s="53"/>
      <c r="O51" s="53"/>
      <c r="P51" s="55"/>
      <c r="Q51" s="55"/>
      <c r="R51" s="55"/>
      <c r="S51" s="55"/>
      <c r="T51" s="55"/>
      <c r="U51" s="53"/>
      <c r="V51" s="55"/>
      <c r="W51" s="53"/>
      <c r="X51" s="55"/>
      <c r="Y51" s="53"/>
      <c r="Z51" s="55"/>
      <c r="AA51" s="53"/>
      <c r="AB51" s="55"/>
      <c r="AC51" s="53"/>
      <c r="AD51" s="53"/>
      <c r="AE51" s="55"/>
      <c r="AF51" s="55"/>
      <c r="AG51" s="55"/>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row>
    <row r="52" spans="1:61" ht="15.75" customHeight="1">
      <c r="A52" s="53"/>
      <c r="B52" s="53"/>
      <c r="C52" s="53"/>
      <c r="D52" s="53"/>
      <c r="E52" s="53"/>
      <c r="F52" s="55"/>
      <c r="G52" s="53"/>
      <c r="H52" s="53"/>
      <c r="I52" s="53"/>
      <c r="J52" s="53"/>
      <c r="K52" s="53"/>
      <c r="L52" s="55"/>
      <c r="M52" s="53"/>
      <c r="N52" s="53"/>
      <c r="O52" s="53"/>
      <c r="P52" s="55"/>
      <c r="Q52" s="55"/>
      <c r="R52" s="55"/>
      <c r="S52" s="55"/>
      <c r="T52" s="55"/>
      <c r="U52" s="53"/>
      <c r="V52" s="55"/>
      <c r="W52" s="53"/>
      <c r="X52" s="55"/>
      <c r="Y52" s="53"/>
      <c r="Z52" s="55"/>
      <c r="AA52" s="53"/>
      <c r="AB52" s="55"/>
      <c r="AC52" s="53"/>
      <c r="AD52" s="53"/>
      <c r="AE52" s="55"/>
      <c r="AF52" s="55"/>
      <c r="AG52" s="55"/>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row>
    <row r="53" spans="1:61" ht="15.75" customHeight="1">
      <c r="A53" s="53"/>
      <c r="B53" s="53"/>
      <c r="C53" s="53"/>
      <c r="D53" s="53"/>
      <c r="E53" s="53"/>
      <c r="F53" s="55"/>
      <c r="G53" s="53"/>
      <c r="H53" s="53"/>
      <c r="I53" s="53"/>
      <c r="J53" s="53"/>
      <c r="K53" s="53"/>
      <c r="L53" s="55"/>
      <c r="M53" s="53"/>
      <c r="N53" s="53"/>
      <c r="O53" s="53"/>
      <c r="P53" s="55"/>
      <c r="Q53" s="55"/>
      <c r="R53" s="55"/>
      <c r="S53" s="55"/>
      <c r="T53" s="55"/>
      <c r="U53" s="53"/>
      <c r="V53" s="55"/>
      <c r="W53" s="53"/>
      <c r="X53" s="55"/>
      <c r="Y53" s="53"/>
      <c r="Z53" s="55"/>
      <c r="AA53" s="53"/>
      <c r="AB53" s="55"/>
      <c r="AC53" s="53"/>
      <c r="AD53" s="53"/>
      <c r="AE53" s="55"/>
      <c r="AF53" s="55"/>
      <c r="AG53" s="55"/>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row>
    <row r="54" spans="1:61" ht="15.75" customHeight="1">
      <c r="A54" s="53"/>
      <c r="B54" s="53"/>
      <c r="C54" s="53"/>
      <c r="D54" s="53"/>
      <c r="E54" s="53"/>
      <c r="F54" s="55"/>
      <c r="G54" s="53"/>
      <c r="H54" s="53"/>
      <c r="I54" s="53"/>
      <c r="J54" s="53"/>
      <c r="K54" s="53"/>
      <c r="L54" s="55"/>
      <c r="M54" s="53"/>
      <c r="N54" s="53"/>
      <c r="O54" s="53"/>
      <c r="P54" s="55"/>
      <c r="Q54" s="55"/>
      <c r="R54" s="55"/>
      <c r="S54" s="55"/>
      <c r="T54" s="55"/>
      <c r="U54" s="53"/>
      <c r="V54" s="55"/>
      <c r="W54" s="53"/>
      <c r="X54" s="55"/>
      <c r="Y54" s="53"/>
      <c r="Z54" s="55"/>
      <c r="AA54" s="53"/>
      <c r="AB54" s="55"/>
      <c r="AC54" s="53"/>
      <c r="AD54" s="53"/>
      <c r="AE54" s="55"/>
      <c r="AF54" s="55"/>
      <c r="AG54" s="55"/>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row>
    <row r="55" spans="1:61" ht="15.75" customHeight="1">
      <c r="A55" s="53"/>
      <c r="B55" s="53"/>
      <c r="C55" s="53"/>
      <c r="D55" s="53"/>
      <c r="E55" s="53"/>
      <c r="F55" s="55"/>
      <c r="G55" s="53"/>
      <c r="H55" s="53"/>
      <c r="I55" s="53"/>
      <c r="J55" s="53"/>
      <c r="K55" s="53"/>
      <c r="L55" s="55"/>
      <c r="M55" s="53"/>
      <c r="N55" s="53"/>
      <c r="O55" s="53"/>
      <c r="P55" s="55"/>
      <c r="Q55" s="55"/>
      <c r="R55" s="55"/>
      <c r="S55" s="55"/>
      <c r="T55" s="55"/>
      <c r="U55" s="53"/>
      <c r="V55" s="55"/>
      <c r="W55" s="53"/>
      <c r="X55" s="55"/>
      <c r="Y55" s="53"/>
      <c r="Z55" s="55"/>
      <c r="AA55" s="53"/>
      <c r="AB55" s="55"/>
      <c r="AC55" s="53"/>
      <c r="AD55" s="53"/>
      <c r="AE55" s="55"/>
      <c r="AF55" s="55"/>
      <c r="AG55" s="55"/>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row>
    <row r="56" spans="1:61" ht="15.75" customHeight="1">
      <c r="A56" s="53"/>
      <c r="B56" s="53"/>
      <c r="C56" s="53"/>
      <c r="D56" s="53"/>
      <c r="E56" s="53"/>
      <c r="F56" s="55"/>
      <c r="G56" s="53"/>
      <c r="H56" s="53"/>
      <c r="I56" s="53"/>
      <c r="J56" s="53"/>
      <c r="K56" s="53"/>
      <c r="L56" s="55"/>
      <c r="M56" s="53"/>
      <c r="N56" s="53"/>
      <c r="O56" s="53"/>
      <c r="P56" s="55"/>
      <c r="Q56" s="55"/>
      <c r="R56" s="55"/>
      <c r="S56" s="55"/>
      <c r="T56" s="55"/>
      <c r="U56" s="53"/>
      <c r="V56" s="55"/>
      <c r="W56" s="53"/>
      <c r="X56" s="55"/>
      <c r="Y56" s="53"/>
      <c r="Z56" s="55"/>
      <c r="AA56" s="53"/>
      <c r="AB56" s="55"/>
      <c r="AC56" s="53"/>
      <c r="AD56" s="53"/>
      <c r="AE56" s="55"/>
      <c r="AF56" s="55"/>
      <c r="AG56" s="55"/>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row>
    <row r="57" spans="1:61" ht="15.75" customHeight="1">
      <c r="A57" s="53"/>
      <c r="B57" s="53"/>
      <c r="C57" s="53"/>
      <c r="D57" s="53"/>
      <c r="E57" s="53"/>
      <c r="F57" s="55"/>
      <c r="G57" s="53"/>
      <c r="H57" s="53"/>
      <c r="I57" s="53"/>
      <c r="J57" s="53"/>
      <c r="K57" s="53"/>
      <c r="L57" s="55"/>
      <c r="M57" s="53"/>
      <c r="N57" s="53"/>
      <c r="O57" s="53"/>
      <c r="P57" s="55"/>
      <c r="Q57" s="55"/>
      <c r="R57" s="55"/>
      <c r="S57" s="55"/>
      <c r="T57" s="55"/>
      <c r="U57" s="53"/>
      <c r="V57" s="55"/>
      <c r="W57" s="53"/>
      <c r="X57" s="55"/>
      <c r="Y57" s="53"/>
      <c r="Z57" s="55"/>
      <c r="AA57" s="53"/>
      <c r="AB57" s="55"/>
      <c r="AC57" s="53"/>
      <c r="AD57" s="53"/>
      <c r="AE57" s="55"/>
      <c r="AF57" s="55"/>
      <c r="AG57" s="55"/>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row>
    <row r="58" spans="1:61" ht="15.75" customHeight="1">
      <c r="A58" s="53"/>
      <c r="B58" s="53"/>
      <c r="C58" s="53"/>
      <c r="D58" s="53"/>
      <c r="E58" s="53"/>
      <c r="F58" s="55"/>
      <c r="G58" s="53"/>
      <c r="H58" s="53"/>
      <c r="I58" s="53"/>
      <c r="J58" s="53"/>
      <c r="K58" s="53"/>
      <c r="L58" s="55"/>
      <c r="M58" s="53"/>
      <c r="N58" s="53"/>
      <c r="O58" s="53"/>
      <c r="P58" s="55"/>
      <c r="Q58" s="55"/>
      <c r="R58" s="55"/>
      <c r="S58" s="55"/>
      <c r="T58" s="55"/>
      <c r="U58" s="53"/>
      <c r="V58" s="55"/>
      <c r="W58" s="53"/>
      <c r="X58" s="55"/>
      <c r="Y58" s="53"/>
      <c r="Z58" s="55"/>
      <c r="AA58" s="53"/>
      <c r="AB58" s="55"/>
      <c r="AC58" s="53"/>
      <c r="AD58" s="53"/>
      <c r="AE58" s="55"/>
      <c r="AF58" s="55"/>
      <c r="AG58" s="55"/>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row>
    <row r="59" spans="1:61" ht="15.75" customHeight="1">
      <c r="A59" s="53"/>
      <c r="B59" s="53"/>
      <c r="C59" s="53"/>
      <c r="D59" s="53"/>
      <c r="E59" s="53"/>
      <c r="F59" s="55"/>
      <c r="G59" s="53"/>
      <c r="H59" s="53"/>
      <c r="I59" s="53"/>
      <c r="J59" s="53"/>
      <c r="K59" s="53"/>
      <c r="L59" s="55"/>
      <c r="M59" s="53"/>
      <c r="N59" s="53"/>
      <c r="O59" s="53"/>
      <c r="P59" s="55"/>
      <c r="Q59" s="55"/>
      <c r="R59" s="55"/>
      <c r="S59" s="55"/>
      <c r="T59" s="55"/>
      <c r="U59" s="53"/>
      <c r="V59" s="55"/>
      <c r="W59" s="53"/>
      <c r="X59" s="55"/>
      <c r="Y59" s="53"/>
      <c r="Z59" s="55"/>
      <c r="AA59" s="53"/>
      <c r="AB59" s="55"/>
      <c r="AC59" s="53"/>
      <c r="AD59" s="53"/>
      <c r="AE59" s="55"/>
      <c r="AF59" s="55"/>
      <c r="AG59" s="55"/>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row>
    <row r="60" spans="1:61" ht="15.75" customHeight="1">
      <c r="A60" s="53"/>
      <c r="B60" s="53"/>
      <c r="C60" s="53"/>
      <c r="D60" s="53"/>
      <c r="E60" s="53"/>
      <c r="F60" s="55"/>
      <c r="G60" s="53"/>
      <c r="H60" s="53"/>
      <c r="I60" s="53"/>
      <c r="J60" s="53"/>
      <c r="K60" s="53"/>
      <c r="L60" s="55"/>
      <c r="M60" s="53"/>
      <c r="N60" s="53"/>
      <c r="O60" s="53"/>
      <c r="P60" s="55"/>
      <c r="Q60" s="55"/>
      <c r="R60" s="55"/>
      <c r="S60" s="55"/>
      <c r="T60" s="55"/>
      <c r="U60" s="53"/>
      <c r="V60" s="55"/>
      <c r="W60" s="53"/>
      <c r="X60" s="55"/>
      <c r="Y60" s="53"/>
      <c r="Z60" s="55"/>
      <c r="AA60" s="53"/>
      <c r="AB60" s="55"/>
      <c r="AC60" s="53"/>
      <c r="AD60" s="53"/>
      <c r="AE60" s="55"/>
      <c r="AF60" s="55"/>
      <c r="AG60" s="55"/>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row>
    <row r="61" spans="1:61" ht="15.75" customHeight="1">
      <c r="A61" s="53"/>
      <c r="B61" s="53"/>
      <c r="C61" s="53"/>
      <c r="D61" s="53"/>
      <c r="E61" s="53"/>
      <c r="F61" s="55"/>
      <c r="G61" s="53"/>
      <c r="H61" s="53"/>
      <c r="I61" s="53"/>
      <c r="J61" s="53"/>
      <c r="K61" s="53"/>
      <c r="L61" s="55"/>
      <c r="M61" s="53"/>
      <c r="N61" s="53"/>
      <c r="O61" s="53"/>
      <c r="P61" s="55"/>
      <c r="Q61" s="55"/>
      <c r="R61" s="55"/>
      <c r="S61" s="55"/>
      <c r="T61" s="55"/>
      <c r="U61" s="53"/>
      <c r="V61" s="55"/>
      <c r="W61" s="53"/>
      <c r="X61" s="55"/>
      <c r="Y61" s="53"/>
      <c r="Z61" s="55"/>
      <c r="AA61" s="53"/>
      <c r="AB61" s="55"/>
      <c r="AC61" s="53"/>
      <c r="AD61" s="53"/>
      <c r="AE61" s="55"/>
      <c r="AF61" s="55"/>
      <c r="AG61" s="55"/>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row>
    <row r="62" spans="1:61" ht="15.75" customHeight="1">
      <c r="A62" s="53"/>
      <c r="B62" s="53"/>
      <c r="C62" s="53"/>
      <c r="D62" s="53"/>
      <c r="E62" s="53"/>
      <c r="F62" s="55"/>
      <c r="G62" s="53"/>
      <c r="H62" s="53"/>
      <c r="I62" s="53"/>
      <c r="J62" s="53"/>
      <c r="K62" s="53"/>
      <c r="L62" s="55"/>
      <c r="M62" s="53"/>
      <c r="N62" s="53"/>
      <c r="O62" s="53"/>
      <c r="P62" s="55"/>
      <c r="Q62" s="55"/>
      <c r="R62" s="55"/>
      <c r="S62" s="55"/>
      <c r="T62" s="55"/>
      <c r="U62" s="53"/>
      <c r="V62" s="55"/>
      <c r="W62" s="53"/>
      <c r="X62" s="55"/>
      <c r="Y62" s="53"/>
      <c r="Z62" s="55"/>
      <c r="AA62" s="53"/>
      <c r="AB62" s="55"/>
      <c r="AC62" s="53"/>
      <c r="AD62" s="53"/>
      <c r="AE62" s="55"/>
      <c r="AF62" s="55"/>
      <c r="AG62" s="55"/>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row>
    <row r="63" spans="1:61" ht="15.75" customHeight="1">
      <c r="A63" s="53"/>
      <c r="B63" s="53"/>
      <c r="C63" s="53"/>
      <c r="D63" s="53"/>
      <c r="E63" s="53"/>
      <c r="F63" s="55"/>
      <c r="G63" s="53"/>
      <c r="H63" s="53"/>
      <c r="I63" s="53"/>
      <c r="J63" s="53"/>
      <c r="K63" s="53"/>
      <c r="L63" s="55"/>
      <c r="M63" s="53"/>
      <c r="N63" s="53"/>
      <c r="O63" s="53"/>
      <c r="P63" s="55"/>
      <c r="Q63" s="55"/>
      <c r="R63" s="55"/>
      <c r="S63" s="55"/>
      <c r="T63" s="55"/>
      <c r="U63" s="53"/>
      <c r="V63" s="55"/>
      <c r="W63" s="53"/>
      <c r="X63" s="55"/>
      <c r="Y63" s="53"/>
      <c r="Z63" s="55"/>
      <c r="AA63" s="53"/>
      <c r="AB63" s="55"/>
      <c r="AC63" s="53"/>
      <c r="AD63" s="53"/>
      <c r="AE63" s="55"/>
      <c r="AF63" s="55"/>
      <c r="AG63" s="55"/>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row>
    <row r="64" spans="1:61" ht="15.75" customHeight="1">
      <c r="A64" s="53"/>
      <c r="B64" s="53"/>
      <c r="C64" s="53"/>
      <c r="D64" s="53"/>
      <c r="E64" s="53"/>
      <c r="F64" s="55"/>
      <c r="G64" s="53"/>
      <c r="H64" s="53"/>
      <c r="I64" s="53"/>
      <c r="J64" s="53"/>
      <c r="K64" s="53"/>
      <c r="L64" s="55"/>
      <c r="M64" s="53"/>
      <c r="N64" s="53"/>
      <c r="O64" s="53"/>
      <c r="P64" s="55"/>
      <c r="Q64" s="55"/>
      <c r="R64" s="55"/>
      <c r="S64" s="55"/>
      <c r="T64" s="55"/>
      <c r="U64" s="53"/>
      <c r="V64" s="55"/>
      <c r="W64" s="53"/>
      <c r="X64" s="55"/>
      <c r="Y64" s="53"/>
      <c r="Z64" s="55"/>
      <c r="AA64" s="53"/>
      <c r="AB64" s="55"/>
      <c r="AC64" s="53"/>
      <c r="AD64" s="53"/>
      <c r="AE64" s="55"/>
      <c r="AF64" s="55"/>
      <c r="AG64" s="55"/>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row>
    <row r="65" spans="1:61" ht="15.75" customHeight="1">
      <c r="A65" s="53"/>
      <c r="B65" s="53"/>
      <c r="C65" s="53"/>
      <c r="D65" s="53"/>
      <c r="E65" s="53"/>
      <c r="F65" s="55"/>
      <c r="G65" s="53"/>
      <c r="H65" s="53"/>
      <c r="I65" s="53"/>
      <c r="J65" s="53"/>
      <c r="K65" s="53"/>
      <c r="L65" s="55"/>
      <c r="M65" s="53"/>
      <c r="N65" s="53"/>
      <c r="O65" s="53"/>
      <c r="P65" s="55"/>
      <c r="Q65" s="55"/>
      <c r="R65" s="55"/>
      <c r="S65" s="55"/>
      <c r="T65" s="55"/>
      <c r="U65" s="53"/>
      <c r="V65" s="55"/>
      <c r="W65" s="53"/>
      <c r="X65" s="55"/>
      <c r="Y65" s="53"/>
      <c r="Z65" s="55"/>
      <c r="AA65" s="53"/>
      <c r="AB65" s="55"/>
      <c r="AC65" s="53"/>
      <c r="AD65" s="53"/>
      <c r="AE65" s="55"/>
      <c r="AF65" s="55"/>
      <c r="AG65" s="55"/>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row>
    <row r="66" spans="1:61" ht="15.75" customHeight="1">
      <c r="A66" s="53"/>
      <c r="B66" s="53"/>
      <c r="C66" s="53"/>
      <c r="D66" s="53"/>
      <c r="E66" s="53"/>
      <c r="F66" s="55"/>
      <c r="G66" s="53"/>
      <c r="H66" s="53"/>
      <c r="I66" s="53"/>
      <c r="J66" s="53"/>
      <c r="K66" s="53"/>
      <c r="L66" s="55"/>
      <c r="M66" s="53"/>
      <c r="N66" s="53"/>
      <c r="O66" s="53"/>
      <c r="P66" s="55"/>
      <c r="Q66" s="55"/>
      <c r="R66" s="55"/>
      <c r="S66" s="55"/>
      <c r="T66" s="55"/>
      <c r="U66" s="53"/>
      <c r="V66" s="55"/>
      <c r="W66" s="53"/>
      <c r="X66" s="55"/>
      <c r="Y66" s="53"/>
      <c r="Z66" s="55"/>
      <c r="AA66" s="53"/>
      <c r="AB66" s="55"/>
      <c r="AC66" s="53"/>
      <c r="AD66" s="53"/>
      <c r="AE66" s="55"/>
      <c r="AF66" s="55"/>
      <c r="AG66" s="55"/>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row>
    <row r="67" spans="1:61" ht="15.75" customHeight="1">
      <c r="A67" s="53"/>
      <c r="B67" s="53"/>
      <c r="C67" s="53"/>
      <c r="D67" s="53"/>
      <c r="E67" s="53"/>
      <c r="F67" s="55"/>
      <c r="G67" s="53"/>
      <c r="H67" s="53"/>
      <c r="I67" s="53"/>
      <c r="J67" s="53"/>
      <c r="K67" s="53"/>
      <c r="L67" s="55"/>
      <c r="M67" s="53"/>
      <c r="N67" s="53"/>
      <c r="O67" s="53"/>
      <c r="P67" s="55"/>
      <c r="Q67" s="55"/>
      <c r="R67" s="55"/>
      <c r="S67" s="55"/>
      <c r="T67" s="55"/>
      <c r="U67" s="53"/>
      <c r="V67" s="55"/>
      <c r="W67" s="53"/>
      <c r="X67" s="55"/>
      <c r="Y67" s="53"/>
      <c r="Z67" s="55"/>
      <c r="AA67" s="53"/>
      <c r="AB67" s="55"/>
      <c r="AC67" s="53"/>
      <c r="AD67" s="53"/>
      <c r="AE67" s="55"/>
      <c r="AF67" s="55"/>
      <c r="AG67" s="55"/>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row>
    <row r="68" spans="1:61" ht="15.75" customHeight="1">
      <c r="A68" s="53"/>
      <c r="B68" s="53"/>
      <c r="C68" s="53"/>
      <c r="D68" s="53"/>
      <c r="E68" s="53"/>
      <c r="F68" s="55"/>
      <c r="G68" s="53"/>
      <c r="H68" s="53"/>
      <c r="I68" s="53"/>
      <c r="J68" s="53"/>
      <c r="K68" s="53"/>
      <c r="L68" s="55"/>
      <c r="M68" s="53"/>
      <c r="N68" s="53"/>
      <c r="O68" s="53"/>
      <c r="P68" s="55"/>
      <c r="Q68" s="55"/>
      <c r="R68" s="55"/>
      <c r="S68" s="55"/>
      <c r="T68" s="55"/>
      <c r="U68" s="53"/>
      <c r="V68" s="55"/>
      <c r="W68" s="53"/>
      <c r="X68" s="55"/>
      <c r="Y68" s="53"/>
      <c r="Z68" s="55"/>
      <c r="AA68" s="53"/>
      <c r="AB68" s="55"/>
      <c r="AC68" s="53"/>
      <c r="AD68" s="53"/>
      <c r="AE68" s="55"/>
      <c r="AF68" s="55"/>
      <c r="AG68" s="55"/>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row>
    <row r="69" spans="1:61" ht="15.75" customHeight="1">
      <c r="A69" s="53"/>
      <c r="B69" s="53"/>
      <c r="C69" s="53"/>
      <c r="D69" s="53"/>
      <c r="E69" s="53"/>
      <c r="F69" s="55"/>
      <c r="G69" s="53"/>
      <c r="H69" s="53"/>
      <c r="I69" s="53"/>
      <c r="J69" s="53"/>
      <c r="K69" s="53"/>
      <c r="L69" s="55"/>
      <c r="M69" s="53"/>
      <c r="N69" s="53"/>
      <c r="O69" s="53"/>
      <c r="P69" s="55"/>
      <c r="Q69" s="55"/>
      <c r="R69" s="55"/>
      <c r="S69" s="55"/>
      <c r="T69" s="55"/>
      <c r="U69" s="53"/>
      <c r="V69" s="55"/>
      <c r="W69" s="53"/>
      <c r="X69" s="55"/>
      <c r="Y69" s="53"/>
      <c r="Z69" s="55"/>
      <c r="AA69" s="53"/>
      <c r="AB69" s="55"/>
      <c r="AC69" s="53"/>
      <c r="AD69" s="53"/>
      <c r="AE69" s="55"/>
      <c r="AF69" s="55"/>
      <c r="AG69" s="55"/>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row>
    <row r="70" spans="1:61" ht="15.75" customHeight="1">
      <c r="A70" s="53"/>
      <c r="B70" s="53"/>
      <c r="C70" s="53"/>
      <c r="D70" s="53"/>
      <c r="E70" s="53"/>
      <c r="F70" s="55"/>
      <c r="G70" s="53"/>
      <c r="H70" s="53"/>
      <c r="I70" s="53"/>
      <c r="J70" s="53"/>
      <c r="K70" s="53"/>
      <c r="L70" s="55"/>
      <c r="M70" s="53"/>
      <c r="N70" s="53"/>
      <c r="O70" s="53"/>
      <c r="P70" s="55"/>
      <c r="Q70" s="55"/>
      <c r="R70" s="55"/>
      <c r="S70" s="55"/>
      <c r="T70" s="55"/>
      <c r="U70" s="53"/>
      <c r="V70" s="55"/>
      <c r="W70" s="53"/>
      <c r="X70" s="55"/>
      <c r="Y70" s="53"/>
      <c r="Z70" s="55"/>
      <c r="AA70" s="53"/>
      <c r="AB70" s="55"/>
      <c r="AC70" s="53"/>
      <c r="AD70" s="53"/>
      <c r="AE70" s="55"/>
      <c r="AF70" s="55"/>
      <c r="AG70" s="55"/>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row>
    <row r="71" spans="1:61" ht="15.75" customHeight="1">
      <c r="A71" s="53"/>
      <c r="B71" s="53"/>
      <c r="C71" s="53"/>
      <c r="D71" s="53"/>
      <c r="E71" s="53"/>
      <c r="F71" s="55"/>
      <c r="G71" s="53"/>
      <c r="H71" s="53"/>
      <c r="I71" s="53"/>
      <c r="J71" s="53"/>
      <c r="K71" s="53"/>
      <c r="L71" s="55"/>
      <c r="M71" s="53"/>
      <c r="N71" s="53"/>
      <c r="O71" s="53"/>
      <c r="P71" s="55"/>
      <c r="Q71" s="55"/>
      <c r="R71" s="55"/>
      <c r="S71" s="55"/>
      <c r="T71" s="55"/>
      <c r="U71" s="53"/>
      <c r="V71" s="55"/>
      <c r="W71" s="53"/>
      <c r="X71" s="55"/>
      <c r="Y71" s="53"/>
      <c r="Z71" s="55"/>
      <c r="AA71" s="53"/>
      <c r="AB71" s="55"/>
      <c r="AC71" s="53"/>
      <c r="AD71" s="53"/>
      <c r="AE71" s="55"/>
      <c r="AF71" s="55"/>
      <c r="AG71" s="55"/>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row>
    <row r="72" spans="1:61" ht="15.75" customHeight="1">
      <c r="A72" s="53"/>
      <c r="B72" s="53"/>
      <c r="C72" s="53"/>
      <c r="D72" s="53"/>
      <c r="E72" s="53"/>
      <c r="F72" s="55"/>
      <c r="G72" s="53"/>
      <c r="H72" s="53"/>
      <c r="I72" s="53"/>
      <c r="J72" s="53"/>
      <c r="K72" s="53"/>
      <c r="L72" s="55"/>
      <c r="M72" s="53"/>
      <c r="N72" s="53"/>
      <c r="O72" s="53"/>
      <c r="P72" s="55"/>
      <c r="Q72" s="55"/>
      <c r="R72" s="55"/>
      <c r="S72" s="55"/>
      <c r="T72" s="55"/>
      <c r="U72" s="53"/>
      <c r="V72" s="55"/>
      <c r="W72" s="53"/>
      <c r="X72" s="55"/>
      <c r="Y72" s="53"/>
      <c r="Z72" s="55"/>
      <c r="AA72" s="53"/>
      <c r="AB72" s="55"/>
      <c r="AC72" s="53"/>
      <c r="AD72" s="53"/>
      <c r="AE72" s="55"/>
      <c r="AF72" s="55"/>
      <c r="AG72" s="55"/>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row>
    <row r="73" spans="1:61" ht="15.75" customHeight="1">
      <c r="A73" s="53"/>
      <c r="B73" s="53"/>
      <c r="C73" s="53"/>
      <c r="D73" s="53"/>
      <c r="E73" s="53"/>
      <c r="F73" s="55"/>
      <c r="G73" s="53"/>
      <c r="H73" s="53"/>
      <c r="I73" s="53"/>
      <c r="J73" s="53"/>
      <c r="K73" s="53"/>
      <c r="L73" s="55"/>
      <c r="M73" s="53"/>
      <c r="N73" s="53"/>
      <c r="O73" s="53"/>
      <c r="P73" s="55"/>
      <c r="Q73" s="55"/>
      <c r="R73" s="55"/>
      <c r="S73" s="55"/>
      <c r="T73" s="55"/>
      <c r="U73" s="53"/>
      <c r="V73" s="55"/>
      <c r="W73" s="53"/>
      <c r="X73" s="55"/>
      <c r="Y73" s="53"/>
      <c r="Z73" s="55"/>
      <c r="AA73" s="53"/>
      <c r="AB73" s="55"/>
      <c r="AC73" s="53"/>
      <c r="AD73" s="53"/>
      <c r="AE73" s="55"/>
      <c r="AF73" s="55"/>
      <c r="AG73" s="55"/>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row>
    <row r="74" spans="1:61" ht="15.75" customHeight="1">
      <c r="A74" s="53"/>
      <c r="B74" s="53"/>
      <c r="C74" s="53"/>
      <c r="D74" s="53"/>
      <c r="E74" s="53"/>
      <c r="F74" s="55"/>
      <c r="G74" s="53"/>
      <c r="H74" s="53"/>
      <c r="I74" s="53"/>
      <c r="J74" s="53"/>
      <c r="K74" s="53"/>
      <c r="L74" s="55"/>
      <c r="M74" s="53"/>
      <c r="N74" s="53"/>
      <c r="O74" s="53"/>
      <c r="P74" s="55"/>
      <c r="Q74" s="55"/>
      <c r="R74" s="55"/>
      <c r="S74" s="55"/>
      <c r="T74" s="55"/>
      <c r="U74" s="53"/>
      <c r="V74" s="55"/>
      <c r="W74" s="53"/>
      <c r="X74" s="55"/>
      <c r="Y74" s="53"/>
      <c r="Z74" s="55"/>
      <c r="AA74" s="53"/>
      <c r="AB74" s="55"/>
      <c r="AC74" s="53"/>
      <c r="AD74" s="53"/>
      <c r="AE74" s="55"/>
      <c r="AF74" s="55"/>
      <c r="AG74" s="55"/>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row>
    <row r="75" spans="1:61" ht="15.75" customHeight="1">
      <c r="A75" s="53"/>
      <c r="B75" s="53"/>
      <c r="C75" s="53"/>
      <c r="D75" s="53"/>
      <c r="E75" s="53"/>
      <c r="F75" s="55"/>
      <c r="G75" s="53"/>
      <c r="H75" s="53"/>
      <c r="I75" s="53"/>
      <c r="J75" s="53"/>
      <c r="K75" s="53"/>
      <c r="L75" s="55"/>
      <c r="M75" s="53"/>
      <c r="N75" s="53"/>
      <c r="O75" s="53"/>
      <c r="P75" s="55"/>
      <c r="Q75" s="55"/>
      <c r="R75" s="55"/>
      <c r="S75" s="55"/>
      <c r="T75" s="55"/>
      <c r="U75" s="53"/>
      <c r="V75" s="55"/>
      <c r="W75" s="53"/>
      <c r="X75" s="55"/>
      <c r="Y75" s="53"/>
      <c r="Z75" s="55"/>
      <c r="AA75" s="53"/>
      <c r="AB75" s="55"/>
      <c r="AC75" s="53"/>
      <c r="AD75" s="53"/>
      <c r="AE75" s="55"/>
      <c r="AF75" s="55"/>
      <c r="AG75" s="55"/>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row>
    <row r="76" spans="1:61" ht="15.75" customHeight="1">
      <c r="A76" s="53"/>
      <c r="B76" s="53"/>
      <c r="C76" s="53"/>
      <c r="D76" s="53"/>
      <c r="E76" s="53"/>
      <c r="F76" s="55"/>
      <c r="G76" s="53"/>
      <c r="H76" s="53"/>
      <c r="I76" s="53"/>
      <c r="J76" s="53"/>
      <c r="K76" s="53"/>
      <c r="L76" s="55"/>
      <c r="M76" s="53"/>
      <c r="N76" s="53"/>
      <c r="O76" s="53"/>
      <c r="P76" s="55"/>
      <c r="Q76" s="55"/>
      <c r="R76" s="55"/>
      <c r="S76" s="55"/>
      <c r="T76" s="55"/>
      <c r="U76" s="53"/>
      <c r="V76" s="55"/>
      <c r="W76" s="53"/>
      <c r="X76" s="55"/>
      <c r="Y76" s="53"/>
      <c r="Z76" s="55"/>
      <c r="AA76" s="53"/>
      <c r="AB76" s="55"/>
      <c r="AC76" s="53"/>
      <c r="AD76" s="53"/>
      <c r="AE76" s="55"/>
      <c r="AF76" s="55"/>
      <c r="AG76" s="55"/>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row>
    <row r="77" spans="1:61" ht="15.75" customHeight="1">
      <c r="A77" s="53"/>
      <c r="B77" s="53"/>
      <c r="C77" s="53"/>
      <c r="D77" s="53"/>
      <c r="E77" s="53"/>
      <c r="F77" s="55"/>
      <c r="G77" s="53"/>
      <c r="H77" s="53"/>
      <c r="I77" s="53"/>
      <c r="J77" s="53"/>
      <c r="K77" s="53"/>
      <c r="L77" s="55"/>
      <c r="M77" s="53"/>
      <c r="N77" s="53"/>
      <c r="O77" s="53"/>
      <c r="P77" s="55"/>
      <c r="Q77" s="55"/>
      <c r="R77" s="55"/>
      <c r="S77" s="55"/>
      <c r="T77" s="55"/>
      <c r="U77" s="53"/>
      <c r="V77" s="55"/>
      <c r="W77" s="53"/>
      <c r="X77" s="55"/>
      <c r="Y77" s="53"/>
      <c r="Z77" s="55"/>
      <c r="AA77" s="53"/>
      <c r="AB77" s="55"/>
      <c r="AC77" s="53"/>
      <c r="AD77" s="53"/>
      <c r="AE77" s="55"/>
      <c r="AF77" s="55"/>
      <c r="AG77" s="55"/>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row>
    <row r="78" spans="1:61" ht="15.75" customHeight="1">
      <c r="A78" s="53"/>
      <c r="B78" s="53"/>
      <c r="C78" s="53"/>
      <c r="D78" s="53"/>
      <c r="E78" s="53"/>
      <c r="F78" s="55"/>
      <c r="G78" s="53"/>
      <c r="H78" s="53"/>
      <c r="I78" s="53"/>
      <c r="J78" s="53"/>
      <c r="K78" s="53"/>
      <c r="L78" s="55"/>
      <c r="M78" s="53"/>
      <c r="N78" s="53"/>
      <c r="O78" s="53"/>
      <c r="P78" s="55"/>
      <c r="Q78" s="55"/>
      <c r="R78" s="55"/>
      <c r="S78" s="55"/>
      <c r="T78" s="55"/>
      <c r="U78" s="53"/>
      <c r="V78" s="55"/>
      <c r="W78" s="53"/>
      <c r="X78" s="55"/>
      <c r="Y78" s="53"/>
      <c r="Z78" s="55"/>
      <c r="AA78" s="53"/>
      <c r="AB78" s="55"/>
      <c r="AC78" s="53"/>
      <c r="AD78" s="53"/>
      <c r="AE78" s="55"/>
      <c r="AF78" s="55"/>
      <c r="AG78" s="55"/>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row>
    <row r="79" spans="1:61" ht="15.75" customHeight="1">
      <c r="A79" s="53"/>
      <c r="B79" s="53"/>
      <c r="C79" s="53"/>
      <c r="D79" s="53"/>
      <c r="E79" s="53"/>
      <c r="F79" s="55"/>
      <c r="G79" s="53"/>
      <c r="H79" s="53"/>
      <c r="I79" s="53"/>
      <c r="J79" s="53"/>
      <c r="K79" s="53"/>
      <c r="L79" s="55"/>
      <c r="M79" s="53"/>
      <c r="N79" s="53"/>
      <c r="O79" s="53"/>
      <c r="P79" s="55"/>
      <c r="Q79" s="55"/>
      <c r="R79" s="55"/>
      <c r="S79" s="55"/>
      <c r="T79" s="55"/>
      <c r="U79" s="53"/>
      <c r="V79" s="55"/>
      <c r="W79" s="53"/>
      <c r="X79" s="55"/>
      <c r="Y79" s="53"/>
      <c r="Z79" s="55"/>
      <c r="AA79" s="53"/>
      <c r="AB79" s="55"/>
      <c r="AC79" s="53"/>
      <c r="AD79" s="53"/>
      <c r="AE79" s="55"/>
      <c r="AF79" s="55"/>
      <c r="AG79" s="55"/>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row>
    <row r="80" spans="1:61" ht="15.75" customHeight="1">
      <c r="A80" s="53"/>
      <c r="B80" s="53"/>
      <c r="C80" s="53"/>
      <c r="D80" s="53"/>
      <c r="E80" s="53"/>
      <c r="F80" s="55"/>
      <c r="G80" s="53"/>
      <c r="H80" s="53"/>
      <c r="I80" s="53"/>
      <c r="J80" s="53"/>
      <c r="K80" s="53"/>
      <c r="L80" s="55"/>
      <c r="M80" s="53"/>
      <c r="N80" s="53"/>
      <c r="O80" s="53"/>
      <c r="P80" s="55"/>
      <c r="Q80" s="55"/>
      <c r="R80" s="55"/>
      <c r="S80" s="55"/>
      <c r="T80" s="55"/>
      <c r="U80" s="53"/>
      <c r="V80" s="55"/>
      <c r="W80" s="53"/>
      <c r="X80" s="55"/>
      <c r="Y80" s="53"/>
      <c r="Z80" s="55"/>
      <c r="AA80" s="53"/>
      <c r="AB80" s="55"/>
      <c r="AC80" s="53"/>
      <c r="AD80" s="53"/>
      <c r="AE80" s="55"/>
      <c r="AF80" s="55"/>
      <c r="AG80" s="55"/>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row>
    <row r="81" spans="1:61" ht="15.75" customHeight="1">
      <c r="A81" s="53"/>
      <c r="B81" s="53"/>
      <c r="C81" s="53"/>
      <c r="D81" s="53"/>
      <c r="E81" s="53"/>
      <c r="F81" s="55"/>
      <c r="G81" s="53"/>
      <c r="H81" s="53"/>
      <c r="I81" s="53"/>
      <c r="J81" s="53"/>
      <c r="K81" s="53"/>
      <c r="L81" s="55"/>
      <c r="M81" s="53"/>
      <c r="N81" s="53"/>
      <c r="O81" s="53"/>
      <c r="P81" s="55"/>
      <c r="Q81" s="55"/>
      <c r="R81" s="55"/>
      <c r="S81" s="55"/>
      <c r="T81" s="55"/>
      <c r="U81" s="53"/>
      <c r="V81" s="55"/>
      <c r="W81" s="53"/>
      <c r="X81" s="55"/>
      <c r="Y81" s="53"/>
      <c r="Z81" s="55"/>
      <c r="AA81" s="53"/>
      <c r="AB81" s="55"/>
      <c r="AC81" s="53"/>
      <c r="AD81" s="53"/>
      <c r="AE81" s="55"/>
      <c r="AF81" s="55"/>
      <c r="AG81" s="55"/>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row>
    <row r="82" spans="1:61" ht="15.75" customHeight="1">
      <c r="A82" s="53"/>
      <c r="B82" s="53"/>
      <c r="C82" s="53"/>
      <c r="D82" s="53"/>
      <c r="E82" s="53"/>
      <c r="F82" s="55"/>
      <c r="G82" s="53"/>
      <c r="H82" s="53"/>
      <c r="I82" s="53"/>
      <c r="J82" s="53"/>
      <c r="K82" s="53"/>
      <c r="L82" s="55"/>
      <c r="M82" s="53"/>
      <c r="N82" s="53"/>
      <c r="O82" s="53"/>
      <c r="P82" s="55"/>
      <c r="Q82" s="55"/>
      <c r="R82" s="55"/>
      <c r="S82" s="55"/>
      <c r="T82" s="55"/>
      <c r="U82" s="53"/>
      <c r="V82" s="55"/>
      <c r="W82" s="53"/>
      <c r="X82" s="55"/>
      <c r="Y82" s="53"/>
      <c r="Z82" s="55"/>
      <c r="AA82" s="53"/>
      <c r="AB82" s="55"/>
      <c r="AC82" s="53"/>
      <c r="AD82" s="53"/>
      <c r="AE82" s="55"/>
      <c r="AF82" s="55"/>
      <c r="AG82" s="55"/>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row>
    <row r="83" spans="1:61" ht="15.75" customHeight="1">
      <c r="A83" s="53"/>
      <c r="B83" s="53"/>
      <c r="C83" s="53"/>
      <c r="D83" s="53"/>
      <c r="E83" s="53"/>
      <c r="F83" s="55"/>
      <c r="G83" s="53"/>
      <c r="H83" s="53"/>
      <c r="I83" s="53"/>
      <c r="J83" s="53"/>
      <c r="K83" s="53"/>
      <c r="L83" s="55"/>
      <c r="M83" s="53"/>
      <c r="N83" s="53"/>
      <c r="O83" s="53"/>
      <c r="P83" s="55"/>
      <c r="Q83" s="55"/>
      <c r="R83" s="55"/>
      <c r="S83" s="55"/>
      <c r="T83" s="55"/>
      <c r="U83" s="53"/>
      <c r="V83" s="55"/>
      <c r="W83" s="53"/>
      <c r="X83" s="55"/>
      <c r="Y83" s="53"/>
      <c r="Z83" s="55"/>
      <c r="AA83" s="53"/>
      <c r="AB83" s="55"/>
      <c r="AC83" s="53"/>
      <c r="AD83" s="53"/>
      <c r="AE83" s="55"/>
      <c r="AF83" s="55"/>
      <c r="AG83" s="55"/>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row>
    <row r="84" spans="1:61" ht="15.75" customHeight="1">
      <c r="A84" s="53"/>
      <c r="B84" s="53"/>
      <c r="C84" s="53"/>
      <c r="D84" s="53"/>
      <c r="E84" s="53"/>
      <c r="F84" s="55"/>
      <c r="G84" s="53"/>
      <c r="H84" s="53"/>
      <c r="I84" s="53"/>
      <c r="J84" s="53"/>
      <c r="K84" s="53"/>
      <c r="L84" s="55"/>
      <c r="M84" s="53"/>
      <c r="N84" s="53"/>
      <c r="O84" s="53"/>
      <c r="P84" s="55"/>
      <c r="Q84" s="55"/>
      <c r="R84" s="55"/>
      <c r="S84" s="55"/>
      <c r="T84" s="55"/>
      <c r="U84" s="53"/>
      <c r="V84" s="55"/>
      <c r="W84" s="53"/>
      <c r="X84" s="55"/>
      <c r="Y84" s="53"/>
      <c r="Z84" s="55"/>
      <c r="AA84" s="53"/>
      <c r="AB84" s="55"/>
      <c r="AC84" s="53"/>
      <c r="AD84" s="53"/>
      <c r="AE84" s="55"/>
      <c r="AF84" s="55"/>
      <c r="AG84" s="55"/>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row>
    <row r="85" spans="1:61" ht="15.75" customHeight="1">
      <c r="A85" s="53"/>
      <c r="B85" s="53"/>
      <c r="C85" s="53"/>
      <c r="D85" s="53"/>
      <c r="E85" s="53"/>
      <c r="F85" s="55"/>
      <c r="G85" s="53"/>
      <c r="H85" s="53"/>
      <c r="I85" s="53"/>
      <c r="J85" s="53"/>
      <c r="K85" s="53"/>
      <c r="L85" s="55"/>
      <c r="M85" s="53"/>
      <c r="N85" s="53"/>
      <c r="O85" s="53"/>
      <c r="P85" s="55"/>
      <c r="Q85" s="55"/>
      <c r="R85" s="55"/>
      <c r="S85" s="55"/>
      <c r="T85" s="55"/>
      <c r="U85" s="53"/>
      <c r="V85" s="55"/>
      <c r="W85" s="53"/>
      <c r="X85" s="55"/>
      <c r="Y85" s="53"/>
      <c r="Z85" s="55"/>
      <c r="AA85" s="53"/>
      <c r="AB85" s="55"/>
      <c r="AC85" s="53"/>
      <c r="AD85" s="53"/>
      <c r="AE85" s="55"/>
      <c r="AF85" s="55"/>
      <c r="AG85" s="55"/>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row>
    <row r="86" spans="1:61" ht="15.75" customHeight="1">
      <c r="A86" s="53"/>
      <c r="B86" s="53"/>
      <c r="C86" s="53"/>
      <c r="D86" s="53"/>
      <c r="E86" s="53"/>
      <c r="F86" s="55"/>
      <c r="G86" s="53"/>
      <c r="H86" s="53"/>
      <c r="I86" s="53"/>
      <c r="J86" s="53"/>
      <c r="K86" s="53"/>
      <c r="L86" s="55"/>
      <c r="M86" s="53"/>
      <c r="N86" s="53"/>
      <c r="O86" s="53"/>
      <c r="P86" s="55"/>
      <c r="Q86" s="55"/>
      <c r="R86" s="55"/>
      <c r="S86" s="55"/>
      <c r="T86" s="55"/>
      <c r="U86" s="53"/>
      <c r="V86" s="55"/>
      <c r="W86" s="53"/>
      <c r="X86" s="55"/>
      <c r="Y86" s="53"/>
      <c r="Z86" s="55"/>
      <c r="AA86" s="53"/>
      <c r="AB86" s="55"/>
      <c r="AC86" s="53"/>
      <c r="AD86" s="53"/>
      <c r="AE86" s="55"/>
      <c r="AF86" s="55"/>
      <c r="AG86" s="55"/>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row>
    <row r="87" spans="1:61" ht="15.75" customHeight="1">
      <c r="A87" s="53"/>
      <c r="B87" s="53"/>
      <c r="C87" s="53"/>
      <c r="D87" s="53"/>
      <c r="E87" s="53"/>
      <c r="F87" s="55"/>
      <c r="G87" s="53"/>
      <c r="H87" s="53"/>
      <c r="I87" s="53"/>
      <c r="J87" s="53"/>
      <c r="K87" s="53"/>
      <c r="L87" s="55"/>
      <c r="M87" s="53"/>
      <c r="N87" s="53"/>
      <c r="O87" s="53"/>
      <c r="P87" s="55"/>
      <c r="Q87" s="55"/>
      <c r="R87" s="55"/>
      <c r="S87" s="55"/>
      <c r="T87" s="55"/>
      <c r="U87" s="53"/>
      <c r="V87" s="55"/>
      <c r="W87" s="53"/>
      <c r="X87" s="55"/>
      <c r="Y87" s="53"/>
      <c r="Z87" s="55"/>
      <c r="AA87" s="53"/>
      <c r="AB87" s="55"/>
      <c r="AC87" s="53"/>
      <c r="AD87" s="53"/>
      <c r="AE87" s="55"/>
      <c r="AF87" s="55"/>
      <c r="AG87" s="55"/>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row>
    <row r="88" spans="1:61" ht="15.75" customHeight="1">
      <c r="A88" s="53"/>
      <c r="B88" s="53"/>
      <c r="C88" s="53"/>
      <c r="D88" s="53"/>
      <c r="E88" s="53"/>
      <c r="F88" s="55"/>
      <c r="G88" s="53"/>
      <c r="H88" s="53"/>
      <c r="I88" s="53"/>
      <c r="J88" s="53"/>
      <c r="K88" s="53"/>
      <c r="L88" s="55"/>
      <c r="M88" s="53"/>
      <c r="N88" s="53"/>
      <c r="O88" s="53"/>
      <c r="P88" s="55"/>
      <c r="Q88" s="55"/>
      <c r="R88" s="55"/>
      <c r="S88" s="55"/>
      <c r="T88" s="55"/>
      <c r="U88" s="53"/>
      <c r="V88" s="55"/>
      <c r="W88" s="53"/>
      <c r="X88" s="55"/>
      <c r="Y88" s="53"/>
      <c r="Z88" s="55"/>
      <c r="AA88" s="53"/>
      <c r="AB88" s="55"/>
      <c r="AC88" s="53"/>
      <c r="AD88" s="53"/>
      <c r="AE88" s="55"/>
      <c r="AF88" s="55"/>
      <c r="AG88" s="55"/>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row>
    <row r="89" spans="1:61" ht="15.75" customHeight="1">
      <c r="A89" s="53"/>
      <c r="B89" s="53"/>
      <c r="C89" s="53"/>
      <c r="D89" s="53"/>
      <c r="E89" s="53"/>
      <c r="F89" s="55"/>
      <c r="G89" s="53"/>
      <c r="H89" s="53"/>
      <c r="I89" s="53"/>
      <c r="J89" s="53"/>
      <c r="K89" s="53"/>
      <c r="L89" s="55"/>
      <c r="M89" s="53"/>
      <c r="N89" s="53"/>
      <c r="O89" s="53"/>
      <c r="P89" s="55"/>
      <c r="Q89" s="55"/>
      <c r="R89" s="55"/>
      <c r="S89" s="55"/>
      <c r="T89" s="55"/>
      <c r="U89" s="53"/>
      <c r="V89" s="55"/>
      <c r="W89" s="53"/>
      <c r="X89" s="55"/>
      <c r="Y89" s="53"/>
      <c r="Z89" s="55"/>
      <c r="AA89" s="53"/>
      <c r="AB89" s="55"/>
      <c r="AC89" s="53"/>
      <c r="AD89" s="53"/>
      <c r="AE89" s="55"/>
      <c r="AF89" s="55"/>
      <c r="AG89" s="55"/>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row>
    <row r="90" spans="1:61" ht="15.75" customHeight="1">
      <c r="A90" s="53"/>
      <c r="B90" s="53"/>
      <c r="C90" s="53"/>
      <c r="D90" s="53"/>
      <c r="E90" s="53"/>
      <c r="F90" s="55"/>
      <c r="G90" s="53"/>
      <c r="H90" s="53"/>
      <c r="I90" s="53"/>
      <c r="J90" s="53"/>
      <c r="K90" s="53"/>
      <c r="L90" s="55"/>
      <c r="M90" s="53"/>
      <c r="N90" s="53"/>
      <c r="O90" s="53"/>
      <c r="P90" s="55"/>
      <c r="Q90" s="55"/>
      <c r="R90" s="55"/>
      <c r="S90" s="55"/>
      <c r="T90" s="55"/>
      <c r="U90" s="53"/>
      <c r="V90" s="55"/>
      <c r="W90" s="53"/>
      <c r="X90" s="55"/>
      <c r="Y90" s="53"/>
      <c r="Z90" s="55"/>
      <c r="AA90" s="53"/>
      <c r="AB90" s="55"/>
      <c r="AC90" s="53"/>
      <c r="AD90" s="53"/>
      <c r="AE90" s="55"/>
      <c r="AF90" s="55"/>
      <c r="AG90" s="55"/>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row>
    <row r="91" spans="1:61" ht="15.75" customHeight="1">
      <c r="A91" s="53"/>
      <c r="B91" s="53"/>
      <c r="C91" s="53"/>
      <c r="D91" s="53"/>
      <c r="E91" s="53"/>
      <c r="F91" s="55"/>
      <c r="G91" s="53"/>
      <c r="H91" s="53"/>
      <c r="I91" s="53"/>
      <c r="J91" s="53"/>
      <c r="K91" s="53"/>
      <c r="L91" s="55"/>
      <c r="M91" s="53"/>
      <c r="N91" s="53"/>
      <c r="O91" s="53"/>
      <c r="P91" s="55"/>
      <c r="Q91" s="55"/>
      <c r="R91" s="55"/>
      <c r="S91" s="55"/>
      <c r="T91" s="55"/>
      <c r="U91" s="53"/>
      <c r="V91" s="55"/>
      <c r="W91" s="53"/>
      <c r="X91" s="55"/>
      <c r="Y91" s="53"/>
      <c r="Z91" s="55"/>
      <c r="AA91" s="53"/>
      <c r="AB91" s="55"/>
      <c r="AC91" s="53"/>
      <c r="AD91" s="53"/>
      <c r="AE91" s="55"/>
      <c r="AF91" s="55"/>
      <c r="AG91" s="55"/>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row>
    <row r="92" spans="1:61" ht="15.75" customHeight="1">
      <c r="A92" s="53"/>
      <c r="B92" s="53"/>
      <c r="C92" s="53"/>
      <c r="D92" s="53"/>
      <c r="E92" s="53"/>
      <c r="F92" s="55"/>
      <c r="G92" s="53"/>
      <c r="H92" s="53"/>
      <c r="I92" s="53"/>
      <c r="J92" s="53"/>
      <c r="K92" s="53"/>
      <c r="L92" s="55"/>
      <c r="M92" s="53"/>
      <c r="N92" s="53"/>
      <c r="O92" s="53"/>
      <c r="P92" s="55"/>
      <c r="Q92" s="55"/>
      <c r="R92" s="55"/>
      <c r="S92" s="55"/>
      <c r="T92" s="55"/>
      <c r="U92" s="53"/>
      <c r="V92" s="55"/>
      <c r="W92" s="53"/>
      <c r="X92" s="55"/>
      <c r="Y92" s="53"/>
      <c r="Z92" s="55"/>
      <c r="AA92" s="53"/>
      <c r="AB92" s="55"/>
      <c r="AC92" s="53"/>
      <c r="AD92" s="53"/>
      <c r="AE92" s="55"/>
      <c r="AF92" s="55"/>
      <c r="AG92" s="55"/>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row>
    <row r="93" spans="1:61" ht="15.75" customHeight="1">
      <c r="A93" s="53"/>
      <c r="B93" s="53"/>
      <c r="C93" s="53"/>
      <c r="D93" s="53"/>
      <c r="E93" s="53"/>
      <c r="F93" s="55"/>
      <c r="G93" s="53"/>
      <c r="H93" s="53"/>
      <c r="I93" s="53"/>
      <c r="J93" s="53"/>
      <c r="K93" s="53"/>
      <c r="L93" s="55"/>
      <c r="M93" s="53"/>
      <c r="N93" s="53"/>
      <c r="O93" s="53"/>
      <c r="P93" s="55"/>
      <c r="Q93" s="55"/>
      <c r="R93" s="55"/>
      <c r="S93" s="55"/>
      <c r="T93" s="55"/>
      <c r="U93" s="53"/>
      <c r="V93" s="55"/>
      <c r="W93" s="53"/>
      <c r="X93" s="55"/>
      <c r="Y93" s="53"/>
      <c r="Z93" s="55"/>
      <c r="AA93" s="53"/>
      <c r="AB93" s="55"/>
      <c r="AC93" s="53"/>
      <c r="AD93" s="53"/>
      <c r="AE93" s="55"/>
      <c r="AF93" s="55"/>
      <c r="AG93" s="55"/>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row>
    <row r="94" spans="1:61" ht="15.75" customHeight="1">
      <c r="A94" s="53"/>
      <c r="B94" s="53"/>
      <c r="C94" s="53"/>
      <c r="D94" s="53"/>
      <c r="E94" s="53"/>
      <c r="F94" s="55"/>
      <c r="G94" s="53"/>
      <c r="H94" s="53"/>
      <c r="I94" s="53"/>
      <c r="J94" s="53"/>
      <c r="K94" s="53"/>
      <c r="L94" s="55"/>
      <c r="M94" s="53"/>
      <c r="N94" s="53"/>
      <c r="O94" s="53"/>
      <c r="P94" s="55"/>
      <c r="Q94" s="55"/>
      <c r="R94" s="55"/>
      <c r="S94" s="55"/>
      <c r="T94" s="55"/>
      <c r="U94" s="53"/>
      <c r="V94" s="55"/>
      <c r="W94" s="53"/>
      <c r="X94" s="55"/>
      <c r="Y94" s="53"/>
      <c r="Z94" s="55"/>
      <c r="AA94" s="53"/>
      <c r="AB94" s="55"/>
      <c r="AC94" s="53"/>
      <c r="AD94" s="53"/>
      <c r="AE94" s="55"/>
      <c r="AF94" s="55"/>
      <c r="AG94" s="55"/>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row>
    <row r="95" spans="1:61" ht="15.75" customHeight="1">
      <c r="A95" s="53"/>
      <c r="B95" s="53"/>
      <c r="C95" s="53"/>
      <c r="D95" s="53"/>
      <c r="E95" s="53"/>
      <c r="F95" s="55"/>
      <c r="G95" s="53"/>
      <c r="H95" s="53"/>
      <c r="I95" s="53"/>
      <c r="J95" s="53"/>
      <c r="K95" s="53"/>
      <c r="L95" s="55"/>
      <c r="M95" s="53"/>
      <c r="N95" s="53"/>
      <c r="O95" s="53"/>
      <c r="P95" s="55"/>
      <c r="Q95" s="55"/>
      <c r="R95" s="55"/>
      <c r="S95" s="55"/>
      <c r="T95" s="55"/>
      <c r="U95" s="53"/>
      <c r="V95" s="55"/>
      <c r="W95" s="53"/>
      <c r="X95" s="55"/>
      <c r="Y95" s="53"/>
      <c r="Z95" s="55"/>
      <c r="AA95" s="53"/>
      <c r="AB95" s="55"/>
      <c r="AC95" s="53"/>
      <c r="AD95" s="53"/>
      <c r="AE95" s="55"/>
      <c r="AF95" s="55"/>
      <c r="AG95" s="55"/>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row>
    <row r="96" spans="1:61" ht="15.75" customHeight="1">
      <c r="A96" s="53"/>
      <c r="B96" s="53"/>
      <c r="C96" s="53"/>
      <c r="D96" s="53"/>
      <c r="E96" s="53"/>
      <c r="F96" s="55"/>
      <c r="G96" s="53"/>
      <c r="H96" s="53"/>
      <c r="I96" s="53"/>
      <c r="J96" s="53"/>
      <c r="K96" s="53"/>
      <c r="L96" s="55"/>
      <c r="M96" s="53"/>
      <c r="N96" s="53"/>
      <c r="O96" s="53"/>
      <c r="P96" s="55"/>
      <c r="Q96" s="55"/>
      <c r="R96" s="55"/>
      <c r="S96" s="55"/>
      <c r="T96" s="55"/>
      <c r="U96" s="53"/>
      <c r="V96" s="55"/>
      <c r="W96" s="53"/>
      <c r="X96" s="55"/>
      <c r="Y96" s="53"/>
      <c r="Z96" s="55"/>
      <c r="AA96" s="53"/>
      <c r="AB96" s="55"/>
      <c r="AC96" s="53"/>
      <c r="AD96" s="53"/>
      <c r="AE96" s="55"/>
      <c r="AF96" s="55"/>
      <c r="AG96" s="55"/>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row>
    <row r="97" spans="1:61" ht="15.75" customHeight="1">
      <c r="A97" s="53"/>
      <c r="B97" s="53"/>
      <c r="C97" s="53"/>
      <c r="D97" s="53"/>
      <c r="E97" s="53"/>
      <c r="F97" s="55"/>
      <c r="G97" s="53"/>
      <c r="H97" s="53"/>
      <c r="I97" s="53"/>
      <c r="J97" s="53"/>
      <c r="K97" s="53"/>
      <c r="L97" s="55"/>
      <c r="M97" s="53"/>
      <c r="N97" s="53"/>
      <c r="O97" s="53"/>
      <c r="P97" s="55"/>
      <c r="Q97" s="55"/>
      <c r="R97" s="55"/>
      <c r="S97" s="55"/>
      <c r="T97" s="55"/>
      <c r="U97" s="53"/>
      <c r="V97" s="55"/>
      <c r="W97" s="53"/>
      <c r="X97" s="55"/>
      <c r="Y97" s="53"/>
      <c r="Z97" s="55"/>
      <c r="AA97" s="53"/>
      <c r="AB97" s="55"/>
      <c r="AC97" s="53"/>
      <c r="AD97" s="53"/>
      <c r="AE97" s="55"/>
      <c r="AF97" s="55"/>
      <c r="AG97" s="55"/>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row>
    <row r="98" spans="1:61" ht="15.75" hidden="1" customHeight="1">
      <c r="A98" s="53"/>
      <c r="B98" s="53"/>
      <c r="C98" s="53"/>
      <c r="D98" s="53"/>
      <c r="E98" s="53"/>
      <c r="F98" s="55"/>
      <c r="G98" s="53"/>
      <c r="H98" s="53"/>
      <c r="I98" s="53"/>
      <c r="J98" s="53"/>
      <c r="K98" s="53"/>
      <c r="L98" s="55"/>
      <c r="M98" s="53"/>
      <c r="N98" s="53"/>
      <c r="O98" s="53"/>
      <c r="P98" s="55"/>
      <c r="Q98" s="55"/>
      <c r="R98" s="55"/>
      <c r="S98" s="55"/>
      <c r="T98" s="55"/>
      <c r="U98" s="53"/>
      <c r="V98" s="55"/>
      <c r="W98" s="53"/>
      <c r="X98" s="55"/>
      <c r="Y98" s="53"/>
      <c r="Z98" s="55"/>
      <c r="AA98" s="53"/>
      <c r="AB98" s="55"/>
      <c r="AC98" s="53"/>
      <c r="AD98" s="53"/>
      <c r="AE98" s="55"/>
      <c r="AF98" s="55"/>
      <c r="AG98" s="55"/>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row>
    <row r="99" spans="1:61" ht="15.75" hidden="1" customHeight="1">
      <c r="A99" s="53"/>
      <c r="B99" s="53"/>
      <c r="C99" s="111" t="s">
        <v>240</v>
      </c>
      <c r="D99" s="55"/>
      <c r="E99" s="112" t="s">
        <v>269</v>
      </c>
      <c r="F99" s="113"/>
      <c r="G99" s="114" t="s">
        <v>270</v>
      </c>
      <c r="H99" s="55"/>
      <c r="I99" s="112" t="s">
        <v>272</v>
      </c>
      <c r="J99" s="55"/>
      <c r="K99" s="55"/>
      <c r="L99" s="55"/>
      <c r="M99" s="53"/>
      <c r="N99" s="53"/>
      <c r="O99" s="53"/>
      <c r="P99" s="55"/>
      <c r="Q99" s="55"/>
      <c r="R99" s="55"/>
      <c r="S99" s="55"/>
      <c r="T99" s="55"/>
      <c r="U99" s="53"/>
      <c r="V99" s="55"/>
      <c r="W99" s="53"/>
      <c r="X99" s="55"/>
      <c r="Y99" s="53"/>
      <c r="Z99" s="55"/>
      <c r="AA99" s="53"/>
      <c r="AB99" s="55"/>
      <c r="AC99" s="53"/>
      <c r="AD99" s="53"/>
      <c r="AE99" s="55"/>
      <c r="AF99" s="55"/>
      <c r="AG99" s="55"/>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row>
    <row r="100" spans="1:61" ht="15.75" hidden="1" customHeight="1">
      <c r="A100" s="53"/>
      <c r="B100" s="53"/>
      <c r="C100" s="117" t="s">
        <v>86</v>
      </c>
      <c r="D100" s="55"/>
      <c r="E100" s="119" t="s">
        <v>190</v>
      </c>
      <c r="F100" s="55"/>
      <c r="G100" s="119" t="s">
        <v>274</v>
      </c>
      <c r="H100" s="55"/>
      <c r="I100" s="119" t="s">
        <v>275</v>
      </c>
      <c r="J100" s="55"/>
      <c r="K100" s="55"/>
      <c r="L100" s="55"/>
      <c r="M100" s="53"/>
      <c r="N100" s="53"/>
      <c r="O100" s="53"/>
      <c r="P100" s="55"/>
      <c r="Q100" s="55"/>
      <c r="R100" s="55"/>
      <c r="S100" s="55"/>
      <c r="T100" s="55"/>
      <c r="U100" s="53"/>
      <c r="V100" s="55"/>
      <c r="W100" s="53"/>
      <c r="X100" s="55"/>
      <c r="Y100" s="53"/>
      <c r="Z100" s="55"/>
      <c r="AA100" s="53"/>
      <c r="AB100" s="55"/>
      <c r="AC100" s="53"/>
      <c r="AD100" s="53"/>
      <c r="AE100" s="55"/>
      <c r="AF100" s="55"/>
      <c r="AG100" s="55"/>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row>
    <row r="101" spans="1:61" ht="15.75" hidden="1" customHeight="1">
      <c r="A101" s="53"/>
      <c r="B101" s="53"/>
      <c r="C101" s="117" t="s">
        <v>250</v>
      </c>
      <c r="D101" s="55"/>
      <c r="E101" s="119" t="s">
        <v>151</v>
      </c>
      <c r="F101" s="55"/>
      <c r="G101" s="119" t="s">
        <v>203</v>
      </c>
      <c r="H101" s="55"/>
      <c r="I101" s="119" t="s">
        <v>98</v>
      </c>
      <c r="J101" s="55"/>
      <c r="K101" s="55"/>
      <c r="L101" s="55"/>
      <c r="M101" s="53"/>
      <c r="N101" s="53"/>
      <c r="O101" s="53"/>
      <c r="P101" s="55"/>
      <c r="Q101" s="55"/>
      <c r="R101" s="55"/>
      <c r="S101" s="55"/>
      <c r="T101" s="55"/>
      <c r="U101" s="53"/>
      <c r="V101" s="55"/>
      <c r="W101" s="53"/>
      <c r="X101" s="55"/>
      <c r="Y101" s="53"/>
      <c r="Z101" s="55"/>
      <c r="AA101" s="53"/>
      <c r="AB101" s="55"/>
      <c r="AC101" s="53"/>
      <c r="AD101" s="53"/>
      <c r="AE101" s="55"/>
      <c r="AF101" s="55"/>
      <c r="AG101" s="55"/>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row>
    <row r="102" spans="1:61" ht="15.75" hidden="1" customHeight="1">
      <c r="A102" s="53"/>
      <c r="B102" s="53"/>
      <c r="C102" s="117" t="s">
        <v>251</v>
      </c>
      <c r="D102" s="55"/>
      <c r="E102" s="119" t="s">
        <v>276</v>
      </c>
      <c r="F102" s="55"/>
      <c r="G102" s="119" t="s">
        <v>95</v>
      </c>
      <c r="H102" s="55"/>
      <c r="I102" s="119" t="s">
        <v>125</v>
      </c>
      <c r="J102" s="55"/>
      <c r="K102" s="55"/>
      <c r="L102" s="55"/>
      <c r="M102" s="53"/>
      <c r="N102" s="53"/>
      <c r="O102" s="53"/>
      <c r="P102" s="55"/>
      <c r="Q102" s="55"/>
      <c r="R102" s="55"/>
      <c r="S102" s="55"/>
      <c r="T102" s="55"/>
      <c r="U102" s="53"/>
      <c r="V102" s="55"/>
      <c r="W102" s="53"/>
      <c r="X102" s="55"/>
      <c r="Y102" s="53"/>
      <c r="Z102" s="55"/>
      <c r="AA102" s="53"/>
      <c r="AB102" s="55"/>
      <c r="AC102" s="53"/>
      <c r="AD102" s="53"/>
      <c r="AE102" s="55"/>
      <c r="AF102" s="55"/>
      <c r="AG102" s="55"/>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row>
    <row r="103" spans="1:61" ht="15.75" hidden="1" customHeight="1">
      <c r="A103" s="53"/>
      <c r="B103" s="53"/>
      <c r="C103" s="117" t="s">
        <v>252</v>
      </c>
      <c r="D103" s="55"/>
      <c r="E103" s="119" t="s">
        <v>277</v>
      </c>
      <c r="F103" s="55"/>
      <c r="G103" s="119" t="s">
        <v>278</v>
      </c>
      <c r="H103" s="55"/>
      <c r="I103" s="119" t="s">
        <v>117</v>
      </c>
      <c r="J103" s="55"/>
      <c r="K103" s="55"/>
      <c r="L103" s="55"/>
      <c r="M103" s="53"/>
      <c r="N103" s="53"/>
      <c r="O103" s="53"/>
      <c r="P103" s="55"/>
      <c r="Q103" s="55"/>
      <c r="R103" s="55"/>
      <c r="S103" s="55"/>
      <c r="T103" s="55"/>
      <c r="U103" s="53"/>
      <c r="V103" s="55"/>
      <c r="W103" s="53"/>
      <c r="X103" s="55"/>
      <c r="Y103" s="53"/>
      <c r="Z103" s="55"/>
      <c r="AA103" s="53"/>
      <c r="AB103" s="55"/>
      <c r="AC103" s="53"/>
      <c r="AD103" s="53"/>
      <c r="AE103" s="55"/>
      <c r="AF103" s="55"/>
      <c r="AG103" s="55"/>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row>
    <row r="104" spans="1:61" ht="15.75" hidden="1" customHeight="1">
      <c r="A104" s="53"/>
      <c r="B104" s="53"/>
      <c r="C104" s="117" t="s">
        <v>253</v>
      </c>
      <c r="D104" s="55"/>
      <c r="E104" s="119" t="s">
        <v>279</v>
      </c>
      <c r="F104" s="55"/>
      <c r="G104" s="125" t="s">
        <v>104</v>
      </c>
      <c r="H104" s="55"/>
      <c r="I104" s="55"/>
      <c r="J104" s="55"/>
      <c r="K104" s="55"/>
      <c r="L104" s="55"/>
      <c r="M104" s="53"/>
      <c r="N104" s="53"/>
      <c r="O104" s="53"/>
      <c r="P104" s="55"/>
      <c r="Q104" s="55"/>
      <c r="R104" s="55"/>
      <c r="S104" s="55"/>
      <c r="T104" s="55"/>
      <c r="U104" s="53"/>
      <c r="V104" s="55"/>
      <c r="W104" s="53"/>
      <c r="X104" s="55"/>
      <c r="Y104" s="53"/>
      <c r="Z104" s="55"/>
      <c r="AA104" s="53"/>
      <c r="AB104" s="55"/>
      <c r="AC104" s="53"/>
      <c r="AD104" s="53"/>
      <c r="AE104" s="55"/>
      <c r="AF104" s="55"/>
      <c r="AG104" s="55"/>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row>
    <row r="105" spans="1:61" ht="15.75" hidden="1" customHeight="1">
      <c r="A105" s="53"/>
      <c r="B105" s="53"/>
      <c r="C105" s="117" t="s">
        <v>254</v>
      </c>
      <c r="D105" s="55"/>
      <c r="E105" s="119" t="s">
        <v>214</v>
      </c>
      <c r="F105" s="55"/>
      <c r="G105" s="55"/>
      <c r="H105" s="55"/>
      <c r="I105" s="112" t="s">
        <v>45</v>
      </c>
      <c r="J105" s="55"/>
      <c r="K105" s="55"/>
      <c r="L105" s="55"/>
      <c r="M105" s="53"/>
      <c r="N105" s="53"/>
      <c r="O105" s="53"/>
      <c r="P105" s="55"/>
      <c r="Q105" s="55"/>
      <c r="R105" s="55"/>
      <c r="S105" s="55"/>
      <c r="T105" s="55"/>
      <c r="U105" s="53"/>
      <c r="V105" s="55"/>
      <c r="W105" s="53"/>
      <c r="X105" s="55"/>
      <c r="Y105" s="53"/>
      <c r="Z105" s="55"/>
      <c r="AA105" s="53"/>
      <c r="AB105" s="55"/>
      <c r="AC105" s="53"/>
      <c r="AD105" s="53"/>
      <c r="AE105" s="55"/>
      <c r="AF105" s="55"/>
      <c r="AG105" s="55"/>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row>
    <row r="106" spans="1:61" ht="15.75" hidden="1" customHeight="1">
      <c r="A106" s="53"/>
      <c r="B106" s="53"/>
      <c r="C106" s="117" t="s">
        <v>255</v>
      </c>
      <c r="D106" s="55"/>
      <c r="E106" s="119" t="s">
        <v>280</v>
      </c>
      <c r="F106" s="55"/>
      <c r="G106" s="114" t="s">
        <v>281</v>
      </c>
      <c r="H106" s="55"/>
      <c r="I106" s="119" t="s">
        <v>141</v>
      </c>
      <c r="J106" s="55"/>
      <c r="K106" s="55"/>
      <c r="L106" s="55"/>
      <c r="M106" s="53"/>
      <c r="N106" s="53"/>
      <c r="O106" s="53"/>
      <c r="P106" s="55"/>
      <c r="Q106" s="55"/>
      <c r="R106" s="55"/>
      <c r="S106" s="55"/>
      <c r="T106" s="55"/>
      <c r="U106" s="53"/>
      <c r="V106" s="55"/>
      <c r="W106" s="53"/>
      <c r="X106" s="55"/>
      <c r="Y106" s="53"/>
      <c r="Z106" s="55"/>
      <c r="AA106" s="53"/>
      <c r="AB106" s="55"/>
      <c r="AC106" s="53"/>
      <c r="AD106" s="53"/>
      <c r="AE106" s="55"/>
      <c r="AF106" s="55"/>
      <c r="AG106" s="55"/>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row>
    <row r="107" spans="1:61" ht="15.75" hidden="1" customHeight="1">
      <c r="A107" s="53"/>
      <c r="B107" s="53"/>
      <c r="C107" s="117" t="s">
        <v>282</v>
      </c>
      <c r="D107" s="55"/>
      <c r="E107" s="119" t="s">
        <v>87</v>
      </c>
      <c r="F107" s="55"/>
      <c r="G107" s="119" t="s">
        <v>283</v>
      </c>
      <c r="H107" s="55"/>
      <c r="I107" s="119" t="s">
        <v>103</v>
      </c>
      <c r="J107" s="55"/>
      <c r="K107" s="55"/>
      <c r="L107" s="55"/>
      <c r="M107" s="53"/>
      <c r="N107" s="53"/>
      <c r="O107" s="53"/>
      <c r="P107" s="55"/>
      <c r="Q107" s="55"/>
      <c r="R107" s="55"/>
      <c r="S107" s="55"/>
      <c r="T107" s="55"/>
      <c r="U107" s="53"/>
      <c r="V107" s="55"/>
      <c r="W107" s="53"/>
      <c r="X107" s="55"/>
      <c r="Y107" s="53"/>
      <c r="Z107" s="55"/>
      <c r="AA107" s="53"/>
      <c r="AB107" s="55"/>
      <c r="AC107" s="53"/>
      <c r="AD107" s="53"/>
      <c r="AE107" s="55"/>
      <c r="AF107" s="55"/>
      <c r="AG107" s="55"/>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row>
    <row r="108" spans="1:61" ht="15.75" hidden="1" customHeight="1">
      <c r="A108" s="53"/>
      <c r="B108" s="53"/>
      <c r="C108" s="117" t="s">
        <v>258</v>
      </c>
      <c r="D108" s="55"/>
      <c r="E108" s="119" t="s">
        <v>126</v>
      </c>
      <c r="F108" s="55"/>
      <c r="G108" s="119" t="s">
        <v>115</v>
      </c>
      <c r="H108" s="55"/>
      <c r="I108" s="55"/>
      <c r="J108" s="55"/>
      <c r="K108" s="55"/>
      <c r="L108" s="55"/>
      <c r="M108" s="53"/>
      <c r="N108" s="53"/>
      <c r="O108" s="53"/>
      <c r="P108" s="55"/>
      <c r="Q108" s="55"/>
      <c r="R108" s="55"/>
      <c r="S108" s="55"/>
      <c r="T108" s="55"/>
      <c r="U108" s="53"/>
      <c r="V108" s="55"/>
      <c r="W108" s="53"/>
      <c r="X108" s="55"/>
      <c r="Y108" s="53"/>
      <c r="Z108" s="55"/>
      <c r="AA108" s="53"/>
      <c r="AB108" s="55"/>
      <c r="AC108" s="53"/>
      <c r="AD108" s="53"/>
      <c r="AE108" s="55"/>
      <c r="AF108" s="55"/>
      <c r="AG108" s="55"/>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row>
    <row r="109" spans="1:61" ht="15.75" hidden="1" customHeight="1">
      <c r="A109" s="53"/>
      <c r="B109" s="53"/>
      <c r="C109" s="117" t="s">
        <v>259</v>
      </c>
      <c r="D109" s="55"/>
      <c r="E109" s="119" t="s">
        <v>284</v>
      </c>
      <c r="F109" s="55"/>
      <c r="G109" s="119" t="s">
        <v>97</v>
      </c>
      <c r="H109" s="55"/>
      <c r="I109" s="127" t="s">
        <v>285</v>
      </c>
      <c r="J109" s="55"/>
      <c r="K109" s="55"/>
      <c r="L109" s="55"/>
      <c r="M109" s="53"/>
      <c r="N109" s="53"/>
      <c r="O109" s="53"/>
      <c r="P109" s="55"/>
      <c r="Q109" s="55"/>
      <c r="R109" s="55"/>
      <c r="S109" s="55"/>
      <c r="T109" s="55"/>
      <c r="U109" s="53"/>
      <c r="V109" s="55"/>
      <c r="W109" s="53"/>
      <c r="X109" s="55"/>
      <c r="Y109" s="53"/>
      <c r="Z109" s="55"/>
      <c r="AA109" s="53"/>
      <c r="AB109" s="55"/>
      <c r="AC109" s="53"/>
      <c r="AD109" s="53"/>
      <c r="AE109" s="55"/>
      <c r="AF109" s="55"/>
      <c r="AG109" s="55"/>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row>
    <row r="110" spans="1:61" ht="15.75" hidden="1" customHeight="1">
      <c r="A110" s="53"/>
      <c r="B110" s="53"/>
      <c r="C110" s="117" t="s">
        <v>257</v>
      </c>
      <c r="D110" s="55"/>
      <c r="E110" s="119" t="s">
        <v>286</v>
      </c>
      <c r="F110" s="55"/>
      <c r="G110" s="119" t="s">
        <v>204</v>
      </c>
      <c r="H110" s="55"/>
      <c r="I110" s="129">
        <v>15</v>
      </c>
      <c r="J110" s="130">
        <v>30</v>
      </c>
      <c r="K110" s="55"/>
      <c r="L110" s="55"/>
      <c r="M110" s="53"/>
      <c r="N110" s="53"/>
      <c r="O110" s="53"/>
      <c r="P110" s="55"/>
      <c r="Q110" s="55"/>
      <c r="R110" s="55"/>
      <c r="S110" s="55"/>
      <c r="T110" s="55"/>
      <c r="U110" s="53"/>
      <c r="V110" s="55"/>
      <c r="W110" s="53"/>
      <c r="X110" s="55"/>
      <c r="Y110" s="53"/>
      <c r="Z110" s="55"/>
      <c r="AA110" s="53"/>
      <c r="AB110" s="55"/>
      <c r="AC110" s="53"/>
      <c r="AD110" s="53"/>
      <c r="AE110" s="55"/>
      <c r="AF110" s="55"/>
      <c r="AG110" s="55"/>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row>
    <row r="111" spans="1:61" ht="15.75" hidden="1" customHeight="1">
      <c r="A111" s="53"/>
      <c r="B111" s="53"/>
      <c r="C111" s="117" t="s">
        <v>260</v>
      </c>
      <c r="D111" s="55"/>
      <c r="E111" s="119" t="s">
        <v>287</v>
      </c>
      <c r="F111" s="55"/>
      <c r="G111" s="119" t="s">
        <v>116</v>
      </c>
      <c r="H111" s="55"/>
      <c r="I111" s="129">
        <v>0</v>
      </c>
      <c r="J111" s="130">
        <v>0</v>
      </c>
      <c r="K111" s="55"/>
      <c r="L111" s="55"/>
      <c r="M111" s="53"/>
      <c r="N111" s="53"/>
      <c r="O111" s="53"/>
      <c r="P111" s="55"/>
      <c r="Q111" s="55"/>
      <c r="R111" s="55"/>
      <c r="S111" s="55"/>
      <c r="T111" s="55"/>
      <c r="U111" s="53"/>
      <c r="V111" s="55"/>
      <c r="W111" s="53"/>
      <c r="X111" s="55"/>
      <c r="Y111" s="53"/>
      <c r="Z111" s="55"/>
      <c r="AA111" s="53"/>
      <c r="AB111" s="55"/>
      <c r="AC111" s="53"/>
      <c r="AD111" s="53"/>
      <c r="AE111" s="55"/>
      <c r="AF111" s="55"/>
      <c r="AG111" s="55"/>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row>
    <row r="112" spans="1:61" ht="15.75" hidden="1" customHeight="1">
      <c r="A112" s="53"/>
      <c r="B112" s="53"/>
      <c r="C112" s="117" t="s">
        <v>261</v>
      </c>
      <c r="D112" s="55"/>
      <c r="E112" s="119" t="s">
        <v>288</v>
      </c>
      <c r="F112" s="55"/>
      <c r="G112" s="119" t="s">
        <v>105</v>
      </c>
      <c r="H112" s="55"/>
      <c r="I112" s="131">
        <v>10</v>
      </c>
      <c r="J112" s="55"/>
      <c r="K112" s="55"/>
      <c r="L112" s="55"/>
      <c r="M112" s="53"/>
      <c r="N112" s="53"/>
      <c r="O112" s="53"/>
      <c r="P112" s="55"/>
      <c r="Q112" s="55"/>
      <c r="R112" s="55"/>
      <c r="S112" s="55"/>
      <c r="T112" s="55"/>
      <c r="U112" s="53"/>
      <c r="V112" s="55"/>
      <c r="W112" s="53"/>
      <c r="X112" s="55"/>
      <c r="Y112" s="53"/>
      <c r="Z112" s="55"/>
      <c r="AA112" s="53"/>
      <c r="AB112" s="55"/>
      <c r="AC112" s="53"/>
      <c r="AD112" s="53"/>
      <c r="AE112" s="55"/>
      <c r="AF112" s="55"/>
      <c r="AG112" s="55"/>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row>
    <row r="113" spans="1:61" ht="15.75" hidden="1" customHeight="1">
      <c r="A113" s="53"/>
      <c r="B113" s="53"/>
      <c r="C113" s="117" t="s">
        <v>262</v>
      </c>
      <c r="D113" s="55"/>
      <c r="E113" s="119" t="s">
        <v>289</v>
      </c>
      <c r="F113" s="55"/>
      <c r="G113" s="119" t="s">
        <v>107</v>
      </c>
      <c r="H113" s="55"/>
      <c r="I113" s="133">
        <v>5</v>
      </c>
      <c r="J113" s="55"/>
      <c r="K113" s="55"/>
      <c r="L113" s="55"/>
      <c r="M113" s="53"/>
      <c r="N113" s="53"/>
      <c r="O113" s="53"/>
      <c r="P113" s="55"/>
      <c r="Q113" s="55"/>
      <c r="R113" s="55"/>
      <c r="S113" s="55"/>
      <c r="T113" s="55"/>
      <c r="U113" s="53"/>
      <c r="V113" s="55"/>
      <c r="W113" s="53"/>
      <c r="X113" s="55"/>
      <c r="Y113" s="53"/>
      <c r="Z113" s="55"/>
      <c r="AA113" s="53"/>
      <c r="AB113" s="55"/>
      <c r="AC113" s="53"/>
      <c r="AD113" s="53"/>
      <c r="AE113" s="55"/>
      <c r="AF113" s="55"/>
      <c r="AG113" s="55"/>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61" ht="15.75" hidden="1" customHeight="1">
      <c r="A114" s="53"/>
      <c r="B114" s="53"/>
      <c r="C114" s="55"/>
      <c r="D114" s="55"/>
      <c r="E114" s="119" t="s">
        <v>291</v>
      </c>
      <c r="F114" s="55"/>
      <c r="G114" s="119" t="s">
        <v>292</v>
      </c>
      <c r="H114" s="55"/>
      <c r="I114" s="131">
        <v>0</v>
      </c>
      <c r="J114" s="55"/>
      <c r="K114" s="55"/>
      <c r="L114" s="55"/>
      <c r="M114" s="53"/>
      <c r="N114" s="53"/>
      <c r="O114" s="53"/>
      <c r="P114" s="55"/>
      <c r="Q114" s="55"/>
      <c r="R114" s="55"/>
      <c r="S114" s="55"/>
      <c r="T114" s="55"/>
      <c r="U114" s="53"/>
      <c r="V114" s="55"/>
      <c r="W114" s="53"/>
      <c r="X114" s="55"/>
      <c r="Y114" s="53"/>
      <c r="Z114" s="55"/>
      <c r="AA114" s="53"/>
      <c r="AB114" s="55"/>
      <c r="AC114" s="53"/>
      <c r="AD114" s="53"/>
      <c r="AE114" s="55"/>
      <c r="AF114" s="55"/>
      <c r="AG114" s="55"/>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row>
    <row r="115" spans="1:61" ht="15.75" hidden="1" customHeight="1">
      <c r="A115" s="53"/>
      <c r="B115" s="53"/>
      <c r="C115" s="111" t="s">
        <v>293</v>
      </c>
      <c r="D115" s="55"/>
      <c r="E115" s="119" t="s">
        <v>294</v>
      </c>
      <c r="F115" s="55"/>
      <c r="G115" s="119" t="s">
        <v>295</v>
      </c>
      <c r="H115" s="55"/>
      <c r="I115" s="55"/>
      <c r="J115" s="55"/>
      <c r="K115" s="55"/>
      <c r="L115" s="55"/>
      <c r="M115" s="53"/>
      <c r="N115" s="53"/>
      <c r="O115" s="53"/>
      <c r="P115" s="55"/>
      <c r="Q115" s="55"/>
      <c r="R115" s="55"/>
      <c r="S115" s="55"/>
      <c r="T115" s="55"/>
      <c r="U115" s="53"/>
      <c r="V115" s="55"/>
      <c r="W115" s="53"/>
      <c r="X115" s="55"/>
      <c r="Y115" s="53"/>
      <c r="Z115" s="55"/>
      <c r="AA115" s="53"/>
      <c r="AB115" s="55"/>
      <c r="AC115" s="53"/>
      <c r="AD115" s="53"/>
      <c r="AE115" s="55"/>
      <c r="AF115" s="55"/>
      <c r="AG115" s="55"/>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61" ht="15.75" hidden="1" customHeight="1">
      <c r="A116" s="53"/>
      <c r="B116" s="53"/>
      <c r="C116" s="117" t="s">
        <v>241</v>
      </c>
      <c r="D116" s="55"/>
      <c r="E116" s="119" t="s">
        <v>296</v>
      </c>
      <c r="F116" s="55"/>
      <c r="G116" s="119" t="s">
        <v>297</v>
      </c>
      <c r="H116" s="55"/>
      <c r="I116" s="114" t="s">
        <v>298</v>
      </c>
      <c r="J116" s="55"/>
      <c r="K116" s="55"/>
      <c r="L116" s="55"/>
      <c r="M116" s="53"/>
      <c r="N116" s="53"/>
      <c r="O116" s="53"/>
      <c r="P116" s="55"/>
      <c r="Q116" s="55"/>
      <c r="R116" s="55"/>
      <c r="S116" s="55"/>
      <c r="T116" s="55"/>
      <c r="U116" s="53"/>
      <c r="V116" s="55"/>
      <c r="W116" s="53"/>
      <c r="X116" s="55"/>
      <c r="Y116" s="53"/>
      <c r="Z116" s="55"/>
      <c r="AA116" s="53"/>
      <c r="AB116" s="55"/>
      <c r="AC116" s="53"/>
      <c r="AD116" s="53"/>
      <c r="AE116" s="55"/>
      <c r="AF116" s="55"/>
      <c r="AG116" s="55"/>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row>
    <row r="117" spans="1:61" ht="15.75" hidden="1" customHeight="1">
      <c r="A117" s="53"/>
      <c r="B117" s="53"/>
      <c r="C117" s="117" t="s">
        <v>300</v>
      </c>
      <c r="D117" s="55"/>
      <c r="E117" s="119" t="s">
        <v>221</v>
      </c>
      <c r="F117" s="55"/>
      <c r="G117" s="55"/>
      <c r="H117" s="55"/>
      <c r="I117" s="119" t="s">
        <v>114</v>
      </c>
      <c r="J117" s="55"/>
      <c r="K117" s="55"/>
      <c r="L117" s="55"/>
      <c r="M117" s="53"/>
      <c r="N117" s="53"/>
      <c r="O117" s="53"/>
      <c r="P117" s="55"/>
      <c r="Q117" s="55"/>
      <c r="R117" s="55"/>
      <c r="S117" s="55"/>
      <c r="T117" s="55"/>
      <c r="U117" s="53"/>
      <c r="V117" s="55"/>
      <c r="W117" s="53"/>
      <c r="X117" s="55"/>
      <c r="Y117" s="53"/>
      <c r="Z117" s="55"/>
      <c r="AA117" s="53"/>
      <c r="AB117" s="55"/>
      <c r="AC117" s="53"/>
      <c r="AD117" s="53"/>
      <c r="AE117" s="55"/>
      <c r="AF117" s="55"/>
      <c r="AG117" s="55"/>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row>
    <row r="118" spans="1:61" ht="15.75" hidden="1" customHeight="1">
      <c r="A118" s="53"/>
      <c r="B118" s="53"/>
      <c r="C118" s="117" t="s">
        <v>243</v>
      </c>
      <c r="D118" s="55"/>
      <c r="E118" s="55"/>
      <c r="F118" s="55"/>
      <c r="G118" s="55"/>
      <c r="H118" s="55"/>
      <c r="I118" s="119" t="s">
        <v>299</v>
      </c>
      <c r="J118" s="55"/>
      <c r="K118" s="55"/>
      <c r="L118" s="55"/>
      <c r="M118" s="53"/>
      <c r="N118" s="53"/>
      <c r="O118" s="53"/>
      <c r="P118" s="55"/>
      <c r="Q118" s="55"/>
      <c r="R118" s="55"/>
      <c r="S118" s="55"/>
      <c r="T118" s="55"/>
      <c r="U118" s="53"/>
      <c r="V118" s="55"/>
      <c r="W118" s="53"/>
      <c r="X118" s="55"/>
      <c r="Y118" s="53"/>
      <c r="Z118" s="55"/>
      <c r="AA118" s="53"/>
      <c r="AB118" s="55"/>
      <c r="AC118" s="53"/>
      <c r="AD118" s="53"/>
      <c r="AE118" s="55"/>
      <c r="AF118" s="55"/>
      <c r="AG118" s="55"/>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row>
    <row r="119" spans="1:61" ht="15.75" hidden="1" customHeight="1">
      <c r="A119" s="53"/>
      <c r="B119" s="53"/>
      <c r="C119" s="117" t="s">
        <v>303</v>
      </c>
      <c r="D119" s="55"/>
      <c r="E119" s="127" t="s">
        <v>301</v>
      </c>
      <c r="F119" s="55"/>
      <c r="G119" s="114" t="s">
        <v>59</v>
      </c>
      <c r="H119" s="55"/>
      <c r="I119" s="119" t="s">
        <v>302</v>
      </c>
      <c r="J119" s="55"/>
      <c r="K119" s="55"/>
      <c r="L119" s="55"/>
      <c r="M119" s="53"/>
      <c r="N119" s="53"/>
      <c r="O119" s="53"/>
      <c r="P119" s="55"/>
      <c r="Q119" s="55"/>
      <c r="R119" s="55"/>
      <c r="S119" s="55"/>
      <c r="T119" s="55"/>
      <c r="U119" s="53"/>
      <c r="V119" s="55"/>
      <c r="W119" s="53"/>
      <c r="X119" s="55"/>
      <c r="Y119" s="53"/>
      <c r="Z119" s="55"/>
      <c r="AA119" s="53"/>
      <c r="AB119" s="55"/>
      <c r="AC119" s="53"/>
      <c r="AD119" s="53"/>
      <c r="AE119" s="55"/>
      <c r="AF119" s="55"/>
      <c r="AG119" s="55"/>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row>
    <row r="120" spans="1:61" ht="15.75" hidden="1" customHeight="1">
      <c r="A120" s="53"/>
      <c r="B120" s="53"/>
      <c r="C120" s="117" t="s">
        <v>156</v>
      </c>
      <c r="D120" s="55"/>
      <c r="E120" s="137" t="s">
        <v>205</v>
      </c>
      <c r="F120" s="55"/>
      <c r="G120" s="119" t="s">
        <v>113</v>
      </c>
      <c r="H120" s="55"/>
      <c r="I120" s="139"/>
      <c r="J120" s="55"/>
      <c r="K120" s="55"/>
      <c r="L120" s="55"/>
      <c r="M120" s="53"/>
      <c r="N120" s="53"/>
      <c r="O120" s="53"/>
      <c r="P120" s="55"/>
      <c r="Q120" s="55"/>
      <c r="R120" s="55"/>
      <c r="S120" s="55"/>
      <c r="T120" s="55"/>
      <c r="U120" s="53"/>
      <c r="V120" s="55"/>
      <c r="W120" s="53"/>
      <c r="X120" s="55"/>
      <c r="Y120" s="53"/>
      <c r="Z120" s="55"/>
      <c r="AA120" s="53"/>
      <c r="AB120" s="55"/>
      <c r="AC120" s="53"/>
      <c r="AD120" s="53"/>
      <c r="AE120" s="55"/>
      <c r="AF120" s="55"/>
      <c r="AG120" s="55"/>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row>
    <row r="121" spans="1:61" ht="15.75" hidden="1" customHeight="1">
      <c r="A121" s="53"/>
      <c r="B121" s="53"/>
      <c r="C121" s="117" t="s">
        <v>93</v>
      </c>
      <c r="D121" s="55"/>
      <c r="E121" s="137" t="s">
        <v>99</v>
      </c>
      <c r="F121" s="55"/>
      <c r="G121" s="119" t="s">
        <v>305</v>
      </c>
      <c r="H121" s="113"/>
      <c r="I121" s="140" t="s">
        <v>306</v>
      </c>
      <c r="J121" s="55"/>
      <c r="K121" s="55"/>
      <c r="L121" s="55"/>
      <c r="M121" s="53"/>
      <c r="N121" s="53"/>
      <c r="O121" s="53"/>
      <c r="P121" s="55"/>
      <c r="Q121" s="55"/>
      <c r="R121" s="55"/>
      <c r="S121" s="55"/>
      <c r="T121" s="55"/>
      <c r="U121" s="53"/>
      <c r="V121" s="55"/>
      <c r="W121" s="53"/>
      <c r="X121" s="55"/>
      <c r="Y121" s="53"/>
      <c r="Z121" s="55"/>
      <c r="AA121" s="53"/>
      <c r="AB121" s="55"/>
      <c r="AC121" s="53"/>
      <c r="AD121" s="53"/>
      <c r="AE121" s="55"/>
      <c r="AF121" s="55"/>
      <c r="AG121" s="55"/>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61" ht="15.75" hidden="1" customHeight="1">
      <c r="A122" s="53"/>
      <c r="B122" s="53"/>
      <c r="C122" s="117" t="s">
        <v>309</v>
      </c>
      <c r="D122" s="55"/>
      <c r="E122" s="137" t="s">
        <v>307</v>
      </c>
      <c r="F122" s="55"/>
      <c r="G122" s="119" t="s">
        <v>308</v>
      </c>
      <c r="H122" s="113"/>
      <c r="I122" s="141" t="s">
        <v>105</v>
      </c>
      <c r="J122" s="55"/>
      <c r="K122" s="55"/>
      <c r="L122" s="55"/>
      <c r="M122" s="53"/>
      <c r="N122" s="53"/>
      <c r="O122" s="53"/>
      <c r="P122" s="55"/>
      <c r="Q122" s="55"/>
      <c r="R122" s="55"/>
      <c r="S122" s="55"/>
      <c r="T122" s="55"/>
      <c r="U122" s="53"/>
      <c r="V122" s="55"/>
      <c r="W122" s="53"/>
      <c r="X122" s="55"/>
      <c r="Y122" s="53"/>
      <c r="Z122" s="55"/>
      <c r="AA122" s="53"/>
      <c r="AB122" s="55"/>
      <c r="AC122" s="53"/>
      <c r="AD122" s="53"/>
      <c r="AE122" s="55"/>
      <c r="AF122" s="55"/>
      <c r="AG122" s="55"/>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row>
    <row r="123" spans="1:61" ht="15.75" hidden="1" customHeight="1">
      <c r="A123" s="53"/>
      <c r="B123" s="53"/>
      <c r="C123" s="117" t="s">
        <v>310</v>
      </c>
      <c r="D123" s="55"/>
      <c r="E123" s="55"/>
      <c r="F123" s="55"/>
      <c r="G123" s="55"/>
      <c r="H123" s="113"/>
      <c r="I123" s="119" t="s">
        <v>107</v>
      </c>
      <c r="J123" s="55"/>
      <c r="K123" s="55"/>
      <c r="L123" s="55"/>
      <c r="M123" s="53"/>
      <c r="N123" s="53"/>
      <c r="O123" s="53"/>
      <c r="P123" s="55"/>
      <c r="Q123" s="55"/>
      <c r="R123" s="55"/>
      <c r="S123" s="55"/>
      <c r="T123" s="55"/>
      <c r="U123" s="53"/>
      <c r="V123" s="55"/>
      <c r="W123" s="53"/>
      <c r="X123" s="55"/>
      <c r="Y123" s="53"/>
      <c r="Z123" s="55"/>
      <c r="AA123" s="53"/>
      <c r="AB123" s="55"/>
      <c r="AC123" s="53"/>
      <c r="AD123" s="53"/>
      <c r="AE123" s="55"/>
      <c r="AF123" s="55"/>
      <c r="AG123" s="55"/>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61" ht="15.75" hidden="1" customHeight="1">
      <c r="A124" s="53"/>
      <c r="B124" s="53"/>
      <c r="C124" s="117" t="s">
        <v>312</v>
      </c>
      <c r="D124" s="55"/>
      <c r="E124" s="55"/>
      <c r="F124" s="55"/>
      <c r="G124" s="55"/>
      <c r="H124" s="55"/>
      <c r="I124" s="55"/>
      <c r="J124" s="55"/>
      <c r="K124" s="55"/>
      <c r="L124" s="55"/>
      <c r="M124" s="53"/>
      <c r="N124" s="53"/>
      <c r="O124" s="53"/>
      <c r="P124" s="55"/>
      <c r="Q124" s="55"/>
      <c r="R124" s="55"/>
      <c r="S124" s="55"/>
      <c r="T124" s="55"/>
      <c r="U124" s="53"/>
      <c r="V124" s="55"/>
      <c r="W124" s="53"/>
      <c r="X124" s="55"/>
      <c r="Y124" s="53"/>
      <c r="Z124" s="55"/>
      <c r="AA124" s="53"/>
      <c r="AB124" s="55"/>
      <c r="AC124" s="53"/>
      <c r="AD124" s="53"/>
      <c r="AE124" s="55"/>
      <c r="AF124" s="55"/>
      <c r="AG124" s="55"/>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row>
    <row r="125" spans="1:61" ht="15.75" hidden="1" customHeight="1">
      <c r="A125" s="53"/>
      <c r="B125" s="53"/>
      <c r="C125" s="117" t="s">
        <v>313</v>
      </c>
      <c r="D125" s="55"/>
      <c r="E125" s="55"/>
      <c r="F125" s="55"/>
      <c r="G125" s="55"/>
      <c r="H125" s="55"/>
      <c r="I125" s="55"/>
      <c r="J125" s="55"/>
      <c r="K125" s="55"/>
      <c r="L125" s="55"/>
      <c r="M125" s="53"/>
      <c r="N125" s="53"/>
      <c r="O125" s="53"/>
      <c r="P125" s="55"/>
      <c r="Q125" s="55"/>
      <c r="R125" s="55"/>
      <c r="S125" s="55"/>
      <c r="T125" s="55"/>
      <c r="U125" s="53"/>
      <c r="V125" s="55"/>
      <c r="W125" s="53"/>
      <c r="X125" s="55"/>
      <c r="Y125" s="53"/>
      <c r="Z125" s="55"/>
      <c r="AA125" s="53"/>
      <c r="AB125" s="55"/>
      <c r="AC125" s="53"/>
      <c r="AD125" s="53"/>
      <c r="AE125" s="55"/>
      <c r="AF125" s="55"/>
      <c r="AG125" s="55"/>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61" ht="15.75" hidden="1" customHeight="1">
      <c r="A126" s="53"/>
      <c r="B126" s="53"/>
      <c r="C126" s="117" t="s">
        <v>202</v>
      </c>
      <c r="D126" s="55"/>
      <c r="E126" s="55"/>
      <c r="F126" s="55"/>
      <c r="G126" s="55"/>
      <c r="H126" s="55"/>
      <c r="I126" s="55"/>
      <c r="J126" s="55"/>
      <c r="K126" s="55"/>
      <c r="L126" s="55"/>
      <c r="M126" s="53"/>
      <c r="N126" s="53"/>
      <c r="O126" s="53"/>
      <c r="P126" s="55"/>
      <c r="Q126" s="55"/>
      <c r="R126" s="55"/>
      <c r="S126" s="55"/>
      <c r="T126" s="55"/>
      <c r="U126" s="53"/>
      <c r="V126" s="55"/>
      <c r="W126" s="53"/>
      <c r="X126" s="55"/>
      <c r="Y126" s="53"/>
      <c r="Z126" s="55"/>
      <c r="AA126" s="53"/>
      <c r="AB126" s="55"/>
      <c r="AC126" s="53"/>
      <c r="AD126" s="53"/>
      <c r="AE126" s="55"/>
      <c r="AF126" s="55"/>
      <c r="AG126" s="55"/>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61" ht="15.75" hidden="1" customHeight="1">
      <c r="A127" s="53"/>
      <c r="B127" s="53"/>
      <c r="C127" s="117" t="s">
        <v>318</v>
      </c>
      <c r="D127" s="55"/>
      <c r="E127" s="55"/>
      <c r="F127" s="55"/>
      <c r="G127" s="55"/>
      <c r="H127" s="55"/>
      <c r="I127" s="55"/>
      <c r="J127" s="55"/>
      <c r="K127" s="55"/>
      <c r="L127" s="55"/>
      <c r="M127" s="53"/>
      <c r="N127" s="53"/>
      <c r="O127" s="53"/>
      <c r="P127" s="55"/>
      <c r="Q127" s="55"/>
      <c r="R127" s="55"/>
      <c r="S127" s="55"/>
      <c r="T127" s="55"/>
      <c r="U127" s="53"/>
      <c r="V127" s="55"/>
      <c r="W127" s="53"/>
      <c r="X127" s="55"/>
      <c r="Y127" s="53"/>
      <c r="Z127" s="55"/>
      <c r="AA127" s="53"/>
      <c r="AB127" s="55"/>
      <c r="AC127" s="53"/>
      <c r="AD127" s="53"/>
      <c r="AE127" s="55"/>
      <c r="AF127" s="55"/>
      <c r="AG127" s="55"/>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61" ht="15.75" hidden="1" customHeight="1">
      <c r="A128" s="53"/>
      <c r="B128" s="53"/>
      <c r="C128" s="117" t="s">
        <v>248</v>
      </c>
      <c r="D128" s="55"/>
      <c r="E128" s="55"/>
      <c r="F128" s="55"/>
      <c r="G128" s="55"/>
      <c r="H128" s="55"/>
      <c r="I128" s="55"/>
      <c r="J128" s="55"/>
      <c r="K128" s="55"/>
      <c r="L128" s="55"/>
      <c r="M128" s="53"/>
      <c r="N128" s="53"/>
      <c r="O128" s="53"/>
      <c r="P128" s="55"/>
      <c r="Q128" s="55"/>
      <c r="R128" s="55"/>
      <c r="S128" s="55"/>
      <c r="T128" s="55"/>
      <c r="U128" s="53"/>
      <c r="V128" s="55"/>
      <c r="W128" s="53"/>
      <c r="X128" s="55"/>
      <c r="Y128" s="53"/>
      <c r="Z128" s="55"/>
      <c r="AA128" s="53"/>
      <c r="AB128" s="55"/>
      <c r="AC128" s="53"/>
      <c r="AD128" s="53"/>
      <c r="AE128" s="55"/>
      <c r="AF128" s="55"/>
      <c r="AG128" s="55"/>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row>
    <row r="129" spans="1:61" ht="15.75" customHeight="1">
      <c r="A129" s="53"/>
      <c r="B129" s="53"/>
      <c r="C129" s="55"/>
      <c r="D129" s="55"/>
      <c r="E129" s="55"/>
      <c r="F129" s="55"/>
      <c r="G129" s="55"/>
      <c r="H129" s="55"/>
      <c r="I129" s="55"/>
      <c r="J129" s="55"/>
      <c r="K129" s="55"/>
      <c r="L129" s="55"/>
      <c r="M129" s="53"/>
      <c r="N129" s="53"/>
      <c r="O129" s="53"/>
      <c r="P129" s="55"/>
      <c r="Q129" s="55"/>
      <c r="R129" s="55"/>
      <c r="S129" s="55"/>
      <c r="T129" s="55"/>
      <c r="U129" s="53"/>
      <c r="V129" s="55"/>
      <c r="W129" s="53"/>
      <c r="X129" s="55"/>
      <c r="Y129" s="53"/>
      <c r="Z129" s="55"/>
      <c r="AA129" s="53"/>
      <c r="AB129" s="55"/>
      <c r="AC129" s="53"/>
      <c r="AD129" s="53"/>
      <c r="AE129" s="55"/>
      <c r="AF129" s="55"/>
      <c r="AG129" s="55"/>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61" ht="15.75" customHeight="1">
      <c r="A130" s="53"/>
      <c r="B130" s="53"/>
      <c r="C130" s="55"/>
      <c r="D130" s="55"/>
      <c r="E130" s="55"/>
      <c r="F130" s="55"/>
      <c r="G130" s="55"/>
      <c r="H130" s="55"/>
      <c r="I130" s="55"/>
      <c r="J130" s="55"/>
      <c r="K130" s="55"/>
      <c r="L130" s="55"/>
      <c r="M130" s="53"/>
      <c r="N130" s="53"/>
      <c r="O130" s="53"/>
      <c r="P130" s="55"/>
      <c r="Q130" s="55"/>
      <c r="R130" s="55"/>
      <c r="S130" s="55"/>
      <c r="T130" s="55"/>
      <c r="U130" s="53"/>
      <c r="V130" s="55"/>
      <c r="W130" s="53"/>
      <c r="X130" s="55"/>
      <c r="Y130" s="53"/>
      <c r="Z130" s="55"/>
      <c r="AA130" s="53"/>
      <c r="AB130" s="55"/>
      <c r="AC130" s="53"/>
      <c r="AD130" s="53"/>
      <c r="AE130" s="55"/>
      <c r="AF130" s="55"/>
      <c r="AG130" s="55"/>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row>
    <row r="131" spans="1:61" ht="15.75" customHeight="1">
      <c r="A131" s="53"/>
      <c r="B131" s="53"/>
      <c r="C131" s="53"/>
      <c r="D131" s="53"/>
      <c r="E131" s="53"/>
      <c r="F131" s="55"/>
      <c r="G131" s="53"/>
      <c r="H131" s="53"/>
      <c r="I131" s="53"/>
      <c r="J131" s="53"/>
      <c r="K131" s="53"/>
      <c r="L131" s="55"/>
      <c r="M131" s="53"/>
      <c r="N131" s="53"/>
      <c r="O131" s="53"/>
      <c r="P131" s="55"/>
      <c r="Q131" s="55"/>
      <c r="R131" s="55"/>
      <c r="S131" s="55"/>
      <c r="T131" s="55"/>
      <c r="U131" s="53"/>
      <c r="V131" s="55"/>
      <c r="W131" s="53"/>
      <c r="X131" s="55"/>
      <c r="Y131" s="53"/>
      <c r="Z131" s="55"/>
      <c r="AA131" s="53"/>
      <c r="AB131" s="55"/>
      <c r="AC131" s="53"/>
      <c r="AD131" s="53"/>
      <c r="AE131" s="55"/>
      <c r="AF131" s="55"/>
      <c r="AG131" s="55"/>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61" ht="15.75" customHeight="1">
      <c r="A132" s="53"/>
      <c r="B132" s="53"/>
      <c r="C132" s="53"/>
      <c r="D132" s="53"/>
      <c r="E132" s="53"/>
      <c r="F132" s="55"/>
      <c r="G132" s="53"/>
      <c r="H132" s="53"/>
      <c r="I132" s="53"/>
      <c r="J132" s="53"/>
      <c r="K132" s="53"/>
      <c r="L132" s="55"/>
      <c r="M132" s="53"/>
      <c r="N132" s="53"/>
      <c r="O132" s="53"/>
      <c r="P132" s="55"/>
      <c r="Q132" s="55"/>
      <c r="R132" s="55"/>
      <c r="S132" s="55"/>
      <c r="T132" s="55"/>
      <c r="U132" s="53"/>
      <c r="V132" s="55"/>
      <c r="W132" s="53"/>
      <c r="X132" s="55"/>
      <c r="Y132" s="53"/>
      <c r="Z132" s="55"/>
      <c r="AA132" s="53"/>
      <c r="AB132" s="55"/>
      <c r="AC132" s="53"/>
      <c r="AD132" s="53"/>
      <c r="AE132" s="55"/>
      <c r="AF132" s="55"/>
      <c r="AG132" s="55"/>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61" ht="15.75" customHeight="1">
      <c r="A133" s="53"/>
      <c r="B133" s="53"/>
      <c r="C133" s="53"/>
      <c r="D133" s="53"/>
      <c r="E133" s="53"/>
      <c r="F133" s="55"/>
      <c r="G133" s="53"/>
      <c r="H133" s="53"/>
      <c r="I133" s="53"/>
      <c r="J133" s="53"/>
      <c r="K133" s="53"/>
      <c r="L133" s="55"/>
      <c r="M133" s="53"/>
      <c r="N133" s="53"/>
      <c r="O133" s="53"/>
      <c r="P133" s="55"/>
      <c r="Q133" s="55"/>
      <c r="R133" s="55"/>
      <c r="S133" s="55"/>
      <c r="T133" s="55"/>
      <c r="U133" s="53"/>
      <c r="V133" s="55"/>
      <c r="W133" s="53"/>
      <c r="X133" s="55"/>
      <c r="Y133" s="53"/>
      <c r="Z133" s="55"/>
      <c r="AA133" s="53"/>
      <c r="AB133" s="55"/>
      <c r="AC133" s="53"/>
      <c r="AD133" s="53"/>
      <c r="AE133" s="55"/>
      <c r="AF133" s="55"/>
      <c r="AG133" s="55"/>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61" ht="15.75" customHeight="1">
      <c r="A134" s="53"/>
      <c r="B134" s="53"/>
      <c r="C134" s="53"/>
      <c r="D134" s="53"/>
      <c r="E134" s="53"/>
      <c r="F134" s="55"/>
      <c r="G134" s="53"/>
      <c r="H134" s="53"/>
      <c r="I134" s="53"/>
      <c r="J134" s="53"/>
      <c r="K134" s="53"/>
      <c r="L134" s="55"/>
      <c r="M134" s="53"/>
      <c r="N134" s="53"/>
      <c r="O134" s="53"/>
      <c r="P134" s="55"/>
      <c r="Q134" s="55"/>
      <c r="R134" s="55"/>
      <c r="S134" s="55"/>
      <c r="T134" s="55"/>
      <c r="U134" s="53"/>
      <c r="V134" s="55"/>
      <c r="W134" s="53"/>
      <c r="X134" s="55"/>
      <c r="Y134" s="53"/>
      <c r="Z134" s="55"/>
      <c r="AA134" s="53"/>
      <c r="AB134" s="55"/>
      <c r="AC134" s="53"/>
      <c r="AD134" s="53"/>
      <c r="AE134" s="55"/>
      <c r="AF134" s="55"/>
      <c r="AG134" s="55"/>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row>
    <row r="135" spans="1:61" ht="15.75" customHeight="1">
      <c r="A135" s="53"/>
      <c r="B135" s="53"/>
      <c r="C135" s="53"/>
      <c r="D135" s="53"/>
      <c r="E135" s="53"/>
      <c r="F135" s="55"/>
      <c r="G135" s="53"/>
      <c r="H135" s="53"/>
      <c r="I135" s="53"/>
      <c r="J135" s="53"/>
      <c r="K135" s="53"/>
      <c r="L135" s="55"/>
      <c r="M135" s="53"/>
      <c r="N135" s="53"/>
      <c r="O135" s="53"/>
      <c r="P135" s="55"/>
      <c r="Q135" s="55"/>
      <c r="R135" s="55"/>
      <c r="S135" s="55"/>
      <c r="T135" s="55"/>
      <c r="U135" s="53"/>
      <c r="V135" s="55"/>
      <c r="W135" s="53"/>
      <c r="X135" s="55"/>
      <c r="Y135" s="53"/>
      <c r="Z135" s="55"/>
      <c r="AA135" s="53"/>
      <c r="AB135" s="55"/>
      <c r="AC135" s="53"/>
      <c r="AD135" s="53"/>
      <c r="AE135" s="55"/>
      <c r="AF135" s="55"/>
      <c r="AG135" s="55"/>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61" ht="15.75" customHeight="1">
      <c r="A136" s="53"/>
      <c r="B136" s="53"/>
      <c r="C136" s="53"/>
      <c r="D136" s="53"/>
      <c r="E136" s="53"/>
      <c r="F136" s="55"/>
      <c r="G136" s="53"/>
      <c r="H136" s="53"/>
      <c r="I136" s="53"/>
      <c r="J136" s="53"/>
      <c r="K136" s="53"/>
      <c r="L136" s="55"/>
      <c r="M136" s="53"/>
      <c r="N136" s="53"/>
      <c r="O136" s="53"/>
      <c r="P136" s="55"/>
      <c r="Q136" s="55"/>
      <c r="R136" s="55"/>
      <c r="S136" s="55"/>
      <c r="T136" s="55"/>
      <c r="U136" s="53"/>
      <c r="V136" s="55"/>
      <c r="W136" s="53"/>
      <c r="X136" s="55"/>
      <c r="Y136" s="53"/>
      <c r="Z136" s="55"/>
      <c r="AA136" s="53"/>
      <c r="AB136" s="55"/>
      <c r="AC136" s="53"/>
      <c r="AD136" s="53"/>
      <c r="AE136" s="55"/>
      <c r="AF136" s="55"/>
      <c r="AG136" s="55"/>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61" ht="15.75" customHeight="1">
      <c r="A137" s="53"/>
      <c r="B137" s="53"/>
      <c r="C137" s="53"/>
      <c r="D137" s="53"/>
      <c r="E137" s="53"/>
      <c r="F137" s="55"/>
      <c r="G137" s="53"/>
      <c r="H137" s="53"/>
      <c r="I137" s="53"/>
      <c r="J137" s="53"/>
      <c r="K137" s="53"/>
      <c r="L137" s="55"/>
      <c r="M137" s="53"/>
      <c r="N137" s="53"/>
      <c r="O137" s="53"/>
      <c r="P137" s="55"/>
      <c r="Q137" s="55"/>
      <c r="R137" s="55"/>
      <c r="S137" s="55"/>
      <c r="T137" s="55"/>
      <c r="U137" s="53"/>
      <c r="V137" s="55"/>
      <c r="W137" s="53"/>
      <c r="X137" s="55"/>
      <c r="Y137" s="53"/>
      <c r="Z137" s="55"/>
      <c r="AA137" s="53"/>
      <c r="AB137" s="55"/>
      <c r="AC137" s="53"/>
      <c r="AD137" s="53"/>
      <c r="AE137" s="55"/>
      <c r="AF137" s="55"/>
      <c r="AG137" s="55"/>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row>
    <row r="138" spans="1:61" ht="15.75" customHeight="1">
      <c r="A138" s="53"/>
      <c r="B138" s="53"/>
      <c r="C138" s="53"/>
      <c r="D138" s="53"/>
      <c r="E138" s="53"/>
      <c r="F138" s="55"/>
      <c r="G138" s="53"/>
      <c r="H138" s="53"/>
      <c r="I138" s="53"/>
      <c r="J138" s="53"/>
      <c r="K138" s="53"/>
      <c r="L138" s="55"/>
      <c r="M138" s="53"/>
      <c r="N138" s="53"/>
      <c r="O138" s="53"/>
      <c r="P138" s="55"/>
      <c r="Q138" s="55"/>
      <c r="R138" s="55"/>
      <c r="S138" s="55"/>
      <c r="T138" s="55"/>
      <c r="U138" s="53"/>
      <c r="V138" s="55"/>
      <c r="W138" s="53"/>
      <c r="X138" s="55"/>
      <c r="Y138" s="53"/>
      <c r="Z138" s="55"/>
      <c r="AA138" s="53"/>
      <c r="AB138" s="55"/>
      <c r="AC138" s="53"/>
      <c r="AD138" s="53"/>
      <c r="AE138" s="55"/>
      <c r="AF138" s="55"/>
      <c r="AG138" s="55"/>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61" ht="15.75" customHeight="1">
      <c r="A139" s="53"/>
      <c r="B139" s="53"/>
      <c r="C139" s="53"/>
      <c r="D139" s="53"/>
      <c r="E139" s="53"/>
      <c r="F139" s="55"/>
      <c r="G139" s="53"/>
      <c r="H139" s="53"/>
      <c r="I139" s="53"/>
      <c r="J139" s="53"/>
      <c r="K139" s="53"/>
      <c r="L139" s="55"/>
      <c r="M139" s="53"/>
      <c r="N139" s="53"/>
      <c r="O139" s="53"/>
      <c r="P139" s="55"/>
      <c r="Q139" s="55"/>
      <c r="R139" s="55"/>
      <c r="S139" s="55"/>
      <c r="T139" s="55"/>
      <c r="U139" s="53"/>
      <c r="V139" s="55"/>
      <c r="W139" s="53"/>
      <c r="X139" s="55"/>
      <c r="Y139" s="53"/>
      <c r="Z139" s="55"/>
      <c r="AA139" s="53"/>
      <c r="AB139" s="55"/>
      <c r="AC139" s="53"/>
      <c r="AD139" s="53"/>
      <c r="AE139" s="55"/>
      <c r="AF139" s="55"/>
      <c r="AG139" s="55"/>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61" ht="15.75" customHeight="1">
      <c r="A140" s="53"/>
      <c r="B140" s="53"/>
      <c r="C140" s="53"/>
      <c r="D140" s="53"/>
      <c r="E140" s="53"/>
      <c r="F140" s="55"/>
      <c r="G140" s="53"/>
      <c r="H140" s="53"/>
      <c r="I140" s="53"/>
      <c r="J140" s="53"/>
      <c r="K140" s="53"/>
      <c r="L140" s="55"/>
      <c r="M140" s="53"/>
      <c r="N140" s="53"/>
      <c r="O140" s="53"/>
      <c r="P140" s="55"/>
      <c r="Q140" s="55"/>
      <c r="R140" s="55"/>
      <c r="S140" s="55"/>
      <c r="T140" s="55"/>
      <c r="U140" s="53"/>
      <c r="V140" s="55"/>
      <c r="W140" s="53"/>
      <c r="X140" s="55"/>
      <c r="Y140" s="53"/>
      <c r="Z140" s="55"/>
      <c r="AA140" s="53"/>
      <c r="AB140" s="55"/>
      <c r="AC140" s="53"/>
      <c r="AD140" s="53"/>
      <c r="AE140" s="55"/>
      <c r="AF140" s="55"/>
      <c r="AG140" s="55"/>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61" ht="15.75" customHeight="1">
      <c r="A141" s="53"/>
      <c r="B141" s="53"/>
      <c r="C141" s="53"/>
      <c r="D141" s="53"/>
      <c r="E141" s="53"/>
      <c r="F141" s="55"/>
      <c r="G141" s="53"/>
      <c r="H141" s="53"/>
      <c r="I141" s="53"/>
      <c r="J141" s="53"/>
      <c r="K141" s="53"/>
      <c r="L141" s="55"/>
      <c r="M141" s="53"/>
      <c r="N141" s="53"/>
      <c r="O141" s="53"/>
      <c r="P141" s="55"/>
      <c r="Q141" s="55"/>
      <c r="R141" s="55"/>
      <c r="S141" s="55"/>
      <c r="T141" s="55"/>
      <c r="U141" s="53"/>
      <c r="V141" s="55"/>
      <c r="W141" s="53"/>
      <c r="X141" s="55"/>
      <c r="Y141" s="53"/>
      <c r="Z141" s="55"/>
      <c r="AA141" s="53"/>
      <c r="AB141" s="55"/>
      <c r="AC141" s="53"/>
      <c r="AD141" s="53"/>
      <c r="AE141" s="55"/>
      <c r="AF141" s="55"/>
      <c r="AG141" s="55"/>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61" ht="15.75" customHeight="1">
      <c r="A142" s="53"/>
      <c r="B142" s="53"/>
      <c r="C142" s="53"/>
      <c r="D142" s="53"/>
      <c r="E142" s="53"/>
      <c r="F142" s="55"/>
      <c r="G142" s="53"/>
      <c r="H142" s="53"/>
      <c r="I142" s="53"/>
      <c r="J142" s="53"/>
      <c r="K142" s="53"/>
      <c r="L142" s="55"/>
      <c r="M142" s="53"/>
      <c r="N142" s="53"/>
      <c r="O142" s="53"/>
      <c r="P142" s="55"/>
      <c r="Q142" s="55"/>
      <c r="R142" s="55"/>
      <c r="S142" s="55"/>
      <c r="T142" s="55"/>
      <c r="U142" s="53"/>
      <c r="V142" s="55"/>
      <c r="W142" s="53"/>
      <c r="X142" s="55"/>
      <c r="Y142" s="53"/>
      <c r="Z142" s="55"/>
      <c r="AA142" s="53"/>
      <c r="AB142" s="55"/>
      <c r="AC142" s="53"/>
      <c r="AD142" s="53"/>
      <c r="AE142" s="55"/>
      <c r="AF142" s="55"/>
      <c r="AG142" s="55"/>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61" ht="15.75" customHeight="1">
      <c r="A143" s="53"/>
      <c r="B143" s="53"/>
      <c r="C143" s="53"/>
      <c r="D143" s="53"/>
      <c r="E143" s="53"/>
      <c r="F143" s="55"/>
      <c r="G143" s="53"/>
      <c r="H143" s="53"/>
      <c r="I143" s="53"/>
      <c r="J143" s="53"/>
      <c r="K143" s="53"/>
      <c r="L143" s="55"/>
      <c r="M143" s="53"/>
      <c r="N143" s="53"/>
      <c r="O143" s="53"/>
      <c r="P143" s="55"/>
      <c r="Q143" s="55"/>
      <c r="R143" s="55"/>
      <c r="S143" s="55"/>
      <c r="T143" s="55"/>
      <c r="U143" s="53"/>
      <c r="V143" s="55"/>
      <c r="W143" s="53"/>
      <c r="X143" s="55"/>
      <c r="Y143" s="53"/>
      <c r="Z143" s="55"/>
      <c r="AA143" s="53"/>
      <c r="AB143" s="55"/>
      <c r="AC143" s="53"/>
      <c r="AD143" s="53"/>
      <c r="AE143" s="55"/>
      <c r="AF143" s="55"/>
      <c r="AG143" s="55"/>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61" ht="15.75" customHeight="1">
      <c r="A144" s="53"/>
      <c r="B144" s="53"/>
      <c r="C144" s="53"/>
      <c r="D144" s="53"/>
      <c r="E144" s="53"/>
      <c r="F144" s="55"/>
      <c r="G144" s="53"/>
      <c r="H144" s="53"/>
      <c r="I144" s="53"/>
      <c r="J144" s="53"/>
      <c r="K144" s="53"/>
      <c r="L144" s="55"/>
      <c r="M144" s="53"/>
      <c r="N144" s="53"/>
      <c r="O144" s="53"/>
      <c r="P144" s="55"/>
      <c r="Q144" s="55"/>
      <c r="R144" s="55"/>
      <c r="S144" s="55"/>
      <c r="T144" s="55"/>
      <c r="U144" s="53"/>
      <c r="V144" s="55"/>
      <c r="W144" s="53"/>
      <c r="X144" s="55"/>
      <c r="Y144" s="53"/>
      <c r="Z144" s="55"/>
      <c r="AA144" s="53"/>
      <c r="AB144" s="55"/>
      <c r="AC144" s="53"/>
      <c r="AD144" s="53"/>
      <c r="AE144" s="55"/>
      <c r="AF144" s="55"/>
      <c r="AG144" s="55"/>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1" ht="15.75" customHeight="1">
      <c r="A145" s="53"/>
      <c r="B145" s="53"/>
      <c r="C145" s="53"/>
      <c r="D145" s="53"/>
      <c r="E145" s="53"/>
      <c r="F145" s="55"/>
      <c r="G145" s="53"/>
      <c r="H145" s="53"/>
      <c r="I145" s="53"/>
      <c r="J145" s="53"/>
      <c r="K145" s="53"/>
      <c r="L145" s="55"/>
      <c r="M145" s="53"/>
      <c r="N145" s="53"/>
      <c r="O145" s="53"/>
      <c r="P145" s="55"/>
      <c r="Q145" s="55"/>
      <c r="R145" s="55"/>
      <c r="S145" s="55"/>
      <c r="T145" s="55"/>
      <c r="U145" s="53"/>
      <c r="V145" s="55"/>
      <c r="W145" s="53"/>
      <c r="X145" s="55"/>
      <c r="Y145" s="53"/>
      <c r="Z145" s="55"/>
      <c r="AA145" s="53"/>
      <c r="AB145" s="55"/>
      <c r="AC145" s="53"/>
      <c r="AD145" s="53"/>
      <c r="AE145" s="55"/>
      <c r="AF145" s="55"/>
      <c r="AG145" s="55"/>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ht="15.75" customHeight="1">
      <c r="A146" s="53"/>
      <c r="B146" s="53"/>
      <c r="C146" s="53"/>
      <c r="D146" s="53"/>
      <c r="E146" s="53"/>
      <c r="F146" s="55"/>
      <c r="G146" s="53"/>
      <c r="H146" s="53"/>
      <c r="I146" s="53"/>
      <c r="J146" s="53"/>
      <c r="K146" s="53"/>
      <c r="L146" s="55"/>
      <c r="M146" s="53"/>
      <c r="N146" s="53"/>
      <c r="O146" s="53"/>
      <c r="P146" s="55"/>
      <c r="Q146" s="55"/>
      <c r="R146" s="55"/>
      <c r="S146" s="55"/>
      <c r="T146" s="55"/>
      <c r="U146" s="53"/>
      <c r="V146" s="55"/>
      <c r="W146" s="53"/>
      <c r="X146" s="55"/>
      <c r="Y146" s="53"/>
      <c r="Z146" s="55"/>
      <c r="AA146" s="53"/>
      <c r="AB146" s="55"/>
      <c r="AC146" s="53"/>
      <c r="AD146" s="53"/>
      <c r="AE146" s="55"/>
      <c r="AF146" s="55"/>
      <c r="AG146" s="55"/>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row>
    <row r="147" spans="1:61" ht="15.75" customHeight="1">
      <c r="A147" s="53"/>
      <c r="B147" s="53"/>
      <c r="C147" s="53"/>
      <c r="D147" s="53"/>
      <c r="E147" s="53"/>
      <c r="F147" s="55"/>
      <c r="G147" s="53"/>
      <c r="H147" s="53"/>
      <c r="I147" s="53"/>
      <c r="J147" s="53"/>
      <c r="K147" s="53"/>
      <c r="L147" s="55"/>
      <c r="M147" s="53"/>
      <c r="N147" s="53"/>
      <c r="O147" s="53"/>
      <c r="P147" s="55"/>
      <c r="Q147" s="55"/>
      <c r="R147" s="55"/>
      <c r="S147" s="55"/>
      <c r="T147" s="55"/>
      <c r="U147" s="53"/>
      <c r="V147" s="55"/>
      <c r="W147" s="53"/>
      <c r="X147" s="55"/>
      <c r="Y147" s="53"/>
      <c r="Z147" s="55"/>
      <c r="AA147" s="53"/>
      <c r="AB147" s="55"/>
      <c r="AC147" s="53"/>
      <c r="AD147" s="53"/>
      <c r="AE147" s="55"/>
      <c r="AF147" s="55"/>
      <c r="AG147" s="55"/>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1" ht="15.75" customHeight="1">
      <c r="A148" s="53"/>
      <c r="B148" s="53"/>
      <c r="C148" s="53"/>
      <c r="D148" s="53"/>
      <c r="E148" s="53"/>
      <c r="F148" s="55"/>
      <c r="G148" s="53"/>
      <c r="H148" s="53"/>
      <c r="I148" s="53"/>
      <c r="J148" s="53"/>
      <c r="K148" s="53"/>
      <c r="L148" s="55"/>
      <c r="M148" s="53"/>
      <c r="N148" s="53"/>
      <c r="O148" s="53"/>
      <c r="P148" s="55"/>
      <c r="Q148" s="55"/>
      <c r="R148" s="55"/>
      <c r="S148" s="55"/>
      <c r="T148" s="55"/>
      <c r="U148" s="53"/>
      <c r="V148" s="55"/>
      <c r="W148" s="53"/>
      <c r="X148" s="55"/>
      <c r="Y148" s="53"/>
      <c r="Z148" s="55"/>
      <c r="AA148" s="53"/>
      <c r="AB148" s="55"/>
      <c r="AC148" s="53"/>
      <c r="AD148" s="53"/>
      <c r="AE148" s="55"/>
      <c r="AF148" s="55"/>
      <c r="AG148" s="55"/>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61" ht="15.75" customHeight="1">
      <c r="A149" s="53"/>
      <c r="B149" s="53"/>
      <c r="C149" s="53"/>
      <c r="D149" s="53"/>
      <c r="E149" s="53"/>
      <c r="F149" s="55"/>
      <c r="G149" s="53"/>
      <c r="H149" s="53"/>
      <c r="I149" s="53"/>
      <c r="J149" s="53"/>
      <c r="K149" s="53"/>
      <c r="L149" s="55"/>
      <c r="M149" s="53"/>
      <c r="N149" s="53"/>
      <c r="O149" s="53"/>
      <c r="P149" s="55"/>
      <c r="Q149" s="55"/>
      <c r="R149" s="55"/>
      <c r="S149" s="55"/>
      <c r="T149" s="55"/>
      <c r="U149" s="53"/>
      <c r="V149" s="55"/>
      <c r="W149" s="53"/>
      <c r="X149" s="55"/>
      <c r="Y149" s="53"/>
      <c r="Z149" s="55"/>
      <c r="AA149" s="53"/>
      <c r="AB149" s="55"/>
      <c r="AC149" s="53"/>
      <c r="AD149" s="53"/>
      <c r="AE149" s="55"/>
      <c r="AF149" s="55"/>
      <c r="AG149" s="55"/>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ht="15.75" customHeight="1">
      <c r="A150" s="53"/>
      <c r="B150" s="53"/>
      <c r="C150" s="53"/>
      <c r="D150" s="53"/>
      <c r="E150" s="53"/>
      <c r="F150" s="55"/>
      <c r="G150" s="53"/>
      <c r="H150" s="53"/>
      <c r="I150" s="53"/>
      <c r="J150" s="53"/>
      <c r="K150" s="53"/>
      <c r="L150" s="55"/>
      <c r="M150" s="53"/>
      <c r="N150" s="53"/>
      <c r="O150" s="53"/>
      <c r="P150" s="55"/>
      <c r="Q150" s="55"/>
      <c r="R150" s="55"/>
      <c r="S150" s="55"/>
      <c r="T150" s="55"/>
      <c r="U150" s="53"/>
      <c r="V150" s="55"/>
      <c r="W150" s="53"/>
      <c r="X150" s="55"/>
      <c r="Y150" s="53"/>
      <c r="Z150" s="55"/>
      <c r="AA150" s="53"/>
      <c r="AB150" s="55"/>
      <c r="AC150" s="53"/>
      <c r="AD150" s="53"/>
      <c r="AE150" s="55"/>
      <c r="AF150" s="55"/>
      <c r="AG150" s="55"/>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5.75" customHeight="1">
      <c r="A151" s="53"/>
      <c r="B151" s="53"/>
      <c r="C151" s="53"/>
      <c r="D151" s="53"/>
      <c r="E151" s="53"/>
      <c r="F151" s="55"/>
      <c r="G151" s="53"/>
      <c r="H151" s="53"/>
      <c r="I151" s="53"/>
      <c r="J151" s="53"/>
      <c r="K151" s="53"/>
      <c r="L151" s="55"/>
      <c r="M151" s="53"/>
      <c r="N151" s="53"/>
      <c r="O151" s="53"/>
      <c r="P151" s="55"/>
      <c r="Q151" s="55"/>
      <c r="R151" s="55"/>
      <c r="S151" s="55"/>
      <c r="T151" s="55"/>
      <c r="U151" s="53"/>
      <c r="V151" s="55"/>
      <c r="W151" s="53"/>
      <c r="X151" s="55"/>
      <c r="Y151" s="53"/>
      <c r="Z151" s="55"/>
      <c r="AA151" s="53"/>
      <c r="AB151" s="55"/>
      <c r="AC151" s="53"/>
      <c r="AD151" s="53"/>
      <c r="AE151" s="55"/>
      <c r="AF151" s="55"/>
      <c r="AG151" s="55"/>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5.75" customHeight="1">
      <c r="A152" s="53"/>
      <c r="B152" s="53"/>
      <c r="C152" s="53"/>
      <c r="D152" s="53"/>
      <c r="E152" s="53"/>
      <c r="F152" s="55"/>
      <c r="G152" s="53"/>
      <c r="H152" s="53"/>
      <c r="I152" s="53"/>
      <c r="J152" s="53"/>
      <c r="K152" s="53"/>
      <c r="L152" s="55"/>
      <c r="M152" s="53"/>
      <c r="N152" s="53"/>
      <c r="O152" s="53"/>
      <c r="P152" s="55"/>
      <c r="Q152" s="55"/>
      <c r="R152" s="55"/>
      <c r="S152" s="55"/>
      <c r="T152" s="55"/>
      <c r="U152" s="53"/>
      <c r="V152" s="55"/>
      <c r="W152" s="53"/>
      <c r="X152" s="55"/>
      <c r="Y152" s="53"/>
      <c r="Z152" s="55"/>
      <c r="AA152" s="53"/>
      <c r="AB152" s="55"/>
      <c r="AC152" s="53"/>
      <c r="AD152" s="53"/>
      <c r="AE152" s="55"/>
      <c r="AF152" s="55"/>
      <c r="AG152" s="55"/>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15.75" customHeight="1">
      <c r="A153" s="53"/>
      <c r="B153" s="53"/>
      <c r="C153" s="53"/>
      <c r="D153" s="53"/>
      <c r="E153" s="53"/>
      <c r="F153" s="55"/>
      <c r="G153" s="53"/>
      <c r="H153" s="53"/>
      <c r="I153" s="53"/>
      <c r="J153" s="53"/>
      <c r="K153" s="53"/>
      <c r="L153" s="55"/>
      <c r="M153" s="53"/>
      <c r="N153" s="53"/>
      <c r="O153" s="53"/>
      <c r="P153" s="55"/>
      <c r="Q153" s="55"/>
      <c r="R153" s="55"/>
      <c r="S153" s="55"/>
      <c r="T153" s="55"/>
      <c r="U153" s="53"/>
      <c r="V153" s="55"/>
      <c r="W153" s="53"/>
      <c r="X153" s="55"/>
      <c r="Y153" s="53"/>
      <c r="Z153" s="55"/>
      <c r="AA153" s="53"/>
      <c r="AB153" s="55"/>
      <c r="AC153" s="53"/>
      <c r="AD153" s="53"/>
      <c r="AE153" s="55"/>
      <c r="AF153" s="55"/>
      <c r="AG153" s="55"/>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15.75" customHeight="1">
      <c r="A154" s="53"/>
      <c r="B154" s="53"/>
      <c r="C154" s="53"/>
      <c r="D154" s="53"/>
      <c r="E154" s="53"/>
      <c r="F154" s="55"/>
      <c r="G154" s="53"/>
      <c r="H154" s="53"/>
      <c r="I154" s="53"/>
      <c r="J154" s="53"/>
      <c r="K154" s="53"/>
      <c r="L154" s="55"/>
      <c r="M154" s="53"/>
      <c r="N154" s="53"/>
      <c r="O154" s="53"/>
      <c r="P154" s="55"/>
      <c r="Q154" s="55"/>
      <c r="R154" s="55"/>
      <c r="S154" s="55"/>
      <c r="T154" s="55"/>
      <c r="U154" s="53"/>
      <c r="V154" s="55"/>
      <c r="W154" s="53"/>
      <c r="X154" s="55"/>
      <c r="Y154" s="53"/>
      <c r="Z154" s="55"/>
      <c r="AA154" s="53"/>
      <c r="AB154" s="55"/>
      <c r="AC154" s="53"/>
      <c r="AD154" s="53"/>
      <c r="AE154" s="55"/>
      <c r="AF154" s="55"/>
      <c r="AG154" s="55"/>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15.75" customHeight="1">
      <c r="A155" s="53"/>
      <c r="B155" s="53"/>
      <c r="C155" s="53"/>
      <c r="D155" s="53"/>
      <c r="E155" s="53"/>
      <c r="F155" s="55"/>
      <c r="G155" s="53"/>
      <c r="H155" s="53"/>
      <c r="I155" s="53"/>
      <c r="J155" s="53"/>
      <c r="K155" s="53"/>
      <c r="L155" s="55"/>
      <c r="M155" s="53"/>
      <c r="N155" s="53"/>
      <c r="O155" s="53"/>
      <c r="P155" s="55"/>
      <c r="Q155" s="55"/>
      <c r="R155" s="55"/>
      <c r="S155" s="55"/>
      <c r="T155" s="55"/>
      <c r="U155" s="53"/>
      <c r="V155" s="55"/>
      <c r="W155" s="53"/>
      <c r="X155" s="55"/>
      <c r="Y155" s="53"/>
      <c r="Z155" s="55"/>
      <c r="AA155" s="53"/>
      <c r="AB155" s="55"/>
      <c r="AC155" s="53"/>
      <c r="AD155" s="53"/>
      <c r="AE155" s="55"/>
      <c r="AF155" s="55"/>
      <c r="AG155" s="55"/>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15.75" customHeight="1">
      <c r="A156" s="53"/>
      <c r="B156" s="53"/>
      <c r="C156" s="53"/>
      <c r="D156" s="53"/>
      <c r="E156" s="53"/>
      <c r="F156" s="55"/>
      <c r="G156" s="53"/>
      <c r="H156" s="53"/>
      <c r="I156" s="53"/>
      <c r="J156" s="53"/>
      <c r="K156" s="53"/>
      <c r="L156" s="55"/>
      <c r="M156" s="53"/>
      <c r="N156" s="53"/>
      <c r="O156" s="53"/>
      <c r="P156" s="55"/>
      <c r="Q156" s="55"/>
      <c r="R156" s="55"/>
      <c r="S156" s="55"/>
      <c r="T156" s="55"/>
      <c r="U156" s="53"/>
      <c r="V156" s="55"/>
      <c r="W156" s="53"/>
      <c r="X156" s="55"/>
      <c r="Y156" s="53"/>
      <c r="Z156" s="55"/>
      <c r="AA156" s="53"/>
      <c r="AB156" s="55"/>
      <c r="AC156" s="53"/>
      <c r="AD156" s="53"/>
      <c r="AE156" s="55"/>
      <c r="AF156" s="55"/>
      <c r="AG156" s="55"/>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15.75" customHeight="1">
      <c r="A157" s="53"/>
      <c r="B157" s="53"/>
      <c r="C157" s="53"/>
      <c r="D157" s="53"/>
      <c r="E157" s="53"/>
      <c r="F157" s="55"/>
      <c r="G157" s="53"/>
      <c r="H157" s="53"/>
      <c r="I157" s="53"/>
      <c r="J157" s="53"/>
      <c r="K157" s="53"/>
      <c r="L157" s="55"/>
      <c r="M157" s="53"/>
      <c r="N157" s="53"/>
      <c r="O157" s="53"/>
      <c r="P157" s="55"/>
      <c r="Q157" s="55"/>
      <c r="R157" s="55"/>
      <c r="S157" s="55"/>
      <c r="T157" s="55"/>
      <c r="U157" s="53"/>
      <c r="V157" s="55"/>
      <c r="W157" s="53"/>
      <c r="X157" s="55"/>
      <c r="Y157" s="53"/>
      <c r="Z157" s="55"/>
      <c r="AA157" s="53"/>
      <c r="AB157" s="55"/>
      <c r="AC157" s="53"/>
      <c r="AD157" s="53"/>
      <c r="AE157" s="55"/>
      <c r="AF157" s="55"/>
      <c r="AG157" s="55"/>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15.75" customHeight="1">
      <c r="A158" s="53"/>
      <c r="B158" s="53"/>
      <c r="C158" s="53"/>
      <c r="D158" s="53"/>
      <c r="E158" s="53"/>
      <c r="F158" s="55"/>
      <c r="G158" s="53"/>
      <c r="H158" s="53"/>
      <c r="I158" s="53"/>
      <c r="J158" s="53"/>
      <c r="K158" s="53"/>
      <c r="L158" s="55"/>
      <c r="M158" s="53"/>
      <c r="N158" s="53"/>
      <c r="O158" s="53"/>
      <c r="P158" s="55"/>
      <c r="Q158" s="55"/>
      <c r="R158" s="55"/>
      <c r="S158" s="55"/>
      <c r="T158" s="55"/>
      <c r="U158" s="53"/>
      <c r="V158" s="55"/>
      <c r="W158" s="53"/>
      <c r="X158" s="55"/>
      <c r="Y158" s="53"/>
      <c r="Z158" s="55"/>
      <c r="AA158" s="53"/>
      <c r="AB158" s="55"/>
      <c r="AC158" s="53"/>
      <c r="AD158" s="53"/>
      <c r="AE158" s="55"/>
      <c r="AF158" s="55"/>
      <c r="AG158" s="55"/>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15.75" customHeight="1">
      <c r="A159" s="53"/>
      <c r="B159" s="53"/>
      <c r="C159" s="53"/>
      <c r="D159" s="53"/>
      <c r="E159" s="53"/>
      <c r="F159" s="55"/>
      <c r="G159" s="53"/>
      <c r="H159" s="53"/>
      <c r="I159" s="53"/>
      <c r="J159" s="53"/>
      <c r="K159" s="53"/>
      <c r="L159" s="55"/>
      <c r="M159" s="53"/>
      <c r="N159" s="53"/>
      <c r="O159" s="53"/>
      <c r="P159" s="55"/>
      <c r="Q159" s="55"/>
      <c r="R159" s="55"/>
      <c r="S159" s="55"/>
      <c r="T159" s="55"/>
      <c r="U159" s="53"/>
      <c r="V159" s="55"/>
      <c r="W159" s="53"/>
      <c r="X159" s="55"/>
      <c r="Y159" s="53"/>
      <c r="Z159" s="55"/>
      <c r="AA159" s="53"/>
      <c r="AB159" s="55"/>
      <c r="AC159" s="53"/>
      <c r="AD159" s="53"/>
      <c r="AE159" s="55"/>
      <c r="AF159" s="55"/>
      <c r="AG159" s="55"/>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15.75" customHeight="1">
      <c r="A160" s="53"/>
      <c r="B160" s="53"/>
      <c r="C160" s="53"/>
      <c r="D160" s="53"/>
      <c r="E160" s="53"/>
      <c r="F160" s="55"/>
      <c r="G160" s="53"/>
      <c r="H160" s="53"/>
      <c r="I160" s="53"/>
      <c r="J160" s="53"/>
      <c r="K160" s="53"/>
      <c r="L160" s="55"/>
      <c r="M160" s="53"/>
      <c r="N160" s="53"/>
      <c r="O160" s="53"/>
      <c r="P160" s="55"/>
      <c r="Q160" s="55"/>
      <c r="R160" s="55"/>
      <c r="S160" s="55"/>
      <c r="T160" s="55"/>
      <c r="U160" s="53"/>
      <c r="V160" s="55"/>
      <c r="W160" s="53"/>
      <c r="X160" s="55"/>
      <c r="Y160" s="53"/>
      <c r="Z160" s="55"/>
      <c r="AA160" s="53"/>
      <c r="AB160" s="55"/>
      <c r="AC160" s="53"/>
      <c r="AD160" s="53"/>
      <c r="AE160" s="55"/>
      <c r="AF160" s="55"/>
      <c r="AG160" s="55"/>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61" ht="15.75" customHeight="1">
      <c r="A161" s="53"/>
      <c r="B161" s="53"/>
      <c r="C161" s="53"/>
      <c r="D161" s="53"/>
      <c r="E161" s="53"/>
      <c r="F161" s="55"/>
      <c r="G161" s="53"/>
      <c r="H161" s="53"/>
      <c r="I161" s="53"/>
      <c r="J161" s="53"/>
      <c r="K161" s="53"/>
      <c r="L161" s="55"/>
      <c r="M161" s="53"/>
      <c r="N161" s="53"/>
      <c r="O161" s="53"/>
      <c r="P161" s="55"/>
      <c r="Q161" s="55"/>
      <c r="R161" s="55"/>
      <c r="S161" s="55"/>
      <c r="T161" s="55"/>
      <c r="U161" s="53"/>
      <c r="V161" s="55"/>
      <c r="W161" s="53"/>
      <c r="X161" s="55"/>
      <c r="Y161" s="53"/>
      <c r="Z161" s="55"/>
      <c r="AA161" s="53"/>
      <c r="AB161" s="55"/>
      <c r="AC161" s="53"/>
      <c r="AD161" s="53"/>
      <c r="AE161" s="55"/>
      <c r="AF161" s="55"/>
      <c r="AG161" s="55"/>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61" ht="15.75" customHeight="1">
      <c r="A162" s="53"/>
      <c r="B162" s="53"/>
      <c r="C162" s="53"/>
      <c r="D162" s="53"/>
      <c r="E162" s="53"/>
      <c r="F162" s="55"/>
      <c r="G162" s="53"/>
      <c r="H162" s="53"/>
      <c r="I162" s="53"/>
      <c r="J162" s="53"/>
      <c r="K162" s="53"/>
      <c r="L162" s="55"/>
      <c r="M162" s="53"/>
      <c r="N162" s="53"/>
      <c r="O162" s="53"/>
      <c r="P162" s="55"/>
      <c r="Q162" s="55"/>
      <c r="R162" s="55"/>
      <c r="S162" s="55"/>
      <c r="T162" s="55"/>
      <c r="U162" s="53"/>
      <c r="V162" s="55"/>
      <c r="W162" s="53"/>
      <c r="X162" s="55"/>
      <c r="Y162" s="53"/>
      <c r="Z162" s="55"/>
      <c r="AA162" s="53"/>
      <c r="AB162" s="55"/>
      <c r="AC162" s="53"/>
      <c r="AD162" s="53"/>
      <c r="AE162" s="55"/>
      <c r="AF162" s="55"/>
      <c r="AG162" s="55"/>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61" ht="15.75" customHeight="1">
      <c r="A163" s="53"/>
      <c r="B163" s="53"/>
      <c r="C163" s="53"/>
      <c r="D163" s="53"/>
      <c r="E163" s="53"/>
      <c r="F163" s="55"/>
      <c r="G163" s="53"/>
      <c r="H163" s="53"/>
      <c r="I163" s="53"/>
      <c r="J163" s="53"/>
      <c r="K163" s="53"/>
      <c r="L163" s="55"/>
      <c r="M163" s="53"/>
      <c r="N163" s="53"/>
      <c r="O163" s="53"/>
      <c r="P163" s="55"/>
      <c r="Q163" s="55"/>
      <c r="R163" s="55"/>
      <c r="S163" s="55"/>
      <c r="T163" s="55"/>
      <c r="U163" s="53"/>
      <c r="V163" s="55"/>
      <c r="W163" s="53"/>
      <c r="X163" s="55"/>
      <c r="Y163" s="53"/>
      <c r="Z163" s="55"/>
      <c r="AA163" s="53"/>
      <c r="AB163" s="55"/>
      <c r="AC163" s="53"/>
      <c r="AD163" s="53"/>
      <c r="AE163" s="55"/>
      <c r="AF163" s="55"/>
      <c r="AG163" s="55"/>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1" ht="15.75" customHeight="1">
      <c r="A164" s="53"/>
      <c r="B164" s="53"/>
      <c r="C164" s="53"/>
      <c r="D164" s="53"/>
      <c r="E164" s="53"/>
      <c r="F164" s="55"/>
      <c r="G164" s="53"/>
      <c r="H164" s="53"/>
      <c r="I164" s="53"/>
      <c r="J164" s="53"/>
      <c r="K164" s="53"/>
      <c r="L164" s="55"/>
      <c r="M164" s="53"/>
      <c r="N164" s="53"/>
      <c r="O164" s="53"/>
      <c r="P164" s="55"/>
      <c r="Q164" s="55"/>
      <c r="R164" s="55"/>
      <c r="S164" s="55"/>
      <c r="T164" s="55"/>
      <c r="U164" s="53"/>
      <c r="V164" s="55"/>
      <c r="W164" s="53"/>
      <c r="X164" s="55"/>
      <c r="Y164" s="53"/>
      <c r="Z164" s="55"/>
      <c r="AA164" s="53"/>
      <c r="AB164" s="55"/>
      <c r="AC164" s="53"/>
      <c r="AD164" s="53"/>
      <c r="AE164" s="55"/>
      <c r="AF164" s="55"/>
      <c r="AG164" s="55"/>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61" ht="15.75" customHeight="1">
      <c r="A165" s="53"/>
      <c r="B165" s="53"/>
      <c r="C165" s="53"/>
      <c r="D165" s="53"/>
      <c r="E165" s="53"/>
      <c r="F165" s="55"/>
      <c r="G165" s="53"/>
      <c r="H165" s="53"/>
      <c r="I165" s="53"/>
      <c r="J165" s="53"/>
      <c r="K165" s="53"/>
      <c r="L165" s="55"/>
      <c r="M165" s="53"/>
      <c r="N165" s="53"/>
      <c r="O165" s="53"/>
      <c r="P165" s="55"/>
      <c r="Q165" s="55"/>
      <c r="R165" s="55"/>
      <c r="S165" s="55"/>
      <c r="T165" s="55"/>
      <c r="U165" s="53"/>
      <c r="V165" s="55"/>
      <c r="W165" s="53"/>
      <c r="X165" s="55"/>
      <c r="Y165" s="53"/>
      <c r="Z165" s="55"/>
      <c r="AA165" s="53"/>
      <c r="AB165" s="55"/>
      <c r="AC165" s="53"/>
      <c r="AD165" s="53"/>
      <c r="AE165" s="55"/>
      <c r="AF165" s="55"/>
      <c r="AG165" s="55"/>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61" ht="15.75" customHeight="1">
      <c r="A166" s="53"/>
      <c r="B166" s="53"/>
      <c r="C166" s="53"/>
      <c r="D166" s="53"/>
      <c r="E166" s="53"/>
      <c r="F166" s="55"/>
      <c r="G166" s="53"/>
      <c r="H166" s="53"/>
      <c r="I166" s="53"/>
      <c r="J166" s="53"/>
      <c r="K166" s="53"/>
      <c r="L166" s="55"/>
      <c r="M166" s="53"/>
      <c r="N166" s="53"/>
      <c r="O166" s="53"/>
      <c r="P166" s="55"/>
      <c r="Q166" s="55"/>
      <c r="R166" s="55"/>
      <c r="S166" s="55"/>
      <c r="T166" s="55"/>
      <c r="U166" s="53"/>
      <c r="V166" s="55"/>
      <c r="W166" s="53"/>
      <c r="X166" s="55"/>
      <c r="Y166" s="53"/>
      <c r="Z166" s="55"/>
      <c r="AA166" s="53"/>
      <c r="AB166" s="55"/>
      <c r="AC166" s="53"/>
      <c r="AD166" s="53"/>
      <c r="AE166" s="55"/>
      <c r="AF166" s="55"/>
      <c r="AG166" s="55"/>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61" ht="15.75" customHeight="1">
      <c r="A167" s="53"/>
      <c r="B167" s="53"/>
      <c r="C167" s="53"/>
      <c r="D167" s="53"/>
      <c r="E167" s="53"/>
      <c r="F167" s="55"/>
      <c r="G167" s="53"/>
      <c r="H167" s="53"/>
      <c r="I167" s="53"/>
      <c r="J167" s="53"/>
      <c r="K167" s="53"/>
      <c r="L167" s="55"/>
      <c r="M167" s="53"/>
      <c r="N167" s="53"/>
      <c r="O167" s="53"/>
      <c r="P167" s="55"/>
      <c r="Q167" s="55"/>
      <c r="R167" s="55"/>
      <c r="S167" s="55"/>
      <c r="T167" s="55"/>
      <c r="U167" s="53"/>
      <c r="V167" s="55"/>
      <c r="W167" s="53"/>
      <c r="X167" s="55"/>
      <c r="Y167" s="53"/>
      <c r="Z167" s="55"/>
      <c r="AA167" s="53"/>
      <c r="AB167" s="55"/>
      <c r="AC167" s="53"/>
      <c r="AD167" s="53"/>
      <c r="AE167" s="55"/>
      <c r="AF167" s="55"/>
      <c r="AG167" s="55"/>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61" ht="15.75" customHeight="1">
      <c r="A168" s="53"/>
      <c r="B168" s="53"/>
      <c r="C168" s="53"/>
      <c r="D168" s="53"/>
      <c r="E168" s="53"/>
      <c r="F168" s="55"/>
      <c r="G168" s="53"/>
      <c r="H168" s="53"/>
      <c r="I168" s="53"/>
      <c r="J168" s="53"/>
      <c r="K168" s="53"/>
      <c r="L168" s="55"/>
      <c r="M168" s="53"/>
      <c r="N168" s="53"/>
      <c r="O168" s="53"/>
      <c r="P168" s="55"/>
      <c r="Q168" s="55"/>
      <c r="R168" s="55"/>
      <c r="S168" s="55"/>
      <c r="T168" s="55"/>
      <c r="U168" s="53"/>
      <c r="V168" s="55"/>
      <c r="W168" s="53"/>
      <c r="X168" s="55"/>
      <c r="Y168" s="53"/>
      <c r="Z168" s="55"/>
      <c r="AA168" s="53"/>
      <c r="AB168" s="55"/>
      <c r="AC168" s="53"/>
      <c r="AD168" s="53"/>
      <c r="AE168" s="55"/>
      <c r="AF168" s="55"/>
      <c r="AG168" s="55"/>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61" ht="15.75" customHeight="1">
      <c r="A169" s="53"/>
      <c r="B169" s="53"/>
      <c r="C169" s="53"/>
      <c r="D169" s="53"/>
      <c r="E169" s="53"/>
      <c r="F169" s="55"/>
      <c r="G169" s="53"/>
      <c r="H169" s="53"/>
      <c r="I169" s="53"/>
      <c r="J169" s="53"/>
      <c r="K169" s="53"/>
      <c r="L169" s="55"/>
      <c r="M169" s="53"/>
      <c r="N169" s="53"/>
      <c r="O169" s="53"/>
      <c r="P169" s="55"/>
      <c r="Q169" s="55"/>
      <c r="R169" s="55"/>
      <c r="S169" s="55"/>
      <c r="T169" s="55"/>
      <c r="U169" s="53"/>
      <c r="V169" s="55"/>
      <c r="W169" s="53"/>
      <c r="X169" s="55"/>
      <c r="Y169" s="53"/>
      <c r="Z169" s="55"/>
      <c r="AA169" s="53"/>
      <c r="AB169" s="55"/>
      <c r="AC169" s="53"/>
      <c r="AD169" s="53"/>
      <c r="AE169" s="55"/>
      <c r="AF169" s="55"/>
      <c r="AG169" s="55"/>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61" ht="15.75" customHeight="1">
      <c r="A170" s="53"/>
      <c r="B170" s="53"/>
      <c r="C170" s="53"/>
      <c r="D170" s="53"/>
      <c r="E170" s="53"/>
      <c r="F170" s="55"/>
      <c r="G170" s="53"/>
      <c r="H170" s="53"/>
      <c r="I170" s="53"/>
      <c r="J170" s="53"/>
      <c r="K170" s="53"/>
      <c r="L170" s="55"/>
      <c r="M170" s="53"/>
      <c r="N170" s="53"/>
      <c r="O170" s="53"/>
      <c r="P170" s="55"/>
      <c r="Q170" s="55"/>
      <c r="R170" s="55"/>
      <c r="S170" s="55"/>
      <c r="T170" s="55"/>
      <c r="U170" s="53"/>
      <c r="V170" s="55"/>
      <c r="W170" s="53"/>
      <c r="X170" s="55"/>
      <c r="Y170" s="53"/>
      <c r="Z170" s="55"/>
      <c r="AA170" s="53"/>
      <c r="AB170" s="55"/>
      <c r="AC170" s="53"/>
      <c r="AD170" s="53"/>
      <c r="AE170" s="55"/>
      <c r="AF170" s="55"/>
      <c r="AG170" s="55"/>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61" ht="15.75" customHeight="1">
      <c r="A171" s="53"/>
      <c r="B171" s="53"/>
      <c r="C171" s="53"/>
      <c r="D171" s="53"/>
      <c r="E171" s="53"/>
      <c r="F171" s="55"/>
      <c r="G171" s="53"/>
      <c r="H171" s="53"/>
      <c r="I171" s="53"/>
      <c r="J171" s="53"/>
      <c r="K171" s="53"/>
      <c r="L171" s="55"/>
      <c r="M171" s="53"/>
      <c r="N171" s="53"/>
      <c r="O171" s="53"/>
      <c r="P171" s="55"/>
      <c r="Q171" s="55"/>
      <c r="R171" s="55"/>
      <c r="S171" s="55"/>
      <c r="T171" s="55"/>
      <c r="U171" s="53"/>
      <c r="V171" s="55"/>
      <c r="W171" s="53"/>
      <c r="X171" s="55"/>
      <c r="Y171" s="53"/>
      <c r="Z171" s="55"/>
      <c r="AA171" s="53"/>
      <c r="AB171" s="55"/>
      <c r="AC171" s="53"/>
      <c r="AD171" s="53"/>
      <c r="AE171" s="55"/>
      <c r="AF171" s="55"/>
      <c r="AG171" s="55"/>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61" ht="15.75" customHeight="1">
      <c r="A172" s="53"/>
      <c r="B172" s="53"/>
      <c r="C172" s="53"/>
      <c r="D172" s="53"/>
      <c r="E172" s="53"/>
      <c r="F172" s="55"/>
      <c r="G172" s="53"/>
      <c r="H172" s="53"/>
      <c r="I172" s="53"/>
      <c r="J172" s="53"/>
      <c r="K172" s="53"/>
      <c r="L172" s="55"/>
      <c r="M172" s="53"/>
      <c r="N172" s="53"/>
      <c r="O172" s="53"/>
      <c r="P172" s="55"/>
      <c r="Q172" s="55"/>
      <c r="R172" s="55"/>
      <c r="S172" s="55"/>
      <c r="T172" s="55"/>
      <c r="U172" s="53"/>
      <c r="V172" s="55"/>
      <c r="W172" s="53"/>
      <c r="X172" s="55"/>
      <c r="Y172" s="53"/>
      <c r="Z172" s="55"/>
      <c r="AA172" s="53"/>
      <c r="AB172" s="55"/>
      <c r="AC172" s="53"/>
      <c r="AD172" s="53"/>
      <c r="AE172" s="55"/>
      <c r="AF172" s="55"/>
      <c r="AG172" s="55"/>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row>
    <row r="173" spans="1:61" ht="15.75" customHeight="1">
      <c r="A173" s="53"/>
      <c r="B173" s="53"/>
      <c r="C173" s="53"/>
      <c r="D173" s="53"/>
      <c r="E173" s="53"/>
      <c r="F173" s="55"/>
      <c r="G173" s="53"/>
      <c r="H173" s="53"/>
      <c r="I173" s="53"/>
      <c r="J173" s="53"/>
      <c r="K173" s="53"/>
      <c r="L173" s="55"/>
      <c r="M173" s="53"/>
      <c r="N173" s="53"/>
      <c r="O173" s="53"/>
      <c r="P173" s="55"/>
      <c r="Q173" s="55"/>
      <c r="R173" s="55"/>
      <c r="S173" s="55"/>
      <c r="T173" s="55"/>
      <c r="U173" s="53"/>
      <c r="V173" s="55"/>
      <c r="W173" s="53"/>
      <c r="X173" s="55"/>
      <c r="Y173" s="53"/>
      <c r="Z173" s="55"/>
      <c r="AA173" s="53"/>
      <c r="AB173" s="55"/>
      <c r="AC173" s="53"/>
      <c r="AD173" s="53"/>
      <c r="AE173" s="55"/>
      <c r="AF173" s="55"/>
      <c r="AG173" s="55"/>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1" ht="15.75" customHeight="1">
      <c r="A174" s="53"/>
      <c r="B174" s="53"/>
      <c r="C174" s="53"/>
      <c r="D174" s="53"/>
      <c r="E174" s="53"/>
      <c r="F174" s="55"/>
      <c r="G174" s="53"/>
      <c r="H174" s="53"/>
      <c r="I174" s="53"/>
      <c r="J174" s="53"/>
      <c r="K174" s="53"/>
      <c r="L174" s="55"/>
      <c r="M174" s="53"/>
      <c r="N174" s="53"/>
      <c r="O174" s="53"/>
      <c r="P174" s="55"/>
      <c r="Q174" s="55"/>
      <c r="R174" s="55"/>
      <c r="S174" s="55"/>
      <c r="T174" s="55"/>
      <c r="U174" s="53"/>
      <c r="V174" s="55"/>
      <c r="W174" s="53"/>
      <c r="X174" s="55"/>
      <c r="Y174" s="53"/>
      <c r="Z174" s="55"/>
      <c r="AA174" s="53"/>
      <c r="AB174" s="55"/>
      <c r="AC174" s="53"/>
      <c r="AD174" s="53"/>
      <c r="AE174" s="55"/>
      <c r="AF174" s="55"/>
      <c r="AG174" s="55"/>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row>
    <row r="175" spans="1:61" ht="15.75" customHeight="1">
      <c r="A175" s="53"/>
      <c r="B175" s="53"/>
      <c r="C175" s="53"/>
      <c r="D175" s="53"/>
      <c r="E175" s="53"/>
      <c r="F175" s="55"/>
      <c r="G175" s="53"/>
      <c r="H175" s="53"/>
      <c r="I175" s="53"/>
      <c r="J175" s="53"/>
      <c r="K175" s="53"/>
      <c r="L175" s="55"/>
      <c r="M175" s="53"/>
      <c r="N175" s="53"/>
      <c r="O175" s="53"/>
      <c r="P175" s="55"/>
      <c r="Q175" s="55"/>
      <c r="R175" s="55"/>
      <c r="S175" s="55"/>
      <c r="T175" s="55"/>
      <c r="U175" s="53"/>
      <c r="V175" s="55"/>
      <c r="W175" s="53"/>
      <c r="X175" s="55"/>
      <c r="Y175" s="53"/>
      <c r="Z175" s="55"/>
      <c r="AA175" s="53"/>
      <c r="AB175" s="55"/>
      <c r="AC175" s="53"/>
      <c r="AD175" s="53"/>
      <c r="AE175" s="55"/>
      <c r="AF175" s="55"/>
      <c r="AG175" s="55"/>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row>
    <row r="176" spans="1:61" ht="15.75" customHeight="1">
      <c r="A176" s="53"/>
      <c r="B176" s="53"/>
      <c r="C176" s="53"/>
      <c r="D176" s="53"/>
      <c r="E176" s="53"/>
      <c r="F176" s="55"/>
      <c r="G176" s="53"/>
      <c r="H176" s="53"/>
      <c r="I176" s="53"/>
      <c r="J176" s="53"/>
      <c r="K176" s="53"/>
      <c r="L176" s="55"/>
      <c r="M176" s="53"/>
      <c r="N176" s="53"/>
      <c r="O176" s="53"/>
      <c r="P176" s="55"/>
      <c r="Q176" s="55"/>
      <c r="R176" s="55"/>
      <c r="S176" s="55"/>
      <c r="T176" s="55"/>
      <c r="U176" s="53"/>
      <c r="V176" s="55"/>
      <c r="W176" s="53"/>
      <c r="X176" s="55"/>
      <c r="Y176" s="53"/>
      <c r="Z176" s="55"/>
      <c r="AA176" s="53"/>
      <c r="AB176" s="55"/>
      <c r="AC176" s="53"/>
      <c r="AD176" s="53"/>
      <c r="AE176" s="55"/>
      <c r="AF176" s="55"/>
      <c r="AG176" s="55"/>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row>
    <row r="177" spans="1:61" ht="15.75" customHeight="1">
      <c r="A177" s="53"/>
      <c r="B177" s="53"/>
      <c r="C177" s="53"/>
      <c r="D177" s="53"/>
      <c r="E177" s="53"/>
      <c r="F177" s="55"/>
      <c r="G177" s="53"/>
      <c r="H177" s="53"/>
      <c r="I177" s="53"/>
      <c r="J177" s="53"/>
      <c r="K177" s="53"/>
      <c r="L177" s="55"/>
      <c r="M177" s="53"/>
      <c r="N177" s="53"/>
      <c r="O177" s="53"/>
      <c r="P177" s="55"/>
      <c r="Q177" s="55"/>
      <c r="R177" s="55"/>
      <c r="S177" s="55"/>
      <c r="T177" s="55"/>
      <c r="U177" s="53"/>
      <c r="V177" s="55"/>
      <c r="W177" s="53"/>
      <c r="X177" s="55"/>
      <c r="Y177" s="53"/>
      <c r="Z177" s="55"/>
      <c r="AA177" s="53"/>
      <c r="AB177" s="55"/>
      <c r="AC177" s="53"/>
      <c r="AD177" s="53"/>
      <c r="AE177" s="55"/>
      <c r="AF177" s="55"/>
      <c r="AG177" s="55"/>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row>
    <row r="178" spans="1:61" ht="15.75" customHeight="1">
      <c r="A178" s="53"/>
      <c r="B178" s="53"/>
      <c r="C178" s="53"/>
      <c r="D178" s="53"/>
      <c r="E178" s="53"/>
      <c r="F178" s="55"/>
      <c r="G178" s="53"/>
      <c r="H178" s="53"/>
      <c r="I178" s="53"/>
      <c r="J178" s="53"/>
      <c r="K178" s="53"/>
      <c r="L178" s="55"/>
      <c r="M178" s="53"/>
      <c r="N178" s="53"/>
      <c r="O178" s="53"/>
      <c r="P178" s="55"/>
      <c r="Q178" s="55"/>
      <c r="R178" s="55"/>
      <c r="S178" s="55"/>
      <c r="T178" s="55"/>
      <c r="U178" s="53"/>
      <c r="V178" s="55"/>
      <c r="W178" s="53"/>
      <c r="X178" s="55"/>
      <c r="Y178" s="53"/>
      <c r="Z178" s="55"/>
      <c r="AA178" s="53"/>
      <c r="AB178" s="55"/>
      <c r="AC178" s="53"/>
      <c r="AD178" s="53"/>
      <c r="AE178" s="55"/>
      <c r="AF178" s="55"/>
      <c r="AG178" s="55"/>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row>
    <row r="179" spans="1:61" ht="15.75" customHeight="1">
      <c r="A179" s="53"/>
      <c r="B179" s="53"/>
      <c r="C179" s="53"/>
      <c r="D179" s="53"/>
      <c r="E179" s="53"/>
      <c r="F179" s="55"/>
      <c r="G179" s="53"/>
      <c r="H179" s="53"/>
      <c r="I179" s="53"/>
      <c r="J179" s="53"/>
      <c r="K179" s="53"/>
      <c r="L179" s="55"/>
      <c r="M179" s="53"/>
      <c r="N179" s="53"/>
      <c r="O179" s="53"/>
      <c r="P179" s="55"/>
      <c r="Q179" s="55"/>
      <c r="R179" s="55"/>
      <c r="S179" s="55"/>
      <c r="T179" s="55"/>
      <c r="U179" s="53"/>
      <c r="V179" s="55"/>
      <c r="W179" s="53"/>
      <c r="X179" s="55"/>
      <c r="Y179" s="53"/>
      <c r="Z179" s="55"/>
      <c r="AA179" s="53"/>
      <c r="AB179" s="55"/>
      <c r="AC179" s="53"/>
      <c r="AD179" s="53"/>
      <c r="AE179" s="55"/>
      <c r="AF179" s="55"/>
      <c r="AG179" s="55"/>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row>
    <row r="180" spans="1:61" ht="15.75" customHeight="1">
      <c r="A180" s="53"/>
      <c r="B180" s="53"/>
      <c r="C180" s="53"/>
      <c r="D180" s="53"/>
      <c r="E180" s="53"/>
      <c r="F180" s="55"/>
      <c r="G180" s="53"/>
      <c r="H180" s="53"/>
      <c r="I180" s="53"/>
      <c r="J180" s="53"/>
      <c r="K180" s="53"/>
      <c r="L180" s="55"/>
      <c r="M180" s="53"/>
      <c r="N180" s="53"/>
      <c r="O180" s="53"/>
      <c r="P180" s="55"/>
      <c r="Q180" s="55"/>
      <c r="R180" s="55"/>
      <c r="S180" s="55"/>
      <c r="T180" s="55"/>
      <c r="U180" s="53"/>
      <c r="V180" s="55"/>
      <c r="W180" s="53"/>
      <c r="X180" s="55"/>
      <c r="Y180" s="53"/>
      <c r="Z180" s="55"/>
      <c r="AA180" s="53"/>
      <c r="AB180" s="55"/>
      <c r="AC180" s="53"/>
      <c r="AD180" s="53"/>
      <c r="AE180" s="55"/>
      <c r="AF180" s="55"/>
      <c r="AG180" s="55"/>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row>
    <row r="181" spans="1:61" ht="15.75" customHeight="1">
      <c r="A181" s="53"/>
      <c r="B181" s="53"/>
      <c r="C181" s="53"/>
      <c r="D181" s="53"/>
      <c r="E181" s="53"/>
      <c r="F181" s="55"/>
      <c r="G181" s="53"/>
      <c r="H181" s="53"/>
      <c r="I181" s="53"/>
      <c r="J181" s="53"/>
      <c r="K181" s="53"/>
      <c r="L181" s="55"/>
      <c r="M181" s="53"/>
      <c r="N181" s="53"/>
      <c r="O181" s="53"/>
      <c r="P181" s="55"/>
      <c r="Q181" s="55"/>
      <c r="R181" s="55"/>
      <c r="S181" s="55"/>
      <c r="T181" s="55"/>
      <c r="U181" s="53"/>
      <c r="V181" s="55"/>
      <c r="W181" s="53"/>
      <c r="X181" s="55"/>
      <c r="Y181" s="53"/>
      <c r="Z181" s="55"/>
      <c r="AA181" s="53"/>
      <c r="AB181" s="55"/>
      <c r="AC181" s="53"/>
      <c r="AD181" s="53"/>
      <c r="AE181" s="55"/>
      <c r="AF181" s="55"/>
      <c r="AG181" s="55"/>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ht="15.75" customHeight="1">
      <c r="A182" s="53"/>
      <c r="B182" s="53"/>
      <c r="C182" s="53"/>
      <c r="D182" s="53"/>
      <c r="E182" s="53"/>
      <c r="F182" s="55"/>
      <c r="G182" s="53"/>
      <c r="H182" s="53"/>
      <c r="I182" s="53"/>
      <c r="J182" s="53"/>
      <c r="K182" s="53"/>
      <c r="L182" s="55"/>
      <c r="M182" s="53"/>
      <c r="N182" s="53"/>
      <c r="O182" s="53"/>
      <c r="P182" s="55"/>
      <c r="Q182" s="55"/>
      <c r="R182" s="55"/>
      <c r="S182" s="55"/>
      <c r="T182" s="55"/>
      <c r="U182" s="53"/>
      <c r="V182" s="55"/>
      <c r="W182" s="53"/>
      <c r="X182" s="55"/>
      <c r="Y182" s="53"/>
      <c r="Z182" s="55"/>
      <c r="AA182" s="53"/>
      <c r="AB182" s="55"/>
      <c r="AC182" s="53"/>
      <c r="AD182" s="53"/>
      <c r="AE182" s="55"/>
      <c r="AF182" s="55"/>
      <c r="AG182" s="55"/>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row>
    <row r="183" spans="1:61" ht="15.75" customHeight="1">
      <c r="A183" s="53"/>
      <c r="B183" s="53"/>
      <c r="C183" s="53"/>
      <c r="D183" s="53"/>
      <c r="E183" s="53"/>
      <c r="F183" s="55"/>
      <c r="G183" s="53"/>
      <c r="H183" s="53"/>
      <c r="I183" s="53"/>
      <c r="J183" s="53"/>
      <c r="K183" s="53"/>
      <c r="L183" s="55"/>
      <c r="M183" s="53"/>
      <c r="N183" s="53"/>
      <c r="O183" s="53"/>
      <c r="P183" s="55"/>
      <c r="Q183" s="55"/>
      <c r="R183" s="55"/>
      <c r="S183" s="55"/>
      <c r="T183" s="55"/>
      <c r="U183" s="53"/>
      <c r="V183" s="55"/>
      <c r="W183" s="53"/>
      <c r="X183" s="55"/>
      <c r="Y183" s="53"/>
      <c r="Z183" s="55"/>
      <c r="AA183" s="53"/>
      <c r="AB183" s="55"/>
      <c r="AC183" s="53"/>
      <c r="AD183" s="53"/>
      <c r="AE183" s="55"/>
      <c r="AF183" s="55"/>
      <c r="AG183" s="55"/>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ht="15.75" customHeight="1">
      <c r="A184" s="53"/>
      <c r="B184" s="53"/>
      <c r="C184" s="53"/>
      <c r="D184" s="53"/>
      <c r="E184" s="53"/>
      <c r="F184" s="55"/>
      <c r="G184" s="53"/>
      <c r="H184" s="53"/>
      <c r="I184" s="53"/>
      <c r="J184" s="53"/>
      <c r="K184" s="53"/>
      <c r="L184" s="55"/>
      <c r="M184" s="53"/>
      <c r="N184" s="53"/>
      <c r="O184" s="53"/>
      <c r="P184" s="55"/>
      <c r="Q184" s="55"/>
      <c r="R184" s="55"/>
      <c r="S184" s="55"/>
      <c r="T184" s="55"/>
      <c r="U184" s="53"/>
      <c r="V184" s="55"/>
      <c r="W184" s="53"/>
      <c r="X184" s="55"/>
      <c r="Y184" s="53"/>
      <c r="Z184" s="55"/>
      <c r="AA184" s="53"/>
      <c r="AB184" s="55"/>
      <c r="AC184" s="53"/>
      <c r="AD184" s="53"/>
      <c r="AE184" s="55"/>
      <c r="AF184" s="55"/>
      <c r="AG184" s="55"/>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row>
    <row r="185" spans="1:61" ht="15.75" customHeight="1">
      <c r="A185" s="53"/>
      <c r="B185" s="53"/>
      <c r="C185" s="53"/>
      <c r="D185" s="53"/>
      <c r="E185" s="53"/>
      <c r="F185" s="55"/>
      <c r="G185" s="53"/>
      <c r="H185" s="53"/>
      <c r="I185" s="53"/>
      <c r="J185" s="53"/>
      <c r="K185" s="53"/>
      <c r="L185" s="55"/>
      <c r="M185" s="53"/>
      <c r="N185" s="53"/>
      <c r="O185" s="53"/>
      <c r="P185" s="55"/>
      <c r="Q185" s="55"/>
      <c r="R185" s="55"/>
      <c r="S185" s="55"/>
      <c r="T185" s="55"/>
      <c r="U185" s="53"/>
      <c r="V185" s="55"/>
      <c r="W185" s="53"/>
      <c r="X185" s="55"/>
      <c r="Y185" s="53"/>
      <c r="Z185" s="55"/>
      <c r="AA185" s="53"/>
      <c r="AB185" s="55"/>
      <c r="AC185" s="53"/>
      <c r="AD185" s="53"/>
      <c r="AE185" s="55"/>
      <c r="AF185" s="55"/>
      <c r="AG185" s="55"/>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row>
    <row r="186" spans="1:61" ht="15.75" customHeight="1">
      <c r="A186" s="53"/>
      <c r="B186" s="53"/>
      <c r="C186" s="53"/>
      <c r="D186" s="53"/>
      <c r="E186" s="53"/>
      <c r="F186" s="55"/>
      <c r="G186" s="53"/>
      <c r="H186" s="53"/>
      <c r="I186" s="53"/>
      <c r="J186" s="53"/>
      <c r="K186" s="53"/>
      <c r="L186" s="55"/>
      <c r="M186" s="53"/>
      <c r="N186" s="53"/>
      <c r="O186" s="53"/>
      <c r="P186" s="55"/>
      <c r="Q186" s="55"/>
      <c r="R186" s="55"/>
      <c r="S186" s="55"/>
      <c r="T186" s="55"/>
      <c r="U186" s="53"/>
      <c r="V186" s="55"/>
      <c r="W186" s="53"/>
      <c r="X186" s="55"/>
      <c r="Y186" s="53"/>
      <c r="Z186" s="55"/>
      <c r="AA186" s="53"/>
      <c r="AB186" s="55"/>
      <c r="AC186" s="53"/>
      <c r="AD186" s="53"/>
      <c r="AE186" s="55"/>
      <c r="AF186" s="55"/>
      <c r="AG186" s="55"/>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row>
    <row r="187" spans="1:61" ht="15.75" customHeight="1">
      <c r="A187" s="53"/>
      <c r="B187" s="53"/>
      <c r="C187" s="53"/>
      <c r="D187" s="53"/>
      <c r="E187" s="53"/>
      <c r="F187" s="55"/>
      <c r="G187" s="53"/>
      <c r="H187" s="53"/>
      <c r="I187" s="53"/>
      <c r="J187" s="53"/>
      <c r="K187" s="53"/>
      <c r="L187" s="55"/>
      <c r="M187" s="53"/>
      <c r="N187" s="53"/>
      <c r="O187" s="53"/>
      <c r="P187" s="55"/>
      <c r="Q187" s="55"/>
      <c r="R187" s="55"/>
      <c r="S187" s="55"/>
      <c r="T187" s="55"/>
      <c r="U187" s="53"/>
      <c r="V187" s="55"/>
      <c r="W187" s="53"/>
      <c r="X187" s="55"/>
      <c r="Y187" s="53"/>
      <c r="Z187" s="55"/>
      <c r="AA187" s="53"/>
      <c r="AB187" s="55"/>
      <c r="AC187" s="53"/>
      <c r="AD187" s="53"/>
      <c r="AE187" s="55"/>
      <c r="AF187" s="55"/>
      <c r="AG187" s="55"/>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row>
    <row r="188" spans="1:61" ht="15.75" customHeight="1">
      <c r="A188" s="53"/>
      <c r="B188" s="53"/>
      <c r="C188" s="53"/>
      <c r="D188" s="53"/>
      <c r="E188" s="53"/>
      <c r="F188" s="55"/>
      <c r="G188" s="53"/>
      <c r="H188" s="53"/>
      <c r="I188" s="53"/>
      <c r="J188" s="53"/>
      <c r="K188" s="53"/>
      <c r="L188" s="55"/>
      <c r="M188" s="53"/>
      <c r="N188" s="53"/>
      <c r="O188" s="53"/>
      <c r="P188" s="55"/>
      <c r="Q188" s="55"/>
      <c r="R188" s="55"/>
      <c r="S188" s="55"/>
      <c r="T188" s="55"/>
      <c r="U188" s="53"/>
      <c r="V188" s="55"/>
      <c r="W188" s="53"/>
      <c r="X188" s="55"/>
      <c r="Y188" s="53"/>
      <c r="Z188" s="55"/>
      <c r="AA188" s="53"/>
      <c r="AB188" s="55"/>
      <c r="AC188" s="53"/>
      <c r="AD188" s="53"/>
      <c r="AE188" s="55"/>
      <c r="AF188" s="55"/>
      <c r="AG188" s="55"/>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row>
    <row r="189" spans="1:61" ht="15.75" customHeight="1">
      <c r="A189" s="53"/>
      <c r="B189" s="53"/>
      <c r="C189" s="53"/>
      <c r="D189" s="53"/>
      <c r="E189" s="53"/>
      <c r="F189" s="55"/>
      <c r="G189" s="53"/>
      <c r="H189" s="53"/>
      <c r="I189" s="53"/>
      <c r="J189" s="53"/>
      <c r="K189" s="53"/>
      <c r="L189" s="55"/>
      <c r="M189" s="53"/>
      <c r="N189" s="53"/>
      <c r="O189" s="53"/>
      <c r="P189" s="55"/>
      <c r="Q189" s="55"/>
      <c r="R189" s="55"/>
      <c r="S189" s="55"/>
      <c r="T189" s="55"/>
      <c r="U189" s="53"/>
      <c r="V189" s="55"/>
      <c r="W189" s="53"/>
      <c r="X189" s="55"/>
      <c r="Y189" s="53"/>
      <c r="Z189" s="55"/>
      <c r="AA189" s="53"/>
      <c r="AB189" s="55"/>
      <c r="AC189" s="53"/>
      <c r="AD189" s="53"/>
      <c r="AE189" s="55"/>
      <c r="AF189" s="55"/>
      <c r="AG189" s="55"/>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ht="15.75" customHeight="1">
      <c r="A190" s="53"/>
      <c r="B190" s="53"/>
      <c r="C190" s="53"/>
      <c r="D190" s="53"/>
      <c r="E190" s="53"/>
      <c r="F190" s="55"/>
      <c r="G190" s="53"/>
      <c r="H190" s="53"/>
      <c r="I190" s="53"/>
      <c r="J190" s="53"/>
      <c r="K190" s="53"/>
      <c r="L190" s="55"/>
      <c r="M190" s="53"/>
      <c r="N190" s="53"/>
      <c r="O190" s="53"/>
      <c r="P190" s="55"/>
      <c r="Q190" s="55"/>
      <c r="R190" s="55"/>
      <c r="S190" s="55"/>
      <c r="T190" s="55"/>
      <c r="U190" s="53"/>
      <c r="V190" s="55"/>
      <c r="W190" s="53"/>
      <c r="X190" s="55"/>
      <c r="Y190" s="53"/>
      <c r="Z190" s="55"/>
      <c r="AA190" s="53"/>
      <c r="AB190" s="55"/>
      <c r="AC190" s="53"/>
      <c r="AD190" s="53"/>
      <c r="AE190" s="55"/>
      <c r="AF190" s="55"/>
      <c r="AG190" s="55"/>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row>
    <row r="191" spans="1:61" ht="15.75" customHeight="1">
      <c r="A191" s="53"/>
      <c r="B191" s="53"/>
      <c r="C191" s="53"/>
      <c r="D191" s="53"/>
      <c r="E191" s="53"/>
      <c r="F191" s="55"/>
      <c r="G191" s="53"/>
      <c r="H191" s="53"/>
      <c r="I191" s="53"/>
      <c r="J191" s="53"/>
      <c r="K191" s="53"/>
      <c r="L191" s="55"/>
      <c r="M191" s="53"/>
      <c r="N191" s="53"/>
      <c r="O191" s="53"/>
      <c r="P191" s="55"/>
      <c r="Q191" s="55"/>
      <c r="R191" s="55"/>
      <c r="S191" s="55"/>
      <c r="T191" s="55"/>
      <c r="U191" s="53"/>
      <c r="V191" s="55"/>
      <c r="W191" s="53"/>
      <c r="X191" s="55"/>
      <c r="Y191" s="53"/>
      <c r="Z191" s="55"/>
      <c r="AA191" s="53"/>
      <c r="AB191" s="55"/>
      <c r="AC191" s="53"/>
      <c r="AD191" s="53"/>
      <c r="AE191" s="55"/>
      <c r="AF191" s="55"/>
      <c r="AG191" s="55"/>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row>
    <row r="192" spans="1:61" ht="15.75" customHeight="1">
      <c r="A192" s="53"/>
      <c r="B192" s="53"/>
      <c r="C192" s="53"/>
      <c r="D192" s="53"/>
      <c r="E192" s="53"/>
      <c r="F192" s="55"/>
      <c r="G192" s="53"/>
      <c r="H192" s="53"/>
      <c r="I192" s="53"/>
      <c r="J192" s="53"/>
      <c r="K192" s="53"/>
      <c r="L192" s="55"/>
      <c r="M192" s="53"/>
      <c r="N192" s="53"/>
      <c r="O192" s="53"/>
      <c r="P192" s="55"/>
      <c r="Q192" s="55"/>
      <c r="R192" s="55"/>
      <c r="S192" s="55"/>
      <c r="T192" s="55"/>
      <c r="U192" s="53"/>
      <c r="V192" s="55"/>
      <c r="W192" s="53"/>
      <c r="X192" s="55"/>
      <c r="Y192" s="53"/>
      <c r="Z192" s="55"/>
      <c r="AA192" s="53"/>
      <c r="AB192" s="55"/>
      <c r="AC192" s="53"/>
      <c r="AD192" s="53"/>
      <c r="AE192" s="55"/>
      <c r="AF192" s="55"/>
      <c r="AG192" s="55"/>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row>
    <row r="193" spans="1:61" ht="15.75" customHeight="1">
      <c r="A193" s="53"/>
      <c r="B193" s="53"/>
      <c r="C193" s="53"/>
      <c r="D193" s="53"/>
      <c r="E193" s="53"/>
      <c r="F193" s="55"/>
      <c r="G193" s="53"/>
      <c r="H193" s="53"/>
      <c r="I193" s="53"/>
      <c r="J193" s="53"/>
      <c r="K193" s="53"/>
      <c r="L193" s="55"/>
      <c r="M193" s="53"/>
      <c r="N193" s="53"/>
      <c r="O193" s="53"/>
      <c r="P193" s="55"/>
      <c r="Q193" s="55"/>
      <c r="R193" s="55"/>
      <c r="S193" s="55"/>
      <c r="T193" s="55"/>
      <c r="U193" s="53"/>
      <c r="V193" s="55"/>
      <c r="W193" s="53"/>
      <c r="X193" s="55"/>
      <c r="Y193" s="53"/>
      <c r="Z193" s="55"/>
      <c r="AA193" s="53"/>
      <c r="AB193" s="55"/>
      <c r="AC193" s="53"/>
      <c r="AD193" s="53"/>
      <c r="AE193" s="55"/>
      <c r="AF193" s="55"/>
      <c r="AG193" s="55"/>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ht="15.75" customHeight="1">
      <c r="A194" s="53"/>
      <c r="B194" s="53"/>
      <c r="C194" s="53"/>
      <c r="D194" s="53"/>
      <c r="E194" s="53"/>
      <c r="F194" s="55"/>
      <c r="G194" s="53"/>
      <c r="H194" s="53"/>
      <c r="I194" s="53"/>
      <c r="J194" s="53"/>
      <c r="K194" s="53"/>
      <c r="L194" s="55"/>
      <c r="M194" s="53"/>
      <c r="N194" s="53"/>
      <c r="O194" s="53"/>
      <c r="P194" s="55"/>
      <c r="Q194" s="55"/>
      <c r="R194" s="55"/>
      <c r="S194" s="55"/>
      <c r="T194" s="55"/>
      <c r="U194" s="53"/>
      <c r="V194" s="55"/>
      <c r="W194" s="53"/>
      <c r="X194" s="55"/>
      <c r="Y194" s="53"/>
      <c r="Z194" s="55"/>
      <c r="AA194" s="53"/>
      <c r="AB194" s="55"/>
      <c r="AC194" s="53"/>
      <c r="AD194" s="53"/>
      <c r="AE194" s="55"/>
      <c r="AF194" s="55"/>
      <c r="AG194" s="55"/>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61" ht="15.75" customHeight="1">
      <c r="A195" s="53"/>
      <c r="B195" s="53"/>
      <c r="C195" s="53"/>
      <c r="D195" s="53"/>
      <c r="E195" s="53"/>
      <c r="F195" s="55"/>
      <c r="G195" s="53"/>
      <c r="H195" s="53"/>
      <c r="I195" s="53"/>
      <c r="J195" s="53"/>
      <c r="K195" s="53"/>
      <c r="L195" s="55"/>
      <c r="M195" s="53"/>
      <c r="N195" s="53"/>
      <c r="O195" s="53"/>
      <c r="P195" s="55"/>
      <c r="Q195" s="55"/>
      <c r="R195" s="55"/>
      <c r="S195" s="55"/>
      <c r="T195" s="55"/>
      <c r="U195" s="53"/>
      <c r="V195" s="55"/>
      <c r="W195" s="53"/>
      <c r="X195" s="55"/>
      <c r="Y195" s="53"/>
      <c r="Z195" s="55"/>
      <c r="AA195" s="53"/>
      <c r="AB195" s="55"/>
      <c r="AC195" s="53"/>
      <c r="AD195" s="53"/>
      <c r="AE195" s="55"/>
      <c r="AF195" s="55"/>
      <c r="AG195" s="55"/>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row>
    <row r="196" spans="1:61" ht="15.75" customHeight="1">
      <c r="A196" s="53"/>
      <c r="B196" s="53"/>
      <c r="C196" s="53"/>
      <c r="D196" s="53"/>
      <c r="E196" s="53"/>
      <c r="F196" s="55"/>
      <c r="G196" s="53"/>
      <c r="H196" s="53"/>
      <c r="I196" s="53"/>
      <c r="J196" s="53"/>
      <c r="K196" s="53"/>
      <c r="L196" s="55"/>
      <c r="M196" s="53"/>
      <c r="N196" s="53"/>
      <c r="O196" s="53"/>
      <c r="P196" s="55"/>
      <c r="Q196" s="55"/>
      <c r="R196" s="55"/>
      <c r="S196" s="55"/>
      <c r="T196" s="55"/>
      <c r="U196" s="53"/>
      <c r="V196" s="55"/>
      <c r="W196" s="53"/>
      <c r="X196" s="55"/>
      <c r="Y196" s="53"/>
      <c r="Z196" s="55"/>
      <c r="AA196" s="53"/>
      <c r="AB196" s="55"/>
      <c r="AC196" s="53"/>
      <c r="AD196" s="53"/>
      <c r="AE196" s="55"/>
      <c r="AF196" s="55"/>
      <c r="AG196" s="55"/>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row>
    <row r="197" spans="1:61" ht="15.75" customHeight="1">
      <c r="A197" s="53"/>
      <c r="B197" s="53"/>
      <c r="C197" s="53"/>
      <c r="D197" s="53"/>
      <c r="E197" s="53"/>
      <c r="F197" s="55"/>
      <c r="G197" s="53"/>
      <c r="H197" s="53"/>
      <c r="I197" s="53"/>
      <c r="J197" s="53"/>
      <c r="K197" s="53"/>
      <c r="L197" s="55"/>
      <c r="M197" s="53"/>
      <c r="N197" s="53"/>
      <c r="O197" s="53"/>
      <c r="P197" s="55"/>
      <c r="Q197" s="55"/>
      <c r="R197" s="55"/>
      <c r="S197" s="55"/>
      <c r="T197" s="55"/>
      <c r="U197" s="53"/>
      <c r="V197" s="55"/>
      <c r="W197" s="53"/>
      <c r="X197" s="55"/>
      <c r="Y197" s="53"/>
      <c r="Z197" s="55"/>
      <c r="AA197" s="53"/>
      <c r="AB197" s="55"/>
      <c r="AC197" s="53"/>
      <c r="AD197" s="53"/>
      <c r="AE197" s="55"/>
      <c r="AF197" s="55"/>
      <c r="AG197" s="55"/>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row>
    <row r="198" spans="1:61" ht="15.75" customHeight="1">
      <c r="A198" s="53"/>
      <c r="B198" s="53"/>
      <c r="C198" s="53"/>
      <c r="D198" s="53"/>
      <c r="E198" s="53"/>
      <c r="F198" s="55"/>
      <c r="G198" s="53"/>
      <c r="H198" s="53"/>
      <c r="I198" s="53"/>
      <c r="J198" s="53"/>
      <c r="K198" s="53"/>
      <c r="L198" s="55"/>
      <c r="M198" s="53"/>
      <c r="N198" s="53"/>
      <c r="O198" s="53"/>
      <c r="P198" s="55"/>
      <c r="Q198" s="55"/>
      <c r="R198" s="55"/>
      <c r="S198" s="55"/>
      <c r="T198" s="55"/>
      <c r="U198" s="53"/>
      <c r="V198" s="55"/>
      <c r="W198" s="53"/>
      <c r="X198" s="55"/>
      <c r="Y198" s="53"/>
      <c r="Z198" s="55"/>
      <c r="AA198" s="53"/>
      <c r="AB198" s="55"/>
      <c r="AC198" s="53"/>
      <c r="AD198" s="53"/>
      <c r="AE198" s="55"/>
      <c r="AF198" s="55"/>
      <c r="AG198" s="55"/>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row>
    <row r="199" spans="1:61" ht="15.75" customHeight="1">
      <c r="A199" s="53"/>
      <c r="B199" s="53"/>
      <c r="C199" s="53"/>
      <c r="D199" s="53"/>
      <c r="E199" s="53"/>
      <c r="F199" s="55"/>
      <c r="G199" s="53"/>
      <c r="H199" s="53"/>
      <c r="I199" s="53"/>
      <c r="J199" s="53"/>
      <c r="K199" s="53"/>
      <c r="L199" s="55"/>
      <c r="M199" s="53"/>
      <c r="N199" s="53"/>
      <c r="O199" s="53"/>
      <c r="P199" s="55"/>
      <c r="Q199" s="55"/>
      <c r="R199" s="55"/>
      <c r="S199" s="55"/>
      <c r="T199" s="55"/>
      <c r="U199" s="53"/>
      <c r="V199" s="55"/>
      <c r="W199" s="53"/>
      <c r="X199" s="55"/>
      <c r="Y199" s="53"/>
      <c r="Z199" s="55"/>
      <c r="AA199" s="53"/>
      <c r="AB199" s="55"/>
      <c r="AC199" s="53"/>
      <c r="AD199" s="53"/>
      <c r="AE199" s="55"/>
      <c r="AF199" s="55"/>
      <c r="AG199" s="55"/>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row>
    <row r="200" spans="1:61" ht="15.75" customHeight="1">
      <c r="A200" s="53"/>
      <c r="B200" s="53"/>
      <c r="C200" s="53"/>
      <c r="D200" s="53"/>
      <c r="E200" s="53"/>
      <c r="F200" s="55"/>
      <c r="G200" s="53"/>
      <c r="H200" s="53"/>
      <c r="I200" s="53"/>
      <c r="J200" s="53"/>
      <c r="K200" s="53"/>
      <c r="L200" s="55"/>
      <c r="M200" s="53"/>
      <c r="N200" s="53"/>
      <c r="O200" s="53"/>
      <c r="P200" s="55"/>
      <c r="Q200" s="55"/>
      <c r="R200" s="55"/>
      <c r="S200" s="55"/>
      <c r="T200" s="55"/>
      <c r="U200" s="53"/>
      <c r="V200" s="55"/>
      <c r="W200" s="53"/>
      <c r="X200" s="55"/>
      <c r="Y200" s="53"/>
      <c r="Z200" s="55"/>
      <c r="AA200" s="53"/>
      <c r="AB200" s="55"/>
      <c r="AC200" s="53"/>
      <c r="AD200" s="53"/>
      <c r="AE200" s="55"/>
      <c r="AF200" s="55"/>
      <c r="AG200" s="55"/>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ht="15.75" customHeight="1">
      <c r="A201" s="53"/>
      <c r="B201" s="53"/>
      <c r="C201" s="53"/>
      <c r="D201" s="53"/>
      <c r="E201" s="53"/>
      <c r="F201" s="55"/>
      <c r="G201" s="53"/>
      <c r="H201" s="53"/>
      <c r="I201" s="53"/>
      <c r="J201" s="53"/>
      <c r="K201" s="53"/>
      <c r="L201" s="55"/>
      <c r="M201" s="53"/>
      <c r="N201" s="53"/>
      <c r="O201" s="53"/>
      <c r="P201" s="55"/>
      <c r="Q201" s="55"/>
      <c r="R201" s="55"/>
      <c r="S201" s="55"/>
      <c r="T201" s="55"/>
      <c r="U201" s="53"/>
      <c r="V201" s="55"/>
      <c r="W201" s="53"/>
      <c r="X201" s="55"/>
      <c r="Y201" s="53"/>
      <c r="Z201" s="55"/>
      <c r="AA201" s="53"/>
      <c r="AB201" s="55"/>
      <c r="AC201" s="53"/>
      <c r="AD201" s="53"/>
      <c r="AE201" s="55"/>
      <c r="AF201" s="55"/>
      <c r="AG201" s="55"/>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row>
    <row r="202" spans="1:61" ht="15.75" customHeight="1">
      <c r="A202" s="53"/>
      <c r="B202" s="53"/>
      <c r="C202" s="53"/>
      <c r="D202" s="53"/>
      <c r="E202" s="53"/>
      <c r="F202" s="55"/>
      <c r="G202" s="53"/>
      <c r="H202" s="53"/>
      <c r="I202" s="53"/>
      <c r="J202" s="53"/>
      <c r="K202" s="53"/>
      <c r="L202" s="55"/>
      <c r="M202" s="53"/>
      <c r="N202" s="53"/>
      <c r="O202" s="53"/>
      <c r="P202" s="55"/>
      <c r="Q202" s="55"/>
      <c r="R202" s="55"/>
      <c r="S202" s="55"/>
      <c r="T202" s="55"/>
      <c r="U202" s="53"/>
      <c r="V202" s="55"/>
      <c r="W202" s="53"/>
      <c r="X202" s="55"/>
      <c r="Y202" s="53"/>
      <c r="Z202" s="55"/>
      <c r="AA202" s="53"/>
      <c r="AB202" s="55"/>
      <c r="AC202" s="53"/>
      <c r="AD202" s="53"/>
      <c r="AE202" s="55"/>
      <c r="AF202" s="55"/>
      <c r="AG202" s="55"/>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row>
    <row r="203" spans="1:61" ht="15.75" customHeight="1">
      <c r="A203" s="53"/>
      <c r="B203" s="53"/>
      <c r="C203" s="53"/>
      <c r="D203" s="53"/>
      <c r="E203" s="53"/>
      <c r="F203" s="55"/>
      <c r="G203" s="53"/>
      <c r="H203" s="53"/>
      <c r="I203" s="53"/>
      <c r="J203" s="53"/>
      <c r="K203" s="53"/>
      <c r="L203" s="55"/>
      <c r="M203" s="53"/>
      <c r="N203" s="53"/>
      <c r="O203" s="53"/>
      <c r="P203" s="55"/>
      <c r="Q203" s="55"/>
      <c r="R203" s="55"/>
      <c r="S203" s="55"/>
      <c r="T203" s="55"/>
      <c r="U203" s="53"/>
      <c r="V203" s="55"/>
      <c r="W203" s="53"/>
      <c r="X203" s="55"/>
      <c r="Y203" s="53"/>
      <c r="Z203" s="55"/>
      <c r="AA203" s="53"/>
      <c r="AB203" s="55"/>
      <c r="AC203" s="53"/>
      <c r="AD203" s="53"/>
      <c r="AE203" s="55"/>
      <c r="AF203" s="55"/>
      <c r="AG203" s="55"/>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row>
    <row r="204" spans="1:61" ht="15.75" customHeight="1">
      <c r="A204" s="53"/>
      <c r="B204" s="53"/>
      <c r="C204" s="53"/>
      <c r="D204" s="53"/>
      <c r="E204" s="53"/>
      <c r="F204" s="55"/>
      <c r="G204" s="53"/>
      <c r="H204" s="53"/>
      <c r="I204" s="53"/>
      <c r="J204" s="53"/>
      <c r="K204" s="53"/>
      <c r="L204" s="55"/>
      <c r="M204" s="53"/>
      <c r="N204" s="53"/>
      <c r="O204" s="53"/>
      <c r="P204" s="55"/>
      <c r="Q204" s="55"/>
      <c r="R204" s="55"/>
      <c r="S204" s="55"/>
      <c r="T204" s="55"/>
      <c r="U204" s="53"/>
      <c r="V204" s="55"/>
      <c r="W204" s="53"/>
      <c r="X204" s="55"/>
      <c r="Y204" s="53"/>
      <c r="Z204" s="55"/>
      <c r="AA204" s="53"/>
      <c r="AB204" s="55"/>
      <c r="AC204" s="53"/>
      <c r="AD204" s="53"/>
      <c r="AE204" s="55"/>
      <c r="AF204" s="55"/>
      <c r="AG204" s="55"/>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row>
    <row r="205" spans="1:61" ht="15.75" customHeight="1">
      <c r="A205" s="53"/>
      <c r="B205" s="53"/>
      <c r="C205" s="53"/>
      <c r="D205" s="53"/>
      <c r="E205" s="53"/>
      <c r="F205" s="55"/>
      <c r="G205" s="53"/>
      <c r="H205" s="53"/>
      <c r="I205" s="53"/>
      <c r="J205" s="53"/>
      <c r="K205" s="53"/>
      <c r="L205" s="55"/>
      <c r="M205" s="53"/>
      <c r="N205" s="53"/>
      <c r="O205" s="53"/>
      <c r="P205" s="55"/>
      <c r="Q205" s="55"/>
      <c r="R205" s="55"/>
      <c r="S205" s="55"/>
      <c r="T205" s="55"/>
      <c r="U205" s="53"/>
      <c r="V205" s="55"/>
      <c r="W205" s="53"/>
      <c r="X205" s="55"/>
      <c r="Y205" s="53"/>
      <c r="Z205" s="55"/>
      <c r="AA205" s="53"/>
      <c r="AB205" s="55"/>
      <c r="AC205" s="53"/>
      <c r="AD205" s="53"/>
      <c r="AE205" s="55"/>
      <c r="AF205" s="55"/>
      <c r="AG205" s="55"/>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row>
    <row r="206" spans="1:61" ht="15.75" customHeight="1">
      <c r="A206" s="53"/>
      <c r="B206" s="53"/>
      <c r="C206" s="53"/>
      <c r="D206" s="53"/>
      <c r="E206" s="53"/>
      <c r="F206" s="55"/>
      <c r="G206" s="53"/>
      <c r="H206" s="53"/>
      <c r="I206" s="53"/>
      <c r="J206" s="53"/>
      <c r="K206" s="53"/>
      <c r="L206" s="55"/>
      <c r="M206" s="53"/>
      <c r="N206" s="53"/>
      <c r="O206" s="53"/>
      <c r="P206" s="55"/>
      <c r="Q206" s="55"/>
      <c r="R206" s="55"/>
      <c r="S206" s="55"/>
      <c r="T206" s="55"/>
      <c r="U206" s="53"/>
      <c r="V206" s="55"/>
      <c r="W206" s="53"/>
      <c r="X206" s="55"/>
      <c r="Y206" s="53"/>
      <c r="Z206" s="55"/>
      <c r="AA206" s="53"/>
      <c r="AB206" s="55"/>
      <c r="AC206" s="53"/>
      <c r="AD206" s="53"/>
      <c r="AE206" s="55"/>
      <c r="AF206" s="55"/>
      <c r="AG206" s="55"/>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row>
    <row r="207" spans="1:61" ht="15.75" customHeight="1">
      <c r="A207" s="53"/>
      <c r="B207" s="53"/>
      <c r="C207" s="53"/>
      <c r="D207" s="53"/>
      <c r="E207" s="53"/>
      <c r="F207" s="55"/>
      <c r="G207" s="53"/>
      <c r="H207" s="53"/>
      <c r="I207" s="53"/>
      <c r="J207" s="53"/>
      <c r="K207" s="53"/>
      <c r="L207" s="55"/>
      <c r="M207" s="53"/>
      <c r="N207" s="53"/>
      <c r="O207" s="53"/>
      <c r="P207" s="55"/>
      <c r="Q207" s="55"/>
      <c r="R207" s="55"/>
      <c r="S207" s="55"/>
      <c r="T207" s="55"/>
      <c r="U207" s="53"/>
      <c r="V207" s="55"/>
      <c r="W207" s="53"/>
      <c r="X207" s="55"/>
      <c r="Y207" s="53"/>
      <c r="Z207" s="55"/>
      <c r="AA207" s="53"/>
      <c r="AB207" s="55"/>
      <c r="AC207" s="53"/>
      <c r="AD207" s="53"/>
      <c r="AE207" s="55"/>
      <c r="AF207" s="55"/>
      <c r="AG207" s="55"/>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ht="15.75" customHeight="1">
      <c r="A208" s="53"/>
      <c r="B208" s="53"/>
      <c r="C208" s="53"/>
      <c r="D208" s="53"/>
      <c r="E208" s="53"/>
      <c r="F208" s="55"/>
      <c r="G208" s="53"/>
      <c r="H208" s="53"/>
      <c r="I208" s="53"/>
      <c r="J208" s="53"/>
      <c r="K208" s="53"/>
      <c r="L208" s="55"/>
      <c r="M208" s="53"/>
      <c r="N208" s="53"/>
      <c r="O208" s="53"/>
      <c r="P208" s="55"/>
      <c r="Q208" s="55"/>
      <c r="R208" s="55"/>
      <c r="S208" s="55"/>
      <c r="T208" s="55"/>
      <c r="U208" s="53"/>
      <c r="V208" s="55"/>
      <c r="W208" s="53"/>
      <c r="X208" s="55"/>
      <c r="Y208" s="53"/>
      <c r="Z208" s="55"/>
      <c r="AA208" s="53"/>
      <c r="AB208" s="55"/>
      <c r="AC208" s="53"/>
      <c r="AD208" s="53"/>
      <c r="AE208" s="55"/>
      <c r="AF208" s="55"/>
      <c r="AG208" s="55"/>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row>
    <row r="209" spans="1:61" ht="15.75" customHeight="1">
      <c r="A209" s="53"/>
      <c r="B209" s="53"/>
      <c r="C209" s="53"/>
      <c r="D209" s="53"/>
      <c r="E209" s="53"/>
      <c r="F209" s="55"/>
      <c r="G209" s="53"/>
      <c r="H209" s="53"/>
      <c r="I209" s="53"/>
      <c r="J209" s="53"/>
      <c r="K209" s="53"/>
      <c r="L209" s="55"/>
      <c r="M209" s="53"/>
      <c r="N209" s="53"/>
      <c r="O209" s="53"/>
      <c r="P209" s="55"/>
      <c r="Q209" s="55"/>
      <c r="R209" s="55"/>
      <c r="S209" s="55"/>
      <c r="T209" s="55"/>
      <c r="U209" s="53"/>
      <c r="V209" s="55"/>
      <c r="W209" s="53"/>
      <c r="X209" s="55"/>
      <c r="Y209" s="53"/>
      <c r="Z209" s="55"/>
      <c r="AA209" s="53"/>
      <c r="AB209" s="55"/>
      <c r="AC209" s="53"/>
      <c r="AD209" s="53"/>
      <c r="AE209" s="55"/>
      <c r="AF209" s="55"/>
      <c r="AG209" s="55"/>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row>
    <row r="210" spans="1:61" ht="15.75" customHeight="1">
      <c r="A210" s="53"/>
      <c r="B210" s="53"/>
      <c r="C210" s="53"/>
      <c r="D210" s="53"/>
      <c r="E210" s="53"/>
      <c r="F210" s="55"/>
      <c r="G210" s="53"/>
      <c r="H210" s="53"/>
      <c r="I210" s="53"/>
      <c r="J210" s="53"/>
      <c r="K210" s="53"/>
      <c r="L210" s="55"/>
      <c r="M210" s="53"/>
      <c r="N210" s="53"/>
      <c r="O210" s="53"/>
      <c r="P210" s="55"/>
      <c r="Q210" s="55"/>
      <c r="R210" s="55"/>
      <c r="S210" s="55"/>
      <c r="T210" s="55"/>
      <c r="U210" s="53"/>
      <c r="V210" s="55"/>
      <c r="W210" s="53"/>
      <c r="X210" s="55"/>
      <c r="Y210" s="53"/>
      <c r="Z210" s="55"/>
      <c r="AA210" s="53"/>
      <c r="AB210" s="55"/>
      <c r="AC210" s="53"/>
      <c r="AD210" s="53"/>
      <c r="AE210" s="55"/>
      <c r="AF210" s="55"/>
      <c r="AG210" s="55"/>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row>
    <row r="211" spans="1:61" ht="15.75" customHeight="1">
      <c r="A211" s="53"/>
      <c r="B211" s="53"/>
      <c r="C211" s="53"/>
      <c r="D211" s="53"/>
      <c r="E211" s="53"/>
      <c r="F211" s="55"/>
      <c r="G211" s="53"/>
      <c r="H211" s="53"/>
      <c r="I211" s="53"/>
      <c r="J211" s="53"/>
      <c r="K211" s="53"/>
      <c r="L211" s="55"/>
      <c r="M211" s="53"/>
      <c r="N211" s="53"/>
      <c r="O211" s="53"/>
      <c r="P211" s="55"/>
      <c r="Q211" s="55"/>
      <c r="R211" s="55"/>
      <c r="S211" s="55"/>
      <c r="T211" s="55"/>
      <c r="U211" s="53"/>
      <c r="V211" s="55"/>
      <c r="W211" s="53"/>
      <c r="X211" s="55"/>
      <c r="Y211" s="53"/>
      <c r="Z211" s="55"/>
      <c r="AA211" s="53"/>
      <c r="AB211" s="55"/>
      <c r="AC211" s="53"/>
      <c r="AD211" s="53"/>
      <c r="AE211" s="55"/>
      <c r="AF211" s="55"/>
      <c r="AG211" s="55"/>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row>
    <row r="212" spans="1:61" ht="15.75" customHeight="1">
      <c r="A212" s="53"/>
      <c r="B212" s="53"/>
      <c r="C212" s="53"/>
      <c r="D212" s="53"/>
      <c r="E212" s="53"/>
      <c r="F212" s="55"/>
      <c r="G212" s="53"/>
      <c r="H212" s="53"/>
      <c r="I212" s="53"/>
      <c r="J212" s="53"/>
      <c r="K212" s="53"/>
      <c r="L212" s="55"/>
      <c r="M212" s="53"/>
      <c r="N212" s="53"/>
      <c r="O212" s="53"/>
      <c r="P212" s="55"/>
      <c r="Q212" s="55"/>
      <c r="R212" s="55"/>
      <c r="S212" s="55"/>
      <c r="T212" s="55"/>
      <c r="U212" s="53"/>
      <c r="V212" s="55"/>
      <c r="W212" s="53"/>
      <c r="X212" s="55"/>
      <c r="Y212" s="53"/>
      <c r="Z212" s="55"/>
      <c r="AA212" s="53"/>
      <c r="AB212" s="55"/>
      <c r="AC212" s="53"/>
      <c r="AD212" s="53"/>
      <c r="AE212" s="55"/>
      <c r="AF212" s="55"/>
      <c r="AG212" s="55"/>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row>
    <row r="213" spans="1:61" ht="15.75" customHeight="1">
      <c r="A213" s="53"/>
      <c r="B213" s="53"/>
      <c r="C213" s="53"/>
      <c r="D213" s="53"/>
      <c r="E213" s="53"/>
      <c r="F213" s="55"/>
      <c r="G213" s="53"/>
      <c r="H213" s="53"/>
      <c r="I213" s="53"/>
      <c r="J213" s="53"/>
      <c r="K213" s="53"/>
      <c r="L213" s="55"/>
      <c r="M213" s="53"/>
      <c r="N213" s="53"/>
      <c r="O213" s="53"/>
      <c r="P213" s="55"/>
      <c r="Q213" s="55"/>
      <c r="R213" s="55"/>
      <c r="S213" s="55"/>
      <c r="T213" s="55"/>
      <c r="U213" s="53"/>
      <c r="V213" s="55"/>
      <c r="W213" s="53"/>
      <c r="X213" s="55"/>
      <c r="Y213" s="53"/>
      <c r="Z213" s="55"/>
      <c r="AA213" s="53"/>
      <c r="AB213" s="55"/>
      <c r="AC213" s="53"/>
      <c r="AD213" s="53"/>
      <c r="AE213" s="55"/>
      <c r="AF213" s="55"/>
      <c r="AG213" s="55"/>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row>
    <row r="214" spans="1:61" ht="15.75" customHeight="1">
      <c r="A214" s="53"/>
      <c r="B214" s="53"/>
      <c r="C214" s="53"/>
      <c r="D214" s="53"/>
      <c r="E214" s="53"/>
      <c r="F214" s="55"/>
      <c r="G214" s="53"/>
      <c r="H214" s="53"/>
      <c r="I214" s="53"/>
      <c r="J214" s="53"/>
      <c r="K214" s="53"/>
      <c r="L214" s="55"/>
      <c r="M214" s="53"/>
      <c r="N214" s="53"/>
      <c r="O214" s="53"/>
      <c r="P214" s="55"/>
      <c r="Q214" s="55"/>
      <c r="R214" s="55"/>
      <c r="S214" s="55"/>
      <c r="T214" s="55"/>
      <c r="U214" s="53"/>
      <c r="V214" s="55"/>
      <c r="W214" s="53"/>
      <c r="X214" s="55"/>
      <c r="Y214" s="53"/>
      <c r="Z214" s="55"/>
      <c r="AA214" s="53"/>
      <c r="AB214" s="55"/>
      <c r="AC214" s="53"/>
      <c r="AD214" s="53"/>
      <c r="AE214" s="55"/>
      <c r="AF214" s="55"/>
      <c r="AG214" s="55"/>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row>
    <row r="215" spans="1:61" ht="15.75" customHeight="1">
      <c r="A215" s="53"/>
      <c r="B215" s="53"/>
      <c r="C215" s="53"/>
      <c r="D215" s="53"/>
      <c r="E215" s="53"/>
      <c r="F215" s="55"/>
      <c r="G215" s="53"/>
      <c r="H215" s="53"/>
      <c r="I215" s="53"/>
      <c r="J215" s="53"/>
      <c r="K215" s="53"/>
      <c r="L215" s="55"/>
      <c r="M215" s="53"/>
      <c r="N215" s="53"/>
      <c r="O215" s="53"/>
      <c r="P215" s="55"/>
      <c r="Q215" s="55"/>
      <c r="R215" s="55"/>
      <c r="S215" s="55"/>
      <c r="T215" s="55"/>
      <c r="U215" s="53"/>
      <c r="V215" s="55"/>
      <c r="W215" s="53"/>
      <c r="X215" s="55"/>
      <c r="Y215" s="53"/>
      <c r="Z215" s="55"/>
      <c r="AA215" s="53"/>
      <c r="AB215" s="55"/>
      <c r="AC215" s="53"/>
      <c r="AD215" s="53"/>
      <c r="AE215" s="55"/>
      <c r="AF215" s="55"/>
      <c r="AG215" s="55"/>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row>
    <row r="216" spans="1:61" ht="15.75" customHeight="1">
      <c r="A216" s="53"/>
      <c r="B216" s="53"/>
      <c r="C216" s="53"/>
      <c r="D216" s="53"/>
      <c r="E216" s="53"/>
      <c r="F216" s="55"/>
      <c r="G216" s="53"/>
      <c r="H216" s="53"/>
      <c r="I216" s="53"/>
      <c r="J216" s="53"/>
      <c r="K216" s="53"/>
      <c r="L216" s="55"/>
      <c r="M216" s="53"/>
      <c r="N216" s="53"/>
      <c r="O216" s="53"/>
      <c r="P216" s="55"/>
      <c r="Q216" s="55"/>
      <c r="R216" s="55"/>
      <c r="S216" s="55"/>
      <c r="T216" s="55"/>
      <c r="U216" s="53"/>
      <c r="V216" s="55"/>
      <c r="W216" s="53"/>
      <c r="X216" s="55"/>
      <c r="Y216" s="53"/>
      <c r="Z216" s="55"/>
      <c r="AA216" s="53"/>
      <c r="AB216" s="55"/>
      <c r="AC216" s="53"/>
      <c r="AD216" s="53"/>
      <c r="AE216" s="55"/>
      <c r="AF216" s="55"/>
      <c r="AG216" s="55"/>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row>
    <row r="217" spans="1:61" ht="15.75" customHeight="1">
      <c r="A217" s="53"/>
      <c r="B217" s="53"/>
      <c r="C217" s="53"/>
      <c r="D217" s="53"/>
      <c r="E217" s="53"/>
      <c r="F217" s="55"/>
      <c r="G217" s="53"/>
      <c r="H217" s="53"/>
      <c r="I217" s="53"/>
      <c r="J217" s="53"/>
      <c r="K217" s="53"/>
      <c r="L217" s="55"/>
      <c r="M217" s="53"/>
      <c r="N217" s="53"/>
      <c r="O217" s="53"/>
      <c r="P217" s="55"/>
      <c r="Q217" s="55"/>
      <c r="R217" s="55"/>
      <c r="S217" s="55"/>
      <c r="T217" s="55"/>
      <c r="U217" s="53"/>
      <c r="V217" s="55"/>
      <c r="W217" s="53"/>
      <c r="X217" s="55"/>
      <c r="Y217" s="53"/>
      <c r="Z217" s="55"/>
      <c r="AA217" s="53"/>
      <c r="AB217" s="55"/>
      <c r="AC217" s="53"/>
      <c r="AD217" s="53"/>
      <c r="AE217" s="55"/>
      <c r="AF217" s="55"/>
      <c r="AG217" s="55"/>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row>
    <row r="218" spans="1:61" ht="15.75" customHeight="1">
      <c r="A218" s="53"/>
      <c r="B218" s="53"/>
      <c r="C218" s="53"/>
      <c r="D218" s="53"/>
      <c r="E218" s="53"/>
      <c r="F218" s="55"/>
      <c r="G218" s="53"/>
      <c r="H218" s="53"/>
      <c r="I218" s="53"/>
      <c r="J218" s="53"/>
      <c r="K218" s="53"/>
      <c r="L218" s="55"/>
      <c r="M218" s="53"/>
      <c r="N218" s="53"/>
      <c r="O218" s="53"/>
      <c r="P218" s="55"/>
      <c r="Q218" s="55"/>
      <c r="R218" s="55"/>
      <c r="S218" s="55"/>
      <c r="T218" s="55"/>
      <c r="U218" s="53"/>
      <c r="V218" s="55"/>
      <c r="W218" s="53"/>
      <c r="X218" s="55"/>
      <c r="Y218" s="53"/>
      <c r="Z218" s="55"/>
      <c r="AA218" s="53"/>
      <c r="AB218" s="55"/>
      <c r="AC218" s="53"/>
      <c r="AD218" s="53"/>
      <c r="AE218" s="55"/>
      <c r="AF218" s="55"/>
      <c r="AG218" s="55"/>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row>
    <row r="219" spans="1:61" ht="15.75" customHeight="1">
      <c r="A219" s="53"/>
      <c r="B219" s="53"/>
      <c r="C219" s="53"/>
      <c r="D219" s="53"/>
      <c r="E219" s="53"/>
      <c r="F219" s="55"/>
      <c r="G219" s="53"/>
      <c r="H219" s="53"/>
      <c r="I219" s="53"/>
      <c r="J219" s="53"/>
      <c r="K219" s="53"/>
      <c r="L219" s="55"/>
      <c r="M219" s="53"/>
      <c r="N219" s="53"/>
      <c r="O219" s="53"/>
      <c r="P219" s="55"/>
      <c r="Q219" s="55"/>
      <c r="R219" s="55"/>
      <c r="S219" s="55"/>
      <c r="T219" s="55"/>
      <c r="U219" s="53"/>
      <c r="V219" s="55"/>
      <c r="W219" s="53"/>
      <c r="X219" s="55"/>
      <c r="Y219" s="53"/>
      <c r="Z219" s="55"/>
      <c r="AA219" s="53"/>
      <c r="AB219" s="55"/>
      <c r="AC219" s="53"/>
      <c r="AD219" s="53"/>
      <c r="AE219" s="55"/>
      <c r="AF219" s="55"/>
      <c r="AG219" s="55"/>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row>
    <row r="220" spans="1:61" ht="15.75" customHeight="1">
      <c r="A220" s="53"/>
      <c r="B220" s="53"/>
      <c r="C220" s="53"/>
      <c r="D220" s="53"/>
      <c r="E220" s="53"/>
      <c r="F220" s="55"/>
      <c r="G220" s="53"/>
      <c r="H220" s="53"/>
      <c r="I220" s="53"/>
      <c r="J220" s="53"/>
      <c r="K220" s="53"/>
      <c r="L220" s="55"/>
      <c r="M220" s="53"/>
      <c r="N220" s="53"/>
      <c r="O220" s="53"/>
      <c r="P220" s="55"/>
      <c r="Q220" s="55"/>
      <c r="R220" s="55"/>
      <c r="S220" s="55"/>
      <c r="T220" s="55"/>
      <c r="U220" s="53"/>
      <c r="V220" s="55"/>
      <c r="W220" s="53"/>
      <c r="X220" s="55"/>
      <c r="Y220" s="53"/>
      <c r="Z220" s="55"/>
      <c r="AA220" s="53"/>
      <c r="AB220" s="55"/>
      <c r="AC220" s="53"/>
      <c r="AD220" s="53"/>
      <c r="AE220" s="55"/>
      <c r="AF220" s="55"/>
      <c r="AG220" s="55"/>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row>
    <row r="221" spans="1:61" ht="15.75" customHeight="1">
      <c r="A221" s="53"/>
      <c r="B221" s="53"/>
      <c r="C221" s="53"/>
      <c r="D221" s="53"/>
      <c r="E221" s="53"/>
      <c r="F221" s="55"/>
      <c r="G221" s="53"/>
      <c r="H221" s="53"/>
      <c r="I221" s="53"/>
      <c r="J221" s="53"/>
      <c r="K221" s="53"/>
      <c r="L221" s="55"/>
      <c r="M221" s="53"/>
      <c r="N221" s="53"/>
      <c r="O221" s="53"/>
      <c r="P221" s="55"/>
      <c r="Q221" s="55"/>
      <c r="R221" s="55"/>
      <c r="S221" s="55"/>
      <c r="T221" s="55"/>
      <c r="U221" s="53"/>
      <c r="V221" s="55"/>
      <c r="W221" s="53"/>
      <c r="X221" s="55"/>
      <c r="Y221" s="53"/>
      <c r="Z221" s="55"/>
      <c r="AA221" s="53"/>
      <c r="AB221" s="55"/>
      <c r="AC221" s="53"/>
      <c r="AD221" s="53"/>
      <c r="AE221" s="55"/>
      <c r="AF221" s="55"/>
      <c r="AG221" s="55"/>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row>
    <row r="222" spans="1:61" ht="15.75" customHeight="1">
      <c r="A222" s="53"/>
      <c r="B222" s="53"/>
      <c r="C222" s="53"/>
      <c r="D222" s="53"/>
      <c r="E222" s="53"/>
      <c r="F222" s="55"/>
      <c r="G222" s="53"/>
      <c r="H222" s="53"/>
      <c r="I222" s="53"/>
      <c r="J222" s="53"/>
      <c r="K222" s="53"/>
      <c r="L222" s="55"/>
      <c r="M222" s="53"/>
      <c r="N222" s="53"/>
      <c r="O222" s="53"/>
      <c r="P222" s="55"/>
      <c r="Q222" s="55"/>
      <c r="R222" s="55"/>
      <c r="S222" s="55"/>
      <c r="T222" s="55"/>
      <c r="U222" s="53"/>
      <c r="V222" s="55"/>
      <c r="W222" s="53"/>
      <c r="X222" s="55"/>
      <c r="Y222" s="53"/>
      <c r="Z222" s="55"/>
      <c r="AA222" s="53"/>
      <c r="AB222" s="55"/>
      <c r="AC222" s="53"/>
      <c r="AD222" s="53"/>
      <c r="AE222" s="55"/>
      <c r="AF222" s="55"/>
      <c r="AG222" s="55"/>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row>
    <row r="223" spans="1:61" ht="15.75" customHeight="1">
      <c r="A223" s="53"/>
      <c r="B223" s="53"/>
      <c r="C223" s="53"/>
      <c r="D223" s="53"/>
      <c r="E223" s="53"/>
      <c r="F223" s="55"/>
      <c r="G223" s="53"/>
      <c r="H223" s="53"/>
      <c r="I223" s="53"/>
      <c r="J223" s="53"/>
      <c r="K223" s="53"/>
      <c r="L223" s="55"/>
      <c r="M223" s="53"/>
      <c r="N223" s="53"/>
      <c r="O223" s="53"/>
      <c r="P223" s="55"/>
      <c r="Q223" s="55"/>
      <c r="R223" s="55"/>
      <c r="S223" s="55"/>
      <c r="T223" s="55"/>
      <c r="U223" s="53"/>
      <c r="V223" s="55"/>
      <c r="W223" s="53"/>
      <c r="X223" s="55"/>
      <c r="Y223" s="53"/>
      <c r="Z223" s="55"/>
      <c r="AA223" s="53"/>
      <c r="AB223" s="55"/>
      <c r="AC223" s="53"/>
      <c r="AD223" s="53"/>
      <c r="AE223" s="55"/>
      <c r="AF223" s="55"/>
      <c r="AG223" s="55"/>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row>
    <row r="224" spans="1:61" ht="15.75" customHeight="1">
      <c r="A224" s="53"/>
      <c r="B224" s="53"/>
      <c r="C224" s="53"/>
      <c r="D224" s="53"/>
      <c r="E224" s="53"/>
      <c r="F224" s="55"/>
      <c r="G224" s="53"/>
      <c r="H224" s="53"/>
      <c r="I224" s="53"/>
      <c r="J224" s="53"/>
      <c r="K224" s="53"/>
      <c r="L224" s="55"/>
      <c r="M224" s="53"/>
      <c r="N224" s="53"/>
      <c r="O224" s="53"/>
      <c r="P224" s="55"/>
      <c r="Q224" s="55"/>
      <c r="R224" s="55"/>
      <c r="S224" s="55"/>
      <c r="T224" s="55"/>
      <c r="U224" s="53"/>
      <c r="V224" s="55"/>
      <c r="W224" s="53"/>
      <c r="X224" s="55"/>
      <c r="Y224" s="53"/>
      <c r="Z224" s="55"/>
      <c r="AA224" s="53"/>
      <c r="AB224" s="55"/>
      <c r="AC224" s="53"/>
      <c r="AD224" s="53"/>
      <c r="AE224" s="55"/>
      <c r="AF224" s="55"/>
      <c r="AG224" s="55"/>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row>
    <row r="225" spans="1:61" ht="15.75" customHeight="1">
      <c r="A225" s="53"/>
      <c r="B225" s="53"/>
      <c r="C225" s="53"/>
      <c r="D225" s="53"/>
      <c r="E225" s="53"/>
      <c r="F225" s="55"/>
      <c r="G225" s="53"/>
      <c r="H225" s="53"/>
      <c r="I225" s="53"/>
      <c r="J225" s="53"/>
      <c r="K225" s="53"/>
      <c r="L225" s="55"/>
      <c r="M225" s="53"/>
      <c r="N225" s="53"/>
      <c r="O225" s="53"/>
      <c r="P225" s="55"/>
      <c r="Q225" s="55"/>
      <c r="R225" s="55"/>
      <c r="S225" s="55"/>
      <c r="T225" s="55"/>
      <c r="U225" s="53"/>
      <c r="V225" s="55"/>
      <c r="W225" s="53"/>
      <c r="X225" s="55"/>
      <c r="Y225" s="53"/>
      <c r="Z225" s="55"/>
      <c r="AA225" s="53"/>
      <c r="AB225" s="55"/>
      <c r="AC225" s="53"/>
      <c r="AD225" s="53"/>
      <c r="AE225" s="55"/>
      <c r="AF225" s="55"/>
      <c r="AG225" s="55"/>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row>
    <row r="226" spans="1:61" ht="15.75" customHeight="1">
      <c r="A226" s="53"/>
      <c r="B226" s="53"/>
      <c r="C226" s="53"/>
      <c r="D226" s="53"/>
      <c r="E226" s="53"/>
      <c r="F226" s="55"/>
      <c r="G226" s="53"/>
      <c r="H226" s="53"/>
      <c r="I226" s="53"/>
      <c r="J226" s="53"/>
      <c r="K226" s="53"/>
      <c r="L226" s="55"/>
      <c r="M226" s="53"/>
      <c r="N226" s="53"/>
      <c r="O226" s="53"/>
      <c r="P226" s="55"/>
      <c r="Q226" s="55"/>
      <c r="R226" s="55"/>
      <c r="S226" s="55"/>
      <c r="T226" s="55"/>
      <c r="U226" s="53"/>
      <c r="V226" s="55"/>
      <c r="W226" s="53"/>
      <c r="X226" s="55"/>
      <c r="Y226" s="53"/>
      <c r="Z226" s="55"/>
      <c r="AA226" s="53"/>
      <c r="AB226" s="55"/>
      <c r="AC226" s="53"/>
      <c r="AD226" s="53"/>
      <c r="AE226" s="55"/>
      <c r="AF226" s="55"/>
      <c r="AG226" s="55"/>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row>
    <row r="227" spans="1:61" ht="15.75" customHeight="1">
      <c r="A227" s="53"/>
      <c r="B227" s="53"/>
      <c r="C227" s="53"/>
      <c r="D227" s="53"/>
      <c r="E227" s="53"/>
      <c r="F227" s="55"/>
      <c r="G227" s="53"/>
      <c r="H227" s="53"/>
      <c r="I227" s="53"/>
      <c r="J227" s="53"/>
      <c r="K227" s="53"/>
      <c r="L227" s="55"/>
      <c r="M227" s="53"/>
      <c r="N227" s="53"/>
      <c r="O227" s="53"/>
      <c r="P227" s="55"/>
      <c r="Q227" s="55"/>
      <c r="R227" s="55"/>
      <c r="S227" s="55"/>
      <c r="T227" s="55"/>
      <c r="U227" s="53"/>
      <c r="V227" s="55"/>
      <c r="W227" s="53"/>
      <c r="X227" s="55"/>
      <c r="Y227" s="53"/>
      <c r="Z227" s="55"/>
      <c r="AA227" s="53"/>
      <c r="AB227" s="55"/>
      <c r="AC227" s="53"/>
      <c r="AD227" s="53"/>
      <c r="AE227" s="55"/>
      <c r="AF227" s="55"/>
      <c r="AG227" s="55"/>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row>
    <row r="228" spans="1:61" ht="15.75" customHeight="1">
      <c r="A228" s="53"/>
      <c r="B228" s="53"/>
      <c r="C228" s="53"/>
      <c r="D228" s="53"/>
      <c r="E228" s="53"/>
      <c r="F228" s="55"/>
      <c r="G228" s="53"/>
      <c r="H228" s="53"/>
      <c r="I228" s="53"/>
      <c r="J228" s="53"/>
      <c r="K228" s="53"/>
      <c r="L228" s="55"/>
      <c r="M228" s="53"/>
      <c r="N228" s="53"/>
      <c r="O228" s="53"/>
      <c r="P228" s="55"/>
      <c r="Q228" s="55"/>
      <c r="R228" s="55"/>
      <c r="S228" s="55"/>
      <c r="T228" s="55"/>
      <c r="U228" s="53"/>
      <c r="V228" s="55"/>
      <c r="W228" s="53"/>
      <c r="X228" s="55"/>
      <c r="Y228" s="53"/>
      <c r="Z228" s="55"/>
      <c r="AA228" s="53"/>
      <c r="AB228" s="55"/>
      <c r="AC228" s="53"/>
      <c r="AD228" s="53"/>
      <c r="AE228" s="55"/>
      <c r="AF228" s="55"/>
      <c r="AG228" s="55"/>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row>
    <row r="229" spans="1:61" ht="15.75" customHeight="1">
      <c r="A229" s="53"/>
      <c r="B229" s="53"/>
      <c r="C229" s="53"/>
      <c r="D229" s="53"/>
      <c r="E229" s="53"/>
      <c r="F229" s="55"/>
      <c r="G229" s="53"/>
      <c r="H229" s="53"/>
      <c r="I229" s="53"/>
      <c r="J229" s="53"/>
      <c r="K229" s="53"/>
      <c r="L229" s="55"/>
      <c r="M229" s="53"/>
      <c r="N229" s="53"/>
      <c r="O229" s="53"/>
      <c r="P229" s="55"/>
      <c r="Q229" s="55"/>
      <c r="R229" s="55"/>
      <c r="S229" s="55"/>
      <c r="T229" s="55"/>
      <c r="U229" s="53"/>
      <c r="V229" s="55"/>
      <c r="W229" s="53"/>
      <c r="X229" s="55"/>
      <c r="Y229" s="53"/>
      <c r="Z229" s="55"/>
      <c r="AA229" s="53"/>
      <c r="AB229" s="55"/>
      <c r="AC229" s="53"/>
      <c r="AD229" s="53"/>
      <c r="AE229" s="55"/>
      <c r="AF229" s="55"/>
      <c r="AG229" s="55"/>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row>
    <row r="230" spans="1:61" ht="15.75" customHeight="1">
      <c r="A230" s="53"/>
      <c r="B230" s="53"/>
      <c r="C230" s="53"/>
      <c r="D230" s="53"/>
      <c r="E230" s="53"/>
      <c r="F230" s="55"/>
      <c r="G230" s="53"/>
      <c r="H230" s="53"/>
      <c r="I230" s="53"/>
      <c r="J230" s="53"/>
      <c r="K230" s="53"/>
      <c r="L230" s="55"/>
      <c r="M230" s="53"/>
      <c r="N230" s="53"/>
      <c r="O230" s="53"/>
      <c r="P230" s="55"/>
      <c r="Q230" s="55"/>
      <c r="R230" s="55"/>
      <c r="S230" s="55"/>
      <c r="T230" s="55"/>
      <c r="U230" s="53"/>
      <c r="V230" s="55"/>
      <c r="W230" s="53"/>
      <c r="X230" s="55"/>
      <c r="Y230" s="53"/>
      <c r="Z230" s="55"/>
      <c r="AA230" s="53"/>
      <c r="AB230" s="55"/>
      <c r="AC230" s="53"/>
      <c r="AD230" s="53"/>
      <c r="AE230" s="55"/>
      <c r="AF230" s="55"/>
      <c r="AG230" s="55"/>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row>
    <row r="231" spans="1:61" ht="15.75" customHeight="1">
      <c r="A231" s="53"/>
      <c r="B231" s="53"/>
      <c r="C231" s="53"/>
      <c r="D231" s="53"/>
      <c r="E231" s="53"/>
      <c r="F231" s="55"/>
      <c r="G231" s="53"/>
      <c r="H231" s="53"/>
      <c r="I231" s="53"/>
      <c r="J231" s="53"/>
      <c r="K231" s="53"/>
      <c r="L231" s="55"/>
      <c r="M231" s="53"/>
      <c r="N231" s="53"/>
      <c r="O231" s="53"/>
      <c r="P231" s="55"/>
      <c r="Q231" s="55"/>
      <c r="R231" s="55"/>
      <c r="S231" s="55"/>
      <c r="T231" s="55"/>
      <c r="U231" s="53"/>
      <c r="V231" s="55"/>
      <c r="W231" s="53"/>
      <c r="X231" s="55"/>
      <c r="Y231" s="53"/>
      <c r="Z231" s="55"/>
      <c r="AA231" s="53"/>
      <c r="AB231" s="55"/>
      <c r="AC231" s="53"/>
      <c r="AD231" s="53"/>
      <c r="AE231" s="55"/>
      <c r="AF231" s="55"/>
      <c r="AG231" s="55"/>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row>
    <row r="232" spans="1:61" ht="15.75" customHeight="1">
      <c r="A232" s="53"/>
      <c r="B232" s="53"/>
      <c r="C232" s="53"/>
      <c r="D232" s="53"/>
      <c r="E232" s="53"/>
      <c r="F232" s="55"/>
      <c r="G232" s="53"/>
      <c r="H232" s="53"/>
      <c r="I232" s="53"/>
      <c r="J232" s="53"/>
      <c r="K232" s="53"/>
      <c r="L232" s="55"/>
      <c r="M232" s="53"/>
      <c r="N232" s="53"/>
      <c r="O232" s="53"/>
      <c r="P232" s="55"/>
      <c r="Q232" s="55"/>
      <c r="R232" s="55"/>
      <c r="S232" s="55"/>
      <c r="T232" s="55"/>
      <c r="U232" s="53"/>
      <c r="V232" s="55"/>
      <c r="W232" s="53"/>
      <c r="X232" s="55"/>
      <c r="Y232" s="53"/>
      <c r="Z232" s="55"/>
      <c r="AA232" s="53"/>
      <c r="AB232" s="55"/>
      <c r="AC232" s="53"/>
      <c r="AD232" s="53"/>
      <c r="AE232" s="55"/>
      <c r="AF232" s="55"/>
      <c r="AG232" s="55"/>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row>
    <row r="233" spans="1:61" ht="15.75" customHeight="1">
      <c r="A233" s="53"/>
      <c r="B233" s="53"/>
      <c r="C233" s="53"/>
      <c r="D233" s="53"/>
      <c r="E233" s="53"/>
      <c r="F233" s="55"/>
      <c r="G233" s="53"/>
      <c r="H233" s="53"/>
      <c r="I233" s="53"/>
      <c r="J233" s="53"/>
      <c r="K233" s="53"/>
      <c r="L233" s="55"/>
      <c r="M233" s="53"/>
      <c r="N233" s="53"/>
      <c r="O233" s="53"/>
      <c r="P233" s="55"/>
      <c r="Q233" s="55"/>
      <c r="R233" s="55"/>
      <c r="S233" s="55"/>
      <c r="T233" s="55"/>
      <c r="U233" s="53"/>
      <c r="V233" s="55"/>
      <c r="W233" s="53"/>
      <c r="X233" s="55"/>
      <c r="Y233" s="53"/>
      <c r="Z233" s="55"/>
      <c r="AA233" s="53"/>
      <c r="AB233" s="55"/>
      <c r="AC233" s="53"/>
      <c r="AD233" s="53"/>
      <c r="AE233" s="55"/>
      <c r="AF233" s="55"/>
      <c r="AG233" s="55"/>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row>
    <row r="234" spans="1:61" ht="15.75" customHeight="1">
      <c r="A234" s="53"/>
      <c r="B234" s="53"/>
      <c r="C234" s="53"/>
      <c r="D234" s="53"/>
      <c r="E234" s="53"/>
      <c r="F234" s="55"/>
      <c r="G234" s="53"/>
      <c r="H234" s="53"/>
      <c r="I234" s="53"/>
      <c r="J234" s="53"/>
      <c r="K234" s="53"/>
      <c r="L234" s="55"/>
      <c r="M234" s="53"/>
      <c r="N234" s="53"/>
      <c r="O234" s="53"/>
      <c r="P234" s="55"/>
      <c r="Q234" s="55"/>
      <c r="R234" s="55"/>
      <c r="S234" s="55"/>
      <c r="T234" s="55"/>
      <c r="U234" s="53"/>
      <c r="V234" s="55"/>
      <c r="W234" s="53"/>
      <c r="X234" s="55"/>
      <c r="Y234" s="53"/>
      <c r="Z234" s="55"/>
      <c r="AA234" s="53"/>
      <c r="AB234" s="55"/>
      <c r="AC234" s="53"/>
      <c r="AD234" s="53"/>
      <c r="AE234" s="55"/>
      <c r="AF234" s="55"/>
      <c r="AG234" s="55"/>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row>
    <row r="235" spans="1:61" ht="15.75" customHeight="1">
      <c r="A235" s="53"/>
      <c r="B235" s="53"/>
      <c r="C235" s="53"/>
      <c r="D235" s="53"/>
      <c r="E235" s="53"/>
      <c r="F235" s="55"/>
      <c r="G235" s="53"/>
      <c r="H235" s="53"/>
      <c r="I235" s="53"/>
      <c r="J235" s="53"/>
      <c r="K235" s="53"/>
      <c r="L235" s="55"/>
      <c r="M235" s="53"/>
      <c r="N235" s="53"/>
      <c r="O235" s="53"/>
      <c r="P235" s="55"/>
      <c r="Q235" s="55"/>
      <c r="R235" s="55"/>
      <c r="S235" s="55"/>
      <c r="T235" s="55"/>
      <c r="U235" s="53"/>
      <c r="V235" s="55"/>
      <c r="W235" s="53"/>
      <c r="X235" s="55"/>
      <c r="Y235" s="53"/>
      <c r="Z235" s="55"/>
      <c r="AA235" s="53"/>
      <c r="AB235" s="55"/>
      <c r="AC235" s="53"/>
      <c r="AD235" s="53"/>
      <c r="AE235" s="55"/>
      <c r="AF235" s="55"/>
      <c r="AG235" s="55"/>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row>
    <row r="236" spans="1:61" ht="15.75" customHeight="1">
      <c r="A236" s="53"/>
      <c r="B236" s="53"/>
      <c r="C236" s="53"/>
      <c r="D236" s="53"/>
      <c r="E236" s="53"/>
      <c r="F236" s="55"/>
      <c r="G236" s="53"/>
      <c r="H236" s="53"/>
      <c r="I236" s="53"/>
      <c r="J236" s="53"/>
      <c r="K236" s="53"/>
      <c r="L236" s="55"/>
      <c r="M236" s="53"/>
      <c r="N236" s="53"/>
      <c r="O236" s="53"/>
      <c r="P236" s="55"/>
      <c r="Q236" s="55"/>
      <c r="R236" s="55"/>
      <c r="S236" s="55"/>
      <c r="T236" s="55"/>
      <c r="U236" s="53"/>
      <c r="V236" s="55"/>
      <c r="W236" s="53"/>
      <c r="X236" s="55"/>
      <c r="Y236" s="53"/>
      <c r="Z236" s="55"/>
      <c r="AA236" s="53"/>
      <c r="AB236" s="55"/>
      <c r="AC236" s="53"/>
      <c r="AD236" s="53"/>
      <c r="AE236" s="55"/>
      <c r="AF236" s="55"/>
      <c r="AG236" s="55"/>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row>
    <row r="237" spans="1:61" ht="15.75" customHeight="1">
      <c r="A237" s="53"/>
      <c r="B237" s="53"/>
      <c r="C237" s="53"/>
      <c r="D237" s="53"/>
      <c r="E237" s="53"/>
      <c r="F237" s="55"/>
      <c r="G237" s="53"/>
      <c r="H237" s="53"/>
      <c r="I237" s="53"/>
      <c r="J237" s="53"/>
      <c r="K237" s="53"/>
      <c r="L237" s="55"/>
      <c r="M237" s="53"/>
      <c r="N237" s="53"/>
      <c r="O237" s="53"/>
      <c r="P237" s="55"/>
      <c r="Q237" s="55"/>
      <c r="R237" s="55"/>
      <c r="S237" s="55"/>
      <c r="T237" s="55"/>
      <c r="U237" s="53"/>
      <c r="V237" s="55"/>
      <c r="W237" s="53"/>
      <c r="X237" s="55"/>
      <c r="Y237" s="53"/>
      <c r="Z237" s="55"/>
      <c r="AA237" s="53"/>
      <c r="AB237" s="55"/>
      <c r="AC237" s="53"/>
      <c r="AD237" s="53"/>
      <c r="AE237" s="55"/>
      <c r="AF237" s="55"/>
      <c r="AG237" s="55"/>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row>
    <row r="238" spans="1:61" ht="15.75" customHeight="1">
      <c r="A238" s="53"/>
      <c r="B238" s="53"/>
      <c r="C238" s="53"/>
      <c r="D238" s="53"/>
      <c r="E238" s="53"/>
      <c r="F238" s="55"/>
      <c r="G238" s="53"/>
      <c r="H238" s="53"/>
      <c r="I238" s="53"/>
      <c r="J238" s="53"/>
      <c r="K238" s="53"/>
      <c r="L238" s="55"/>
      <c r="M238" s="53"/>
      <c r="N238" s="53"/>
      <c r="O238" s="53"/>
      <c r="P238" s="55"/>
      <c r="Q238" s="55"/>
      <c r="R238" s="55"/>
      <c r="S238" s="55"/>
      <c r="T238" s="55"/>
      <c r="U238" s="53"/>
      <c r="V238" s="55"/>
      <c r="W238" s="53"/>
      <c r="X238" s="55"/>
      <c r="Y238" s="53"/>
      <c r="Z238" s="55"/>
      <c r="AA238" s="53"/>
      <c r="AB238" s="55"/>
      <c r="AC238" s="53"/>
      <c r="AD238" s="53"/>
      <c r="AE238" s="55"/>
      <c r="AF238" s="55"/>
      <c r="AG238" s="55"/>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row>
    <row r="239" spans="1:61" ht="15.75" customHeight="1">
      <c r="A239" s="53"/>
      <c r="B239" s="53"/>
      <c r="C239" s="53"/>
      <c r="D239" s="53"/>
      <c r="E239" s="53"/>
      <c r="F239" s="55"/>
      <c r="G239" s="53"/>
      <c r="H239" s="53"/>
      <c r="I239" s="53"/>
      <c r="J239" s="53"/>
      <c r="K239" s="53"/>
      <c r="L239" s="55"/>
      <c r="M239" s="53"/>
      <c r="N239" s="53"/>
      <c r="O239" s="53"/>
      <c r="P239" s="55"/>
      <c r="Q239" s="55"/>
      <c r="R239" s="55"/>
      <c r="S239" s="55"/>
      <c r="T239" s="55"/>
      <c r="U239" s="53"/>
      <c r="V239" s="55"/>
      <c r="W239" s="53"/>
      <c r="X239" s="55"/>
      <c r="Y239" s="53"/>
      <c r="Z239" s="55"/>
      <c r="AA239" s="53"/>
      <c r="AB239" s="55"/>
      <c r="AC239" s="53"/>
      <c r="AD239" s="53"/>
      <c r="AE239" s="55"/>
      <c r="AF239" s="55"/>
      <c r="AG239" s="55"/>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row>
    <row r="240" spans="1:61" ht="15.75" customHeight="1">
      <c r="A240" s="53"/>
      <c r="B240" s="53"/>
      <c r="C240" s="53"/>
      <c r="D240" s="53"/>
      <c r="E240" s="53"/>
      <c r="F240" s="55"/>
      <c r="G240" s="53"/>
      <c r="H240" s="53"/>
      <c r="I240" s="53"/>
      <c r="J240" s="53"/>
      <c r="K240" s="53"/>
      <c r="L240" s="55"/>
      <c r="M240" s="53"/>
      <c r="N240" s="53"/>
      <c r="O240" s="53"/>
      <c r="P240" s="55"/>
      <c r="Q240" s="55"/>
      <c r="R240" s="55"/>
      <c r="S240" s="55"/>
      <c r="T240" s="55"/>
      <c r="U240" s="53"/>
      <c r="V240" s="55"/>
      <c r="W240" s="53"/>
      <c r="X240" s="55"/>
      <c r="Y240" s="53"/>
      <c r="Z240" s="55"/>
      <c r="AA240" s="53"/>
      <c r="AB240" s="55"/>
      <c r="AC240" s="53"/>
      <c r="AD240" s="53"/>
      <c r="AE240" s="55"/>
      <c r="AF240" s="55"/>
      <c r="AG240" s="55"/>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row>
    <row r="241" spans="1:61" ht="15.75" customHeight="1">
      <c r="A241" s="53"/>
      <c r="B241" s="53"/>
      <c r="C241" s="53"/>
      <c r="D241" s="53"/>
      <c r="E241" s="53"/>
      <c r="F241" s="55"/>
      <c r="G241" s="53"/>
      <c r="H241" s="53"/>
      <c r="I241" s="53"/>
      <c r="J241" s="53"/>
      <c r="K241" s="53"/>
      <c r="L241" s="55"/>
      <c r="M241" s="53"/>
      <c r="N241" s="53"/>
      <c r="O241" s="53"/>
      <c r="P241" s="55"/>
      <c r="Q241" s="55"/>
      <c r="R241" s="55"/>
      <c r="S241" s="55"/>
      <c r="T241" s="55"/>
      <c r="U241" s="53"/>
      <c r="V241" s="55"/>
      <c r="W241" s="53"/>
      <c r="X241" s="55"/>
      <c r="Y241" s="53"/>
      <c r="Z241" s="55"/>
      <c r="AA241" s="53"/>
      <c r="AB241" s="55"/>
      <c r="AC241" s="53"/>
      <c r="AD241" s="53"/>
      <c r="AE241" s="55"/>
      <c r="AF241" s="55"/>
      <c r="AG241" s="55"/>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row>
    <row r="242" spans="1:61" ht="15.75" customHeight="1">
      <c r="A242" s="53"/>
      <c r="B242" s="53"/>
      <c r="C242" s="53"/>
      <c r="D242" s="53"/>
      <c r="E242" s="53"/>
      <c r="F242" s="55"/>
      <c r="G242" s="53"/>
      <c r="H242" s="53"/>
      <c r="I242" s="53"/>
      <c r="J242" s="53"/>
      <c r="K242" s="53"/>
      <c r="L242" s="55"/>
      <c r="M242" s="53"/>
      <c r="N242" s="53"/>
      <c r="O242" s="53"/>
      <c r="P242" s="55"/>
      <c r="Q242" s="55"/>
      <c r="R242" s="55"/>
      <c r="S242" s="55"/>
      <c r="T242" s="55"/>
      <c r="U242" s="53"/>
      <c r="V242" s="55"/>
      <c r="W242" s="53"/>
      <c r="X242" s="55"/>
      <c r="Y242" s="53"/>
      <c r="Z242" s="55"/>
      <c r="AA242" s="53"/>
      <c r="AB242" s="55"/>
      <c r="AC242" s="53"/>
      <c r="AD242" s="53"/>
      <c r="AE242" s="55"/>
      <c r="AF242" s="55"/>
      <c r="AG242" s="55"/>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ht="15.75" customHeight="1">
      <c r="A243" s="53"/>
      <c r="B243" s="53"/>
      <c r="C243" s="53"/>
      <c r="D243" s="53"/>
      <c r="E243" s="53"/>
      <c r="F243" s="55"/>
      <c r="G243" s="53"/>
      <c r="H243" s="53"/>
      <c r="I243" s="53"/>
      <c r="J243" s="53"/>
      <c r="K243" s="53"/>
      <c r="L243" s="55"/>
      <c r="M243" s="53"/>
      <c r="N243" s="53"/>
      <c r="O243" s="53"/>
      <c r="P243" s="55"/>
      <c r="Q243" s="55"/>
      <c r="R243" s="55"/>
      <c r="S243" s="55"/>
      <c r="T243" s="55"/>
      <c r="U243" s="53"/>
      <c r="V243" s="55"/>
      <c r="W243" s="53"/>
      <c r="X243" s="55"/>
      <c r="Y243" s="53"/>
      <c r="Z243" s="55"/>
      <c r="AA243" s="53"/>
      <c r="AB243" s="55"/>
      <c r="AC243" s="53"/>
      <c r="AD243" s="53"/>
      <c r="AE243" s="55"/>
      <c r="AF243" s="55"/>
      <c r="AG243" s="55"/>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row>
    <row r="244" spans="1:61" ht="15.75" customHeight="1">
      <c r="A244" s="53"/>
      <c r="B244" s="53"/>
      <c r="C244" s="53"/>
      <c r="D244" s="53"/>
      <c r="E244" s="53"/>
      <c r="F244" s="55"/>
      <c r="G244" s="53"/>
      <c r="H244" s="53"/>
      <c r="I244" s="53"/>
      <c r="J244" s="53"/>
      <c r="K244" s="53"/>
      <c r="L244" s="55"/>
      <c r="M244" s="53"/>
      <c r="N244" s="53"/>
      <c r="O244" s="53"/>
      <c r="P244" s="55"/>
      <c r="Q244" s="55"/>
      <c r="R244" s="55"/>
      <c r="S244" s="55"/>
      <c r="T244" s="55"/>
      <c r="U244" s="53"/>
      <c r="V244" s="55"/>
      <c r="W244" s="53"/>
      <c r="X244" s="55"/>
      <c r="Y244" s="53"/>
      <c r="Z244" s="55"/>
      <c r="AA244" s="53"/>
      <c r="AB244" s="55"/>
      <c r="AC244" s="53"/>
      <c r="AD244" s="53"/>
      <c r="AE244" s="55"/>
      <c r="AF244" s="55"/>
      <c r="AG244" s="55"/>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row>
    <row r="245" spans="1:61" ht="15.75" customHeight="1">
      <c r="A245" s="53"/>
      <c r="B245" s="53"/>
      <c r="C245" s="53"/>
      <c r="D245" s="53"/>
      <c r="E245" s="53"/>
      <c r="F245" s="55"/>
      <c r="G245" s="53"/>
      <c r="H245" s="53"/>
      <c r="I245" s="53"/>
      <c r="J245" s="53"/>
      <c r="K245" s="53"/>
      <c r="L245" s="55"/>
      <c r="M245" s="53"/>
      <c r="N245" s="53"/>
      <c r="O245" s="53"/>
      <c r="P245" s="55"/>
      <c r="Q245" s="55"/>
      <c r="R245" s="55"/>
      <c r="S245" s="55"/>
      <c r="T245" s="55"/>
      <c r="U245" s="53"/>
      <c r="V245" s="55"/>
      <c r="W245" s="53"/>
      <c r="X245" s="55"/>
      <c r="Y245" s="53"/>
      <c r="Z245" s="55"/>
      <c r="AA245" s="53"/>
      <c r="AB245" s="55"/>
      <c r="AC245" s="53"/>
      <c r="AD245" s="53"/>
      <c r="AE245" s="55"/>
      <c r="AF245" s="55"/>
      <c r="AG245" s="55"/>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row>
    <row r="246" spans="1:61" ht="15.75" customHeight="1">
      <c r="A246" s="53"/>
      <c r="B246" s="53"/>
      <c r="C246" s="53"/>
      <c r="D246" s="53"/>
      <c r="E246" s="53"/>
      <c r="F246" s="55"/>
      <c r="G246" s="53"/>
      <c r="H246" s="53"/>
      <c r="I246" s="53"/>
      <c r="J246" s="53"/>
      <c r="K246" s="53"/>
      <c r="L246" s="55"/>
      <c r="M246" s="53"/>
      <c r="N246" s="53"/>
      <c r="O246" s="53"/>
      <c r="P246" s="55"/>
      <c r="Q246" s="55"/>
      <c r="R246" s="55"/>
      <c r="S246" s="55"/>
      <c r="T246" s="55"/>
      <c r="U246" s="53"/>
      <c r="V246" s="55"/>
      <c r="W246" s="53"/>
      <c r="X246" s="55"/>
      <c r="Y246" s="53"/>
      <c r="Z246" s="55"/>
      <c r="AA246" s="53"/>
      <c r="AB246" s="55"/>
      <c r="AC246" s="53"/>
      <c r="AD246" s="53"/>
      <c r="AE246" s="55"/>
      <c r="AF246" s="55"/>
      <c r="AG246" s="55"/>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row>
    <row r="247" spans="1:61" ht="15.75" customHeight="1">
      <c r="A247" s="53"/>
      <c r="B247" s="53"/>
      <c r="C247" s="53"/>
      <c r="D247" s="53"/>
      <c r="E247" s="53"/>
      <c r="F247" s="55"/>
      <c r="G247" s="53"/>
      <c r="H247" s="53"/>
      <c r="I247" s="53"/>
      <c r="J247" s="53"/>
      <c r="K247" s="53"/>
      <c r="L247" s="55"/>
      <c r="M247" s="53"/>
      <c r="N247" s="53"/>
      <c r="O247" s="53"/>
      <c r="P247" s="55"/>
      <c r="Q247" s="55"/>
      <c r="R247" s="55"/>
      <c r="S247" s="55"/>
      <c r="T247" s="55"/>
      <c r="U247" s="53"/>
      <c r="V247" s="55"/>
      <c r="W247" s="53"/>
      <c r="X247" s="55"/>
      <c r="Y247" s="53"/>
      <c r="Z247" s="55"/>
      <c r="AA247" s="53"/>
      <c r="AB247" s="55"/>
      <c r="AC247" s="53"/>
      <c r="AD247" s="53"/>
      <c r="AE247" s="55"/>
      <c r="AF247" s="55"/>
      <c r="AG247" s="55"/>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row>
    <row r="248" spans="1:61" ht="15.75" customHeight="1">
      <c r="A248" s="53"/>
      <c r="B248" s="53"/>
      <c r="C248" s="53"/>
      <c r="D248" s="53"/>
      <c r="E248" s="53"/>
      <c r="F248" s="55"/>
      <c r="G248" s="53"/>
      <c r="H248" s="53"/>
      <c r="I248" s="53"/>
      <c r="J248" s="53"/>
      <c r="K248" s="53"/>
      <c r="L248" s="55"/>
      <c r="M248" s="53"/>
      <c r="N248" s="53"/>
      <c r="O248" s="53"/>
      <c r="P248" s="55"/>
      <c r="Q248" s="55"/>
      <c r="R248" s="55"/>
      <c r="S248" s="55"/>
      <c r="T248" s="55"/>
      <c r="U248" s="53"/>
      <c r="V248" s="55"/>
      <c r="W248" s="53"/>
      <c r="X248" s="55"/>
      <c r="Y248" s="53"/>
      <c r="Z248" s="55"/>
      <c r="AA248" s="53"/>
      <c r="AB248" s="55"/>
      <c r="AC248" s="53"/>
      <c r="AD248" s="53"/>
      <c r="AE248" s="55"/>
      <c r="AF248" s="55"/>
      <c r="AG248" s="55"/>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row>
    <row r="249" spans="1:61" ht="15.75" customHeight="1">
      <c r="A249" s="53"/>
      <c r="B249" s="53"/>
      <c r="C249" s="53"/>
      <c r="D249" s="53"/>
      <c r="E249" s="53"/>
      <c r="F249" s="55"/>
      <c r="G249" s="53"/>
      <c r="H249" s="53"/>
      <c r="I249" s="53"/>
      <c r="J249" s="53"/>
      <c r="K249" s="53"/>
      <c r="L249" s="55"/>
      <c r="M249" s="53"/>
      <c r="N249" s="53"/>
      <c r="O249" s="53"/>
      <c r="P249" s="55"/>
      <c r="Q249" s="55"/>
      <c r="R249" s="55"/>
      <c r="S249" s="55"/>
      <c r="T249" s="55"/>
      <c r="U249" s="53"/>
      <c r="V249" s="55"/>
      <c r="W249" s="53"/>
      <c r="X249" s="55"/>
      <c r="Y249" s="53"/>
      <c r="Z249" s="55"/>
      <c r="AA249" s="53"/>
      <c r="AB249" s="55"/>
      <c r="AC249" s="53"/>
      <c r="AD249" s="53"/>
      <c r="AE249" s="55"/>
      <c r="AF249" s="55"/>
      <c r="AG249" s="55"/>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row>
    <row r="250" spans="1:61" ht="15.75" customHeight="1">
      <c r="A250" s="53"/>
      <c r="B250" s="53"/>
      <c r="C250" s="53"/>
      <c r="D250" s="53"/>
      <c r="E250" s="53"/>
      <c r="F250" s="55"/>
      <c r="G250" s="53"/>
      <c r="H250" s="53"/>
      <c r="I250" s="53"/>
      <c r="J250" s="53"/>
      <c r="K250" s="53"/>
      <c r="L250" s="55"/>
      <c r="M250" s="53"/>
      <c r="N250" s="53"/>
      <c r="O250" s="53"/>
      <c r="P250" s="55"/>
      <c r="Q250" s="55"/>
      <c r="R250" s="55"/>
      <c r="S250" s="55"/>
      <c r="T250" s="55"/>
      <c r="U250" s="53"/>
      <c r="V250" s="55"/>
      <c r="W250" s="53"/>
      <c r="X250" s="55"/>
      <c r="Y250" s="53"/>
      <c r="Z250" s="55"/>
      <c r="AA250" s="53"/>
      <c r="AB250" s="55"/>
      <c r="AC250" s="53"/>
      <c r="AD250" s="53"/>
      <c r="AE250" s="55"/>
      <c r="AF250" s="55"/>
      <c r="AG250" s="55"/>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row>
    <row r="251" spans="1:61" ht="15.75" customHeight="1">
      <c r="A251" s="53"/>
      <c r="B251" s="53"/>
      <c r="C251" s="53"/>
      <c r="D251" s="53"/>
      <c r="E251" s="53"/>
      <c r="F251" s="55"/>
      <c r="G251" s="53"/>
      <c r="H251" s="53"/>
      <c r="I251" s="53"/>
      <c r="J251" s="53"/>
      <c r="K251" s="53"/>
      <c r="L251" s="55"/>
      <c r="M251" s="53"/>
      <c r="N251" s="53"/>
      <c r="O251" s="53"/>
      <c r="P251" s="55"/>
      <c r="Q251" s="55"/>
      <c r="R251" s="55"/>
      <c r="S251" s="55"/>
      <c r="T251" s="55"/>
      <c r="U251" s="53"/>
      <c r="V251" s="55"/>
      <c r="W251" s="53"/>
      <c r="X251" s="55"/>
      <c r="Y251" s="53"/>
      <c r="Z251" s="55"/>
      <c r="AA251" s="53"/>
      <c r="AB251" s="55"/>
      <c r="AC251" s="53"/>
      <c r="AD251" s="53"/>
      <c r="AE251" s="55"/>
      <c r="AF251" s="55"/>
      <c r="AG251" s="55"/>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row>
    <row r="252" spans="1:61" ht="15.75" customHeight="1">
      <c r="A252" s="53"/>
      <c r="B252" s="53"/>
      <c r="C252" s="53"/>
      <c r="D252" s="53"/>
      <c r="E252" s="53"/>
      <c r="F252" s="55"/>
      <c r="G252" s="53"/>
      <c r="H252" s="53"/>
      <c r="I252" s="53"/>
      <c r="J252" s="53"/>
      <c r="K252" s="53"/>
      <c r="L252" s="55"/>
      <c r="M252" s="53"/>
      <c r="N252" s="53"/>
      <c r="O252" s="53"/>
      <c r="P252" s="55"/>
      <c r="Q252" s="55"/>
      <c r="R252" s="55"/>
      <c r="S252" s="55"/>
      <c r="T252" s="55"/>
      <c r="U252" s="53"/>
      <c r="V252" s="55"/>
      <c r="W252" s="53"/>
      <c r="X252" s="55"/>
      <c r="Y252" s="53"/>
      <c r="Z252" s="55"/>
      <c r="AA252" s="53"/>
      <c r="AB252" s="55"/>
      <c r="AC252" s="53"/>
      <c r="AD252" s="53"/>
      <c r="AE252" s="55"/>
      <c r="AF252" s="55"/>
      <c r="AG252" s="55"/>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row>
    <row r="253" spans="1:61" ht="15.75" customHeight="1">
      <c r="A253" s="53"/>
      <c r="B253" s="53"/>
      <c r="C253" s="53"/>
      <c r="D253" s="53"/>
      <c r="E253" s="53"/>
      <c r="F253" s="55"/>
      <c r="G253" s="53"/>
      <c r="H253" s="53"/>
      <c r="I253" s="53"/>
      <c r="J253" s="53"/>
      <c r="K253" s="53"/>
      <c r="L253" s="55"/>
      <c r="M253" s="53"/>
      <c r="N253" s="53"/>
      <c r="O253" s="53"/>
      <c r="P253" s="55"/>
      <c r="Q253" s="55"/>
      <c r="R253" s="55"/>
      <c r="S253" s="55"/>
      <c r="T253" s="55"/>
      <c r="U253" s="53"/>
      <c r="V253" s="55"/>
      <c r="W253" s="53"/>
      <c r="X253" s="55"/>
      <c r="Y253" s="53"/>
      <c r="Z253" s="55"/>
      <c r="AA253" s="53"/>
      <c r="AB253" s="55"/>
      <c r="AC253" s="53"/>
      <c r="AD253" s="53"/>
      <c r="AE253" s="55"/>
      <c r="AF253" s="55"/>
      <c r="AG253" s="55"/>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row>
    <row r="254" spans="1:61" ht="15.75" customHeight="1">
      <c r="A254" s="53"/>
      <c r="B254" s="53"/>
      <c r="C254" s="53"/>
      <c r="D254" s="53"/>
      <c r="E254" s="53"/>
      <c r="F254" s="55"/>
      <c r="G254" s="53"/>
      <c r="H254" s="53"/>
      <c r="I254" s="53"/>
      <c r="J254" s="53"/>
      <c r="K254" s="53"/>
      <c r="L254" s="55"/>
      <c r="M254" s="53"/>
      <c r="N254" s="53"/>
      <c r="O254" s="53"/>
      <c r="P254" s="55"/>
      <c r="Q254" s="55"/>
      <c r="R254" s="55"/>
      <c r="S254" s="55"/>
      <c r="T254" s="55"/>
      <c r="U254" s="53"/>
      <c r="V254" s="55"/>
      <c r="W254" s="53"/>
      <c r="X254" s="55"/>
      <c r="Y254" s="53"/>
      <c r="Z254" s="55"/>
      <c r="AA254" s="53"/>
      <c r="AB254" s="55"/>
      <c r="AC254" s="53"/>
      <c r="AD254" s="53"/>
      <c r="AE254" s="55"/>
      <c r="AF254" s="55"/>
      <c r="AG254" s="55"/>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row>
    <row r="255" spans="1:61" ht="15.75" customHeight="1">
      <c r="A255" s="53"/>
      <c r="B255" s="53"/>
      <c r="C255" s="53"/>
      <c r="D255" s="53"/>
      <c r="E255" s="53"/>
      <c r="F255" s="55"/>
      <c r="G255" s="53"/>
      <c r="H255" s="53"/>
      <c r="I255" s="53"/>
      <c r="J255" s="53"/>
      <c r="K255" s="53"/>
      <c r="L255" s="55"/>
      <c r="M255" s="53"/>
      <c r="N255" s="53"/>
      <c r="O255" s="53"/>
      <c r="P255" s="55"/>
      <c r="Q255" s="55"/>
      <c r="R255" s="55"/>
      <c r="S255" s="55"/>
      <c r="T255" s="55"/>
      <c r="U255" s="53"/>
      <c r="V255" s="55"/>
      <c r="W255" s="53"/>
      <c r="X255" s="55"/>
      <c r="Y255" s="53"/>
      <c r="Z255" s="55"/>
      <c r="AA255" s="53"/>
      <c r="AB255" s="55"/>
      <c r="AC255" s="53"/>
      <c r="AD255" s="53"/>
      <c r="AE255" s="55"/>
      <c r="AF255" s="55"/>
      <c r="AG255" s="55"/>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row>
    <row r="256" spans="1:61" ht="15.75" customHeight="1">
      <c r="A256" s="53"/>
      <c r="B256" s="53"/>
      <c r="C256" s="53"/>
      <c r="D256" s="53"/>
      <c r="E256" s="53"/>
      <c r="F256" s="55"/>
      <c r="G256" s="53"/>
      <c r="H256" s="53"/>
      <c r="I256" s="53"/>
      <c r="J256" s="53"/>
      <c r="K256" s="53"/>
      <c r="L256" s="55"/>
      <c r="M256" s="53"/>
      <c r="N256" s="53"/>
      <c r="O256" s="53"/>
      <c r="P256" s="55"/>
      <c r="Q256" s="55"/>
      <c r="R256" s="55"/>
      <c r="S256" s="55"/>
      <c r="T256" s="55"/>
      <c r="U256" s="53"/>
      <c r="V256" s="55"/>
      <c r="W256" s="53"/>
      <c r="X256" s="55"/>
      <c r="Y256" s="53"/>
      <c r="Z256" s="55"/>
      <c r="AA256" s="53"/>
      <c r="AB256" s="55"/>
      <c r="AC256" s="53"/>
      <c r="AD256" s="53"/>
      <c r="AE256" s="55"/>
      <c r="AF256" s="55"/>
      <c r="AG256" s="55"/>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row>
    <row r="257" spans="1:61" ht="15.75" customHeight="1">
      <c r="A257" s="53"/>
      <c r="B257" s="53"/>
      <c r="C257" s="53"/>
      <c r="D257" s="53"/>
      <c r="E257" s="53"/>
      <c r="F257" s="55"/>
      <c r="G257" s="53"/>
      <c r="H257" s="53"/>
      <c r="I257" s="53"/>
      <c r="J257" s="53"/>
      <c r="K257" s="53"/>
      <c r="L257" s="55"/>
      <c r="M257" s="53"/>
      <c r="N257" s="53"/>
      <c r="O257" s="53"/>
      <c r="P257" s="55"/>
      <c r="Q257" s="55"/>
      <c r="R257" s="55"/>
      <c r="S257" s="55"/>
      <c r="T257" s="55"/>
      <c r="U257" s="53"/>
      <c r="V257" s="55"/>
      <c r="W257" s="53"/>
      <c r="X257" s="55"/>
      <c r="Y257" s="53"/>
      <c r="Z257" s="55"/>
      <c r="AA257" s="53"/>
      <c r="AB257" s="55"/>
      <c r="AC257" s="53"/>
      <c r="AD257" s="53"/>
      <c r="AE257" s="55"/>
      <c r="AF257" s="55"/>
      <c r="AG257" s="55"/>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row>
    <row r="258" spans="1:61" ht="15.75" customHeight="1">
      <c r="A258" s="53"/>
      <c r="B258" s="53"/>
      <c r="C258" s="53"/>
      <c r="D258" s="53"/>
      <c r="E258" s="53"/>
      <c r="F258" s="55"/>
      <c r="G258" s="53"/>
      <c r="H258" s="53"/>
      <c r="I258" s="53"/>
      <c r="J258" s="53"/>
      <c r="K258" s="53"/>
      <c r="L258" s="55"/>
      <c r="M258" s="53"/>
      <c r="N258" s="53"/>
      <c r="O258" s="53"/>
      <c r="P258" s="55"/>
      <c r="Q258" s="55"/>
      <c r="R258" s="55"/>
      <c r="S258" s="55"/>
      <c r="T258" s="55"/>
      <c r="U258" s="53"/>
      <c r="V258" s="55"/>
      <c r="W258" s="53"/>
      <c r="X258" s="55"/>
      <c r="Y258" s="53"/>
      <c r="Z258" s="55"/>
      <c r="AA258" s="53"/>
      <c r="AB258" s="55"/>
      <c r="AC258" s="53"/>
      <c r="AD258" s="53"/>
      <c r="AE258" s="55"/>
      <c r="AF258" s="55"/>
      <c r="AG258" s="55"/>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row>
    <row r="259" spans="1:61" ht="15.75" customHeight="1">
      <c r="A259" s="53"/>
      <c r="B259" s="53"/>
      <c r="C259" s="53"/>
      <c r="D259" s="53"/>
      <c r="E259" s="53"/>
      <c r="F259" s="55"/>
      <c r="G259" s="53"/>
      <c r="H259" s="53"/>
      <c r="I259" s="53"/>
      <c r="J259" s="53"/>
      <c r="K259" s="53"/>
      <c r="L259" s="55"/>
      <c r="M259" s="53"/>
      <c r="N259" s="53"/>
      <c r="O259" s="53"/>
      <c r="P259" s="55"/>
      <c r="Q259" s="55"/>
      <c r="R259" s="55"/>
      <c r="S259" s="55"/>
      <c r="T259" s="55"/>
      <c r="U259" s="53"/>
      <c r="V259" s="55"/>
      <c r="W259" s="53"/>
      <c r="X259" s="55"/>
      <c r="Y259" s="53"/>
      <c r="Z259" s="55"/>
      <c r="AA259" s="53"/>
      <c r="AB259" s="55"/>
      <c r="AC259" s="53"/>
      <c r="AD259" s="53"/>
      <c r="AE259" s="55"/>
      <c r="AF259" s="55"/>
      <c r="AG259" s="55"/>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row>
    <row r="260" spans="1:61" ht="15.75" customHeight="1">
      <c r="A260" s="53"/>
      <c r="B260" s="53"/>
      <c r="C260" s="53"/>
      <c r="D260" s="53"/>
      <c r="E260" s="53"/>
      <c r="F260" s="55"/>
      <c r="G260" s="53"/>
      <c r="H260" s="53"/>
      <c r="I260" s="53"/>
      <c r="J260" s="53"/>
      <c r="K260" s="53"/>
      <c r="L260" s="55"/>
      <c r="M260" s="53"/>
      <c r="N260" s="53"/>
      <c r="O260" s="53"/>
      <c r="P260" s="55"/>
      <c r="Q260" s="55"/>
      <c r="R260" s="55"/>
      <c r="S260" s="55"/>
      <c r="T260" s="55"/>
      <c r="U260" s="53"/>
      <c r="V260" s="55"/>
      <c r="W260" s="53"/>
      <c r="X260" s="55"/>
      <c r="Y260" s="53"/>
      <c r="Z260" s="55"/>
      <c r="AA260" s="53"/>
      <c r="AB260" s="55"/>
      <c r="AC260" s="53"/>
      <c r="AD260" s="53"/>
      <c r="AE260" s="55"/>
      <c r="AF260" s="55"/>
      <c r="AG260" s="55"/>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row>
    <row r="261" spans="1:61" ht="15.75" customHeight="1">
      <c r="A261" s="53"/>
      <c r="B261" s="53"/>
      <c r="C261" s="53"/>
      <c r="D261" s="53"/>
      <c r="E261" s="53"/>
      <c r="F261" s="55"/>
      <c r="G261" s="53"/>
      <c r="H261" s="53"/>
      <c r="I261" s="53"/>
      <c r="J261" s="53"/>
      <c r="K261" s="53"/>
      <c r="L261" s="55"/>
      <c r="M261" s="53"/>
      <c r="N261" s="53"/>
      <c r="O261" s="53"/>
      <c r="P261" s="55"/>
      <c r="Q261" s="55"/>
      <c r="R261" s="55"/>
      <c r="S261" s="55"/>
      <c r="T261" s="55"/>
      <c r="U261" s="53"/>
      <c r="V261" s="55"/>
      <c r="W261" s="53"/>
      <c r="X261" s="55"/>
      <c r="Y261" s="53"/>
      <c r="Z261" s="55"/>
      <c r="AA261" s="53"/>
      <c r="AB261" s="55"/>
      <c r="AC261" s="53"/>
      <c r="AD261" s="53"/>
      <c r="AE261" s="55"/>
      <c r="AF261" s="55"/>
      <c r="AG261" s="55"/>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row>
    <row r="262" spans="1:61" ht="15.75" customHeight="1">
      <c r="A262" s="53"/>
      <c r="B262" s="53"/>
      <c r="C262" s="53"/>
      <c r="D262" s="53"/>
      <c r="E262" s="53"/>
      <c r="F262" s="55"/>
      <c r="G262" s="53"/>
      <c r="H262" s="53"/>
      <c r="I262" s="53"/>
      <c r="J262" s="53"/>
      <c r="K262" s="53"/>
      <c r="L262" s="55"/>
      <c r="M262" s="53"/>
      <c r="N262" s="53"/>
      <c r="O262" s="53"/>
      <c r="P262" s="55"/>
      <c r="Q262" s="55"/>
      <c r="R262" s="55"/>
      <c r="S262" s="55"/>
      <c r="T262" s="55"/>
      <c r="U262" s="53"/>
      <c r="V262" s="55"/>
      <c r="W262" s="53"/>
      <c r="X262" s="55"/>
      <c r="Y262" s="53"/>
      <c r="Z262" s="55"/>
      <c r="AA262" s="53"/>
      <c r="AB262" s="55"/>
      <c r="AC262" s="53"/>
      <c r="AD262" s="53"/>
      <c r="AE262" s="55"/>
      <c r="AF262" s="55"/>
      <c r="AG262" s="55"/>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ht="15.75" customHeight="1">
      <c r="A263" s="53"/>
      <c r="B263" s="53"/>
      <c r="C263" s="53"/>
      <c r="D263" s="53"/>
      <c r="E263" s="53"/>
      <c r="F263" s="55"/>
      <c r="G263" s="53"/>
      <c r="H263" s="53"/>
      <c r="I263" s="53"/>
      <c r="J263" s="53"/>
      <c r="K263" s="53"/>
      <c r="L263" s="55"/>
      <c r="M263" s="53"/>
      <c r="N263" s="53"/>
      <c r="O263" s="53"/>
      <c r="P263" s="55"/>
      <c r="Q263" s="55"/>
      <c r="R263" s="55"/>
      <c r="S263" s="55"/>
      <c r="T263" s="55"/>
      <c r="U263" s="53"/>
      <c r="V263" s="55"/>
      <c r="W263" s="53"/>
      <c r="X263" s="55"/>
      <c r="Y263" s="53"/>
      <c r="Z263" s="55"/>
      <c r="AA263" s="53"/>
      <c r="AB263" s="55"/>
      <c r="AC263" s="53"/>
      <c r="AD263" s="53"/>
      <c r="AE263" s="55"/>
      <c r="AF263" s="55"/>
      <c r="AG263" s="55"/>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row>
    <row r="264" spans="1:61" ht="15.75" customHeight="1">
      <c r="A264" s="53"/>
      <c r="B264" s="53"/>
      <c r="C264" s="53"/>
      <c r="D264" s="53"/>
      <c r="E264" s="53"/>
      <c r="F264" s="55"/>
      <c r="G264" s="53"/>
      <c r="H264" s="53"/>
      <c r="I264" s="53"/>
      <c r="J264" s="53"/>
      <c r="K264" s="53"/>
      <c r="L264" s="55"/>
      <c r="M264" s="53"/>
      <c r="N264" s="53"/>
      <c r="O264" s="53"/>
      <c r="P264" s="55"/>
      <c r="Q264" s="55"/>
      <c r="R264" s="55"/>
      <c r="S264" s="55"/>
      <c r="T264" s="55"/>
      <c r="U264" s="53"/>
      <c r="V264" s="55"/>
      <c r="W264" s="53"/>
      <c r="X264" s="55"/>
      <c r="Y264" s="53"/>
      <c r="Z264" s="55"/>
      <c r="AA264" s="53"/>
      <c r="AB264" s="55"/>
      <c r="AC264" s="53"/>
      <c r="AD264" s="53"/>
      <c r="AE264" s="55"/>
      <c r="AF264" s="55"/>
      <c r="AG264" s="55"/>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row>
    <row r="265" spans="1:61" ht="15.75" customHeight="1">
      <c r="A265" s="53"/>
      <c r="B265" s="53"/>
      <c r="C265" s="53"/>
      <c r="D265" s="53"/>
      <c r="E265" s="53"/>
      <c r="F265" s="55"/>
      <c r="G265" s="53"/>
      <c r="H265" s="53"/>
      <c r="I265" s="53"/>
      <c r="J265" s="53"/>
      <c r="K265" s="53"/>
      <c r="L265" s="55"/>
      <c r="M265" s="53"/>
      <c r="N265" s="53"/>
      <c r="O265" s="53"/>
      <c r="P265" s="55"/>
      <c r="Q265" s="55"/>
      <c r="R265" s="55"/>
      <c r="S265" s="55"/>
      <c r="T265" s="55"/>
      <c r="U265" s="53"/>
      <c r="V265" s="55"/>
      <c r="W265" s="53"/>
      <c r="X265" s="55"/>
      <c r="Y265" s="53"/>
      <c r="Z265" s="55"/>
      <c r="AA265" s="53"/>
      <c r="AB265" s="55"/>
      <c r="AC265" s="53"/>
      <c r="AD265" s="53"/>
      <c r="AE265" s="55"/>
      <c r="AF265" s="55"/>
      <c r="AG265" s="55"/>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row>
    <row r="266" spans="1:61" ht="15.75" customHeight="1">
      <c r="A266" s="53"/>
      <c r="B266" s="53"/>
      <c r="C266" s="53"/>
      <c r="D266" s="53"/>
      <c r="E266" s="53"/>
      <c r="F266" s="55"/>
      <c r="G266" s="53"/>
      <c r="H266" s="53"/>
      <c r="I266" s="53"/>
      <c r="J266" s="53"/>
      <c r="K266" s="53"/>
      <c r="L266" s="55"/>
      <c r="M266" s="53"/>
      <c r="N266" s="53"/>
      <c r="O266" s="53"/>
      <c r="P266" s="55"/>
      <c r="Q266" s="55"/>
      <c r="R266" s="55"/>
      <c r="S266" s="55"/>
      <c r="T266" s="55"/>
      <c r="U266" s="53"/>
      <c r="V266" s="55"/>
      <c r="W266" s="53"/>
      <c r="X266" s="55"/>
      <c r="Y266" s="53"/>
      <c r="Z266" s="55"/>
      <c r="AA266" s="53"/>
      <c r="AB266" s="55"/>
      <c r="AC266" s="53"/>
      <c r="AD266" s="53"/>
      <c r="AE266" s="55"/>
      <c r="AF266" s="55"/>
      <c r="AG266" s="55"/>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row>
    <row r="267" spans="1:61" ht="15.75" customHeight="1">
      <c r="A267" s="53"/>
      <c r="B267" s="53"/>
      <c r="C267" s="53"/>
      <c r="D267" s="53"/>
      <c r="E267" s="53"/>
      <c r="F267" s="55"/>
      <c r="G267" s="53"/>
      <c r="H267" s="53"/>
      <c r="I267" s="53"/>
      <c r="J267" s="53"/>
      <c r="K267" s="53"/>
      <c r="L267" s="55"/>
      <c r="M267" s="53"/>
      <c r="N267" s="53"/>
      <c r="O267" s="53"/>
      <c r="P267" s="55"/>
      <c r="Q267" s="55"/>
      <c r="R267" s="55"/>
      <c r="S267" s="55"/>
      <c r="T267" s="55"/>
      <c r="U267" s="53"/>
      <c r="V267" s="55"/>
      <c r="W267" s="53"/>
      <c r="X267" s="55"/>
      <c r="Y267" s="53"/>
      <c r="Z267" s="55"/>
      <c r="AA267" s="53"/>
      <c r="AB267" s="55"/>
      <c r="AC267" s="53"/>
      <c r="AD267" s="53"/>
      <c r="AE267" s="55"/>
      <c r="AF267" s="55"/>
      <c r="AG267" s="55"/>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row>
    <row r="268" spans="1:61" ht="15.75" customHeight="1">
      <c r="A268" s="53"/>
      <c r="B268" s="53"/>
      <c r="C268" s="53"/>
      <c r="D268" s="53"/>
      <c r="E268" s="53"/>
      <c r="F268" s="55"/>
      <c r="G268" s="53"/>
      <c r="H268" s="53"/>
      <c r="I268" s="53"/>
      <c r="J268" s="53"/>
      <c r="K268" s="53"/>
      <c r="L268" s="55"/>
      <c r="M268" s="53"/>
      <c r="N268" s="53"/>
      <c r="O268" s="53"/>
      <c r="P268" s="55"/>
      <c r="Q268" s="55"/>
      <c r="R268" s="55"/>
      <c r="S268" s="55"/>
      <c r="T268" s="55"/>
      <c r="U268" s="53"/>
      <c r="V268" s="55"/>
      <c r="W268" s="53"/>
      <c r="X268" s="55"/>
      <c r="Y268" s="53"/>
      <c r="Z268" s="55"/>
      <c r="AA268" s="53"/>
      <c r="AB268" s="55"/>
      <c r="AC268" s="53"/>
      <c r="AD268" s="53"/>
      <c r="AE268" s="55"/>
      <c r="AF268" s="55"/>
      <c r="AG268" s="55"/>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row>
    <row r="269" spans="1:61" ht="15.75" customHeight="1">
      <c r="A269" s="53"/>
      <c r="B269" s="53"/>
      <c r="C269" s="53"/>
      <c r="D269" s="53"/>
      <c r="E269" s="53"/>
      <c r="F269" s="55"/>
      <c r="G269" s="53"/>
      <c r="H269" s="53"/>
      <c r="I269" s="53"/>
      <c r="J269" s="53"/>
      <c r="K269" s="53"/>
      <c r="L269" s="55"/>
      <c r="M269" s="53"/>
      <c r="N269" s="53"/>
      <c r="O269" s="53"/>
      <c r="P269" s="55"/>
      <c r="Q269" s="55"/>
      <c r="R269" s="55"/>
      <c r="S269" s="55"/>
      <c r="T269" s="55"/>
      <c r="U269" s="53"/>
      <c r="V269" s="55"/>
      <c r="W269" s="53"/>
      <c r="X269" s="55"/>
      <c r="Y269" s="53"/>
      <c r="Z269" s="55"/>
      <c r="AA269" s="53"/>
      <c r="AB269" s="55"/>
      <c r="AC269" s="53"/>
      <c r="AD269" s="53"/>
      <c r="AE269" s="55"/>
      <c r="AF269" s="55"/>
      <c r="AG269" s="55"/>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row>
    <row r="270" spans="1:61" ht="15.75" customHeight="1">
      <c r="A270" s="53"/>
      <c r="B270" s="53"/>
      <c r="C270" s="53"/>
      <c r="D270" s="53"/>
      <c r="E270" s="53"/>
      <c r="F270" s="55"/>
      <c r="G270" s="53"/>
      <c r="H270" s="53"/>
      <c r="I270" s="53"/>
      <c r="J270" s="53"/>
      <c r="K270" s="53"/>
      <c r="L270" s="55"/>
      <c r="M270" s="53"/>
      <c r="N270" s="53"/>
      <c r="O270" s="53"/>
      <c r="P270" s="55"/>
      <c r="Q270" s="55"/>
      <c r="R270" s="55"/>
      <c r="S270" s="55"/>
      <c r="T270" s="55"/>
      <c r="U270" s="53"/>
      <c r="V270" s="55"/>
      <c r="W270" s="53"/>
      <c r="X270" s="55"/>
      <c r="Y270" s="53"/>
      <c r="Z270" s="55"/>
      <c r="AA270" s="53"/>
      <c r="AB270" s="55"/>
      <c r="AC270" s="53"/>
      <c r="AD270" s="53"/>
      <c r="AE270" s="55"/>
      <c r="AF270" s="55"/>
      <c r="AG270" s="55"/>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row>
    <row r="271" spans="1:61" ht="15.75" customHeight="1">
      <c r="A271" s="53"/>
      <c r="B271" s="53"/>
      <c r="C271" s="53"/>
      <c r="D271" s="53"/>
      <c r="E271" s="53"/>
      <c r="F271" s="55"/>
      <c r="G271" s="53"/>
      <c r="H271" s="53"/>
      <c r="I271" s="53"/>
      <c r="J271" s="53"/>
      <c r="K271" s="53"/>
      <c r="L271" s="55"/>
      <c r="M271" s="53"/>
      <c r="N271" s="53"/>
      <c r="O271" s="53"/>
      <c r="P271" s="55"/>
      <c r="Q271" s="55"/>
      <c r="R271" s="55"/>
      <c r="S271" s="55"/>
      <c r="T271" s="55"/>
      <c r="U271" s="53"/>
      <c r="V271" s="55"/>
      <c r="W271" s="53"/>
      <c r="X271" s="55"/>
      <c r="Y271" s="53"/>
      <c r="Z271" s="55"/>
      <c r="AA271" s="53"/>
      <c r="AB271" s="55"/>
      <c r="AC271" s="53"/>
      <c r="AD271" s="53"/>
      <c r="AE271" s="55"/>
      <c r="AF271" s="55"/>
      <c r="AG271" s="55"/>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row>
    <row r="272" spans="1:61" ht="15.75" customHeight="1">
      <c r="A272" s="53"/>
      <c r="B272" s="53"/>
      <c r="C272" s="53"/>
      <c r="D272" s="53"/>
      <c r="E272" s="53"/>
      <c r="F272" s="55"/>
      <c r="G272" s="53"/>
      <c r="H272" s="53"/>
      <c r="I272" s="53"/>
      <c r="J272" s="53"/>
      <c r="K272" s="53"/>
      <c r="L272" s="55"/>
      <c r="M272" s="53"/>
      <c r="N272" s="53"/>
      <c r="O272" s="53"/>
      <c r="P272" s="55"/>
      <c r="Q272" s="55"/>
      <c r="R272" s="55"/>
      <c r="S272" s="55"/>
      <c r="T272" s="55"/>
      <c r="U272" s="53"/>
      <c r="V272" s="55"/>
      <c r="W272" s="53"/>
      <c r="X272" s="55"/>
      <c r="Y272" s="53"/>
      <c r="Z272" s="55"/>
      <c r="AA272" s="53"/>
      <c r="AB272" s="55"/>
      <c r="AC272" s="53"/>
      <c r="AD272" s="53"/>
      <c r="AE272" s="55"/>
      <c r="AF272" s="55"/>
      <c r="AG272" s="55"/>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row>
    <row r="273" spans="1:61" ht="15.75" customHeight="1">
      <c r="A273" s="53"/>
      <c r="B273" s="53"/>
      <c r="C273" s="53"/>
      <c r="D273" s="53"/>
      <c r="E273" s="53"/>
      <c r="F273" s="55"/>
      <c r="G273" s="53"/>
      <c r="H273" s="53"/>
      <c r="I273" s="53"/>
      <c r="J273" s="53"/>
      <c r="K273" s="53"/>
      <c r="L273" s="55"/>
      <c r="M273" s="53"/>
      <c r="N273" s="53"/>
      <c r="O273" s="53"/>
      <c r="P273" s="55"/>
      <c r="Q273" s="55"/>
      <c r="R273" s="55"/>
      <c r="S273" s="55"/>
      <c r="T273" s="55"/>
      <c r="U273" s="53"/>
      <c r="V273" s="55"/>
      <c r="W273" s="53"/>
      <c r="X273" s="55"/>
      <c r="Y273" s="53"/>
      <c r="Z273" s="55"/>
      <c r="AA273" s="53"/>
      <c r="AB273" s="55"/>
      <c r="AC273" s="53"/>
      <c r="AD273" s="53"/>
      <c r="AE273" s="55"/>
      <c r="AF273" s="55"/>
      <c r="AG273" s="55"/>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row>
    <row r="274" spans="1:61" ht="15.75" customHeight="1">
      <c r="A274" s="53"/>
      <c r="B274" s="53"/>
      <c r="C274" s="53"/>
      <c r="D274" s="53"/>
      <c r="E274" s="53"/>
      <c r="F274" s="55"/>
      <c r="G274" s="53"/>
      <c r="H274" s="53"/>
      <c r="I274" s="53"/>
      <c r="J274" s="53"/>
      <c r="K274" s="53"/>
      <c r="L274" s="55"/>
      <c r="M274" s="53"/>
      <c r="N274" s="53"/>
      <c r="O274" s="53"/>
      <c r="P274" s="55"/>
      <c r="Q274" s="55"/>
      <c r="R274" s="55"/>
      <c r="S274" s="55"/>
      <c r="T274" s="55"/>
      <c r="U274" s="53"/>
      <c r="V274" s="55"/>
      <c r="W274" s="53"/>
      <c r="X274" s="55"/>
      <c r="Y274" s="53"/>
      <c r="Z274" s="55"/>
      <c r="AA274" s="53"/>
      <c r="AB274" s="55"/>
      <c r="AC274" s="53"/>
      <c r="AD274" s="53"/>
      <c r="AE274" s="55"/>
      <c r="AF274" s="55"/>
      <c r="AG274" s="55"/>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row>
    <row r="275" spans="1:61" ht="15.75" customHeight="1">
      <c r="A275" s="53"/>
      <c r="B275" s="53"/>
      <c r="C275" s="53"/>
      <c r="D275" s="53"/>
      <c r="E275" s="53"/>
      <c r="F275" s="55"/>
      <c r="G275" s="53"/>
      <c r="H275" s="53"/>
      <c r="I275" s="53"/>
      <c r="J275" s="53"/>
      <c r="K275" s="53"/>
      <c r="L275" s="55"/>
      <c r="M275" s="53"/>
      <c r="N275" s="53"/>
      <c r="O275" s="53"/>
      <c r="P275" s="55"/>
      <c r="Q275" s="55"/>
      <c r="R275" s="55"/>
      <c r="S275" s="55"/>
      <c r="T275" s="55"/>
      <c r="U275" s="53"/>
      <c r="V275" s="55"/>
      <c r="W275" s="53"/>
      <c r="X275" s="55"/>
      <c r="Y275" s="53"/>
      <c r="Z275" s="55"/>
      <c r="AA275" s="53"/>
      <c r="AB275" s="55"/>
      <c r="AC275" s="53"/>
      <c r="AD275" s="53"/>
      <c r="AE275" s="55"/>
      <c r="AF275" s="55"/>
      <c r="AG275" s="55"/>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row>
    <row r="276" spans="1:61" ht="15.75" customHeight="1">
      <c r="A276" s="53"/>
      <c r="B276" s="53"/>
      <c r="C276" s="53"/>
      <c r="D276" s="53"/>
      <c r="E276" s="53"/>
      <c r="F276" s="55"/>
      <c r="G276" s="53"/>
      <c r="H276" s="53"/>
      <c r="I276" s="53"/>
      <c r="J276" s="53"/>
      <c r="K276" s="53"/>
      <c r="L276" s="55"/>
      <c r="M276" s="53"/>
      <c r="N276" s="53"/>
      <c r="O276" s="53"/>
      <c r="P276" s="55"/>
      <c r="Q276" s="55"/>
      <c r="R276" s="55"/>
      <c r="S276" s="55"/>
      <c r="T276" s="55"/>
      <c r="U276" s="53"/>
      <c r="V276" s="55"/>
      <c r="W276" s="53"/>
      <c r="X276" s="55"/>
      <c r="Y276" s="53"/>
      <c r="Z276" s="55"/>
      <c r="AA276" s="53"/>
      <c r="AB276" s="55"/>
      <c r="AC276" s="53"/>
      <c r="AD276" s="53"/>
      <c r="AE276" s="55"/>
      <c r="AF276" s="55"/>
      <c r="AG276" s="55"/>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row>
    <row r="277" spans="1:61" ht="15.75" customHeight="1">
      <c r="A277" s="53"/>
      <c r="B277" s="53"/>
      <c r="C277" s="53"/>
      <c r="D277" s="53"/>
      <c r="E277" s="53"/>
      <c r="F277" s="55"/>
      <c r="G277" s="53"/>
      <c r="H277" s="53"/>
      <c r="I277" s="53"/>
      <c r="J277" s="53"/>
      <c r="K277" s="53"/>
      <c r="L277" s="55"/>
      <c r="M277" s="53"/>
      <c r="N277" s="53"/>
      <c r="O277" s="53"/>
      <c r="P277" s="55"/>
      <c r="Q277" s="55"/>
      <c r="R277" s="55"/>
      <c r="S277" s="55"/>
      <c r="T277" s="55"/>
      <c r="U277" s="53"/>
      <c r="V277" s="55"/>
      <c r="W277" s="53"/>
      <c r="X277" s="55"/>
      <c r="Y277" s="53"/>
      <c r="Z277" s="55"/>
      <c r="AA277" s="53"/>
      <c r="AB277" s="55"/>
      <c r="AC277" s="53"/>
      <c r="AD277" s="53"/>
      <c r="AE277" s="55"/>
      <c r="AF277" s="55"/>
      <c r="AG277" s="55"/>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row>
    <row r="278" spans="1:61" ht="15.75" customHeight="1">
      <c r="A278" s="53"/>
      <c r="B278" s="53"/>
      <c r="C278" s="53"/>
      <c r="D278" s="53"/>
      <c r="E278" s="53"/>
      <c r="F278" s="55"/>
      <c r="G278" s="53"/>
      <c r="H278" s="53"/>
      <c r="I278" s="53"/>
      <c r="J278" s="53"/>
      <c r="K278" s="53"/>
      <c r="L278" s="55"/>
      <c r="M278" s="53"/>
      <c r="N278" s="53"/>
      <c r="O278" s="53"/>
      <c r="P278" s="55"/>
      <c r="Q278" s="55"/>
      <c r="R278" s="55"/>
      <c r="S278" s="55"/>
      <c r="T278" s="55"/>
      <c r="U278" s="53"/>
      <c r="V278" s="55"/>
      <c r="W278" s="53"/>
      <c r="X278" s="55"/>
      <c r="Y278" s="53"/>
      <c r="Z278" s="55"/>
      <c r="AA278" s="53"/>
      <c r="AB278" s="55"/>
      <c r="AC278" s="53"/>
      <c r="AD278" s="53"/>
      <c r="AE278" s="55"/>
      <c r="AF278" s="55"/>
      <c r="AG278" s="55"/>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row>
    <row r="279" spans="1:61" ht="15.75" customHeight="1">
      <c r="A279" s="53"/>
      <c r="B279" s="53"/>
      <c r="C279" s="53"/>
      <c r="D279" s="53"/>
      <c r="E279" s="53"/>
      <c r="F279" s="55"/>
      <c r="G279" s="53"/>
      <c r="H279" s="53"/>
      <c r="I279" s="53"/>
      <c r="J279" s="53"/>
      <c r="K279" s="53"/>
      <c r="L279" s="55"/>
      <c r="M279" s="53"/>
      <c r="N279" s="53"/>
      <c r="O279" s="53"/>
      <c r="P279" s="55"/>
      <c r="Q279" s="55"/>
      <c r="R279" s="55"/>
      <c r="S279" s="55"/>
      <c r="T279" s="55"/>
      <c r="U279" s="53"/>
      <c r="V279" s="55"/>
      <c r="W279" s="53"/>
      <c r="X279" s="55"/>
      <c r="Y279" s="53"/>
      <c r="Z279" s="55"/>
      <c r="AA279" s="53"/>
      <c r="AB279" s="55"/>
      <c r="AC279" s="53"/>
      <c r="AD279" s="53"/>
      <c r="AE279" s="55"/>
      <c r="AF279" s="55"/>
      <c r="AG279" s="55"/>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row>
    <row r="280" spans="1:61" ht="15.75" customHeight="1">
      <c r="A280" s="53"/>
      <c r="B280" s="53"/>
      <c r="C280" s="53"/>
      <c r="D280" s="53"/>
      <c r="E280" s="53"/>
      <c r="F280" s="55"/>
      <c r="G280" s="53"/>
      <c r="H280" s="53"/>
      <c r="I280" s="53"/>
      <c r="J280" s="53"/>
      <c r="K280" s="53"/>
      <c r="L280" s="55"/>
      <c r="M280" s="53"/>
      <c r="N280" s="53"/>
      <c r="O280" s="53"/>
      <c r="P280" s="55"/>
      <c r="Q280" s="55"/>
      <c r="R280" s="55"/>
      <c r="S280" s="55"/>
      <c r="T280" s="55"/>
      <c r="U280" s="53"/>
      <c r="V280" s="55"/>
      <c r="W280" s="53"/>
      <c r="X280" s="55"/>
      <c r="Y280" s="53"/>
      <c r="Z280" s="55"/>
      <c r="AA280" s="53"/>
      <c r="AB280" s="55"/>
      <c r="AC280" s="53"/>
      <c r="AD280" s="53"/>
      <c r="AE280" s="55"/>
      <c r="AF280" s="55"/>
      <c r="AG280" s="55"/>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row>
    <row r="281" spans="1:61" ht="15.75" customHeight="1">
      <c r="A281" s="53"/>
      <c r="B281" s="53"/>
      <c r="C281" s="53"/>
      <c r="D281" s="53"/>
      <c r="E281" s="53"/>
      <c r="F281" s="55"/>
      <c r="G281" s="53"/>
      <c r="H281" s="53"/>
      <c r="I281" s="53"/>
      <c r="J281" s="53"/>
      <c r="K281" s="53"/>
      <c r="L281" s="55"/>
      <c r="M281" s="53"/>
      <c r="N281" s="53"/>
      <c r="O281" s="53"/>
      <c r="P281" s="55"/>
      <c r="Q281" s="55"/>
      <c r="R281" s="55"/>
      <c r="S281" s="55"/>
      <c r="T281" s="55"/>
      <c r="U281" s="53"/>
      <c r="V281" s="55"/>
      <c r="W281" s="53"/>
      <c r="X281" s="55"/>
      <c r="Y281" s="53"/>
      <c r="Z281" s="55"/>
      <c r="AA281" s="53"/>
      <c r="AB281" s="55"/>
      <c r="AC281" s="53"/>
      <c r="AD281" s="53"/>
      <c r="AE281" s="55"/>
      <c r="AF281" s="55"/>
      <c r="AG281" s="55"/>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row>
    <row r="282" spans="1:61" ht="15.75" customHeight="1">
      <c r="A282" s="53"/>
      <c r="B282" s="53"/>
      <c r="C282" s="53"/>
      <c r="D282" s="53"/>
      <c r="E282" s="53"/>
      <c r="F282" s="55"/>
      <c r="G282" s="53"/>
      <c r="H282" s="53"/>
      <c r="I282" s="53"/>
      <c r="J282" s="53"/>
      <c r="K282" s="53"/>
      <c r="L282" s="55"/>
      <c r="M282" s="53"/>
      <c r="N282" s="53"/>
      <c r="O282" s="53"/>
      <c r="P282" s="55"/>
      <c r="Q282" s="55"/>
      <c r="R282" s="55"/>
      <c r="S282" s="55"/>
      <c r="T282" s="55"/>
      <c r="U282" s="53"/>
      <c r="V282" s="55"/>
      <c r="W282" s="53"/>
      <c r="X282" s="55"/>
      <c r="Y282" s="53"/>
      <c r="Z282" s="55"/>
      <c r="AA282" s="53"/>
      <c r="AB282" s="55"/>
      <c r="AC282" s="53"/>
      <c r="AD282" s="53"/>
      <c r="AE282" s="55"/>
      <c r="AF282" s="55"/>
      <c r="AG282" s="55"/>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ht="15.75" customHeight="1">
      <c r="A283" s="53"/>
      <c r="B283" s="53"/>
      <c r="C283" s="53"/>
      <c r="D283" s="53"/>
      <c r="E283" s="53"/>
      <c r="F283" s="55"/>
      <c r="G283" s="53"/>
      <c r="H283" s="53"/>
      <c r="I283" s="53"/>
      <c r="J283" s="53"/>
      <c r="K283" s="53"/>
      <c r="L283" s="55"/>
      <c r="M283" s="53"/>
      <c r="N283" s="53"/>
      <c r="O283" s="53"/>
      <c r="P283" s="55"/>
      <c r="Q283" s="55"/>
      <c r="R283" s="55"/>
      <c r="S283" s="55"/>
      <c r="T283" s="55"/>
      <c r="U283" s="53"/>
      <c r="V283" s="55"/>
      <c r="W283" s="53"/>
      <c r="X283" s="55"/>
      <c r="Y283" s="53"/>
      <c r="Z283" s="55"/>
      <c r="AA283" s="53"/>
      <c r="AB283" s="55"/>
      <c r="AC283" s="53"/>
      <c r="AD283" s="53"/>
      <c r="AE283" s="55"/>
      <c r="AF283" s="55"/>
      <c r="AG283" s="55"/>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row>
    <row r="284" spans="1:61" ht="15.75" customHeight="1">
      <c r="A284" s="53"/>
      <c r="B284" s="53"/>
      <c r="C284" s="53"/>
      <c r="D284" s="53"/>
      <c r="E284" s="53"/>
      <c r="F284" s="55"/>
      <c r="G284" s="53"/>
      <c r="H284" s="53"/>
      <c r="I284" s="53"/>
      <c r="J284" s="53"/>
      <c r="K284" s="53"/>
      <c r="L284" s="55"/>
      <c r="M284" s="53"/>
      <c r="N284" s="53"/>
      <c r="O284" s="53"/>
      <c r="P284" s="55"/>
      <c r="Q284" s="55"/>
      <c r="R284" s="55"/>
      <c r="S284" s="55"/>
      <c r="T284" s="55"/>
      <c r="U284" s="53"/>
      <c r="V284" s="55"/>
      <c r="W284" s="53"/>
      <c r="X284" s="55"/>
      <c r="Y284" s="53"/>
      <c r="Z284" s="55"/>
      <c r="AA284" s="53"/>
      <c r="AB284" s="55"/>
      <c r="AC284" s="53"/>
      <c r="AD284" s="53"/>
      <c r="AE284" s="55"/>
      <c r="AF284" s="55"/>
      <c r="AG284" s="55"/>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row>
    <row r="285" spans="1:61" ht="15.75" customHeight="1">
      <c r="A285" s="53"/>
      <c r="B285" s="53"/>
      <c r="C285" s="53"/>
      <c r="D285" s="53"/>
      <c r="E285" s="53"/>
      <c r="F285" s="55"/>
      <c r="G285" s="53"/>
      <c r="H285" s="53"/>
      <c r="I285" s="53"/>
      <c r="J285" s="53"/>
      <c r="K285" s="53"/>
      <c r="L285" s="55"/>
      <c r="M285" s="53"/>
      <c r="N285" s="53"/>
      <c r="O285" s="53"/>
      <c r="P285" s="55"/>
      <c r="Q285" s="55"/>
      <c r="R285" s="55"/>
      <c r="S285" s="55"/>
      <c r="T285" s="55"/>
      <c r="U285" s="53"/>
      <c r="V285" s="55"/>
      <c r="W285" s="53"/>
      <c r="X285" s="55"/>
      <c r="Y285" s="53"/>
      <c r="Z285" s="55"/>
      <c r="AA285" s="53"/>
      <c r="AB285" s="55"/>
      <c r="AC285" s="53"/>
      <c r="AD285" s="53"/>
      <c r="AE285" s="55"/>
      <c r="AF285" s="55"/>
      <c r="AG285" s="55"/>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row>
    <row r="286" spans="1:61" ht="15.75" customHeight="1">
      <c r="A286" s="53"/>
      <c r="B286" s="53"/>
      <c r="C286" s="53"/>
      <c r="D286" s="53"/>
      <c r="E286" s="53"/>
      <c r="F286" s="55"/>
      <c r="G286" s="53"/>
      <c r="H286" s="53"/>
      <c r="I286" s="53"/>
      <c r="J286" s="53"/>
      <c r="K286" s="53"/>
      <c r="L286" s="55"/>
      <c r="M286" s="53"/>
      <c r="N286" s="53"/>
      <c r="O286" s="53"/>
      <c r="P286" s="55"/>
      <c r="Q286" s="55"/>
      <c r="R286" s="55"/>
      <c r="S286" s="55"/>
      <c r="T286" s="55"/>
      <c r="U286" s="53"/>
      <c r="V286" s="55"/>
      <c r="W286" s="53"/>
      <c r="X286" s="55"/>
      <c r="Y286" s="53"/>
      <c r="Z286" s="55"/>
      <c r="AA286" s="53"/>
      <c r="AB286" s="55"/>
      <c r="AC286" s="53"/>
      <c r="AD286" s="53"/>
      <c r="AE286" s="55"/>
      <c r="AF286" s="55"/>
      <c r="AG286" s="55"/>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row>
    <row r="287" spans="1:61" ht="15.75" customHeight="1">
      <c r="A287" s="53"/>
      <c r="B287" s="53"/>
      <c r="C287" s="53"/>
      <c r="D287" s="53"/>
      <c r="E287" s="53"/>
      <c r="F287" s="55"/>
      <c r="G287" s="53"/>
      <c r="H287" s="53"/>
      <c r="I287" s="53"/>
      <c r="J287" s="53"/>
      <c r="K287" s="53"/>
      <c r="L287" s="55"/>
      <c r="M287" s="53"/>
      <c r="N287" s="53"/>
      <c r="O287" s="53"/>
      <c r="P287" s="55"/>
      <c r="Q287" s="55"/>
      <c r="R287" s="55"/>
      <c r="S287" s="55"/>
      <c r="T287" s="55"/>
      <c r="U287" s="53"/>
      <c r="V287" s="55"/>
      <c r="W287" s="53"/>
      <c r="X287" s="55"/>
      <c r="Y287" s="53"/>
      <c r="Z287" s="55"/>
      <c r="AA287" s="53"/>
      <c r="AB287" s="55"/>
      <c r="AC287" s="53"/>
      <c r="AD287" s="53"/>
      <c r="AE287" s="55"/>
      <c r="AF287" s="55"/>
      <c r="AG287" s="55"/>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row>
    <row r="288" spans="1:61" ht="15.75" customHeight="1">
      <c r="A288" s="53"/>
      <c r="B288" s="53"/>
      <c r="C288" s="53"/>
      <c r="D288" s="53"/>
      <c r="E288" s="53"/>
      <c r="F288" s="55"/>
      <c r="G288" s="53"/>
      <c r="H288" s="53"/>
      <c r="I288" s="53"/>
      <c r="J288" s="53"/>
      <c r="K288" s="53"/>
      <c r="L288" s="55"/>
      <c r="M288" s="53"/>
      <c r="N288" s="53"/>
      <c r="O288" s="53"/>
      <c r="P288" s="55"/>
      <c r="Q288" s="55"/>
      <c r="R288" s="55"/>
      <c r="S288" s="55"/>
      <c r="T288" s="55"/>
      <c r="U288" s="53"/>
      <c r="V288" s="55"/>
      <c r="W288" s="53"/>
      <c r="X288" s="55"/>
      <c r="Y288" s="53"/>
      <c r="Z288" s="55"/>
      <c r="AA288" s="53"/>
      <c r="AB288" s="55"/>
      <c r="AC288" s="53"/>
      <c r="AD288" s="53"/>
      <c r="AE288" s="55"/>
      <c r="AF288" s="55"/>
      <c r="AG288" s="55"/>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row>
    <row r="289" spans="1:61" ht="15.75" customHeight="1">
      <c r="A289" s="53"/>
      <c r="B289" s="53"/>
      <c r="C289" s="53"/>
      <c r="D289" s="53"/>
      <c r="E289" s="53"/>
      <c r="F289" s="55"/>
      <c r="G289" s="53"/>
      <c r="H289" s="53"/>
      <c r="I289" s="53"/>
      <c r="J289" s="53"/>
      <c r="K289" s="53"/>
      <c r="L289" s="55"/>
      <c r="M289" s="53"/>
      <c r="N289" s="53"/>
      <c r="O289" s="53"/>
      <c r="P289" s="55"/>
      <c r="Q289" s="55"/>
      <c r="R289" s="55"/>
      <c r="S289" s="55"/>
      <c r="T289" s="55"/>
      <c r="U289" s="53"/>
      <c r="V289" s="55"/>
      <c r="W289" s="53"/>
      <c r="X289" s="55"/>
      <c r="Y289" s="53"/>
      <c r="Z289" s="55"/>
      <c r="AA289" s="53"/>
      <c r="AB289" s="55"/>
      <c r="AC289" s="53"/>
      <c r="AD289" s="53"/>
      <c r="AE289" s="55"/>
      <c r="AF289" s="55"/>
      <c r="AG289" s="55"/>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row>
    <row r="290" spans="1:61" ht="15.75" customHeight="1">
      <c r="A290" s="53"/>
      <c r="B290" s="53"/>
      <c r="C290" s="53"/>
      <c r="D290" s="53"/>
      <c r="E290" s="53"/>
      <c r="F290" s="55"/>
      <c r="G290" s="53"/>
      <c r="H290" s="53"/>
      <c r="I290" s="53"/>
      <c r="J290" s="53"/>
      <c r="K290" s="53"/>
      <c r="L290" s="55"/>
      <c r="M290" s="53"/>
      <c r="N290" s="53"/>
      <c r="O290" s="53"/>
      <c r="P290" s="55"/>
      <c r="Q290" s="55"/>
      <c r="R290" s="55"/>
      <c r="S290" s="55"/>
      <c r="T290" s="55"/>
      <c r="U290" s="53"/>
      <c r="V290" s="55"/>
      <c r="W290" s="53"/>
      <c r="X290" s="55"/>
      <c r="Y290" s="53"/>
      <c r="Z290" s="55"/>
      <c r="AA290" s="53"/>
      <c r="AB290" s="55"/>
      <c r="AC290" s="53"/>
      <c r="AD290" s="53"/>
      <c r="AE290" s="55"/>
      <c r="AF290" s="55"/>
      <c r="AG290" s="55"/>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row>
    <row r="291" spans="1:61" ht="15.75" customHeight="1">
      <c r="A291" s="53"/>
      <c r="B291" s="53"/>
      <c r="C291" s="53"/>
      <c r="D291" s="53"/>
      <c r="E291" s="53"/>
      <c r="F291" s="55"/>
      <c r="G291" s="53"/>
      <c r="H291" s="53"/>
      <c r="I291" s="53"/>
      <c r="J291" s="53"/>
      <c r="K291" s="53"/>
      <c r="L291" s="55"/>
      <c r="M291" s="53"/>
      <c r="N291" s="53"/>
      <c r="O291" s="53"/>
      <c r="P291" s="55"/>
      <c r="Q291" s="55"/>
      <c r="R291" s="55"/>
      <c r="S291" s="55"/>
      <c r="T291" s="55"/>
      <c r="U291" s="53"/>
      <c r="V291" s="55"/>
      <c r="W291" s="53"/>
      <c r="X291" s="55"/>
      <c r="Y291" s="53"/>
      <c r="Z291" s="55"/>
      <c r="AA291" s="53"/>
      <c r="AB291" s="55"/>
      <c r="AC291" s="53"/>
      <c r="AD291" s="53"/>
      <c r="AE291" s="55"/>
      <c r="AF291" s="55"/>
      <c r="AG291" s="55"/>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row>
    <row r="292" spans="1:61" ht="15.75" customHeight="1">
      <c r="A292" s="53"/>
      <c r="B292" s="53"/>
      <c r="C292" s="53"/>
      <c r="D292" s="53"/>
      <c r="E292" s="53"/>
      <c r="F292" s="55"/>
      <c r="G292" s="53"/>
      <c r="H292" s="53"/>
      <c r="I292" s="53"/>
      <c r="J292" s="53"/>
      <c r="K292" s="53"/>
      <c r="L292" s="55"/>
      <c r="M292" s="53"/>
      <c r="N292" s="53"/>
      <c r="O292" s="53"/>
      <c r="P292" s="55"/>
      <c r="Q292" s="55"/>
      <c r="R292" s="55"/>
      <c r="S292" s="55"/>
      <c r="T292" s="55"/>
      <c r="U292" s="53"/>
      <c r="V292" s="55"/>
      <c r="W292" s="53"/>
      <c r="X292" s="55"/>
      <c r="Y292" s="53"/>
      <c r="Z292" s="55"/>
      <c r="AA292" s="53"/>
      <c r="AB292" s="55"/>
      <c r="AC292" s="53"/>
      <c r="AD292" s="53"/>
      <c r="AE292" s="55"/>
      <c r="AF292" s="55"/>
      <c r="AG292" s="55"/>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row>
    <row r="293" spans="1:61" ht="15.75" customHeight="1">
      <c r="A293" s="53"/>
      <c r="B293" s="53"/>
      <c r="C293" s="53"/>
      <c r="D293" s="53"/>
      <c r="E293" s="53"/>
      <c r="F293" s="55"/>
      <c r="G293" s="53"/>
      <c r="H293" s="53"/>
      <c r="I293" s="53"/>
      <c r="J293" s="53"/>
      <c r="K293" s="53"/>
      <c r="L293" s="55"/>
      <c r="M293" s="53"/>
      <c r="N293" s="53"/>
      <c r="O293" s="53"/>
      <c r="P293" s="55"/>
      <c r="Q293" s="55"/>
      <c r="R293" s="55"/>
      <c r="S293" s="55"/>
      <c r="T293" s="55"/>
      <c r="U293" s="53"/>
      <c r="V293" s="55"/>
      <c r="W293" s="53"/>
      <c r="X293" s="55"/>
      <c r="Y293" s="53"/>
      <c r="Z293" s="55"/>
      <c r="AA293" s="53"/>
      <c r="AB293" s="55"/>
      <c r="AC293" s="53"/>
      <c r="AD293" s="53"/>
      <c r="AE293" s="55"/>
      <c r="AF293" s="55"/>
      <c r="AG293" s="55"/>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row>
    <row r="294" spans="1:61" ht="15.75" customHeight="1">
      <c r="A294" s="53"/>
      <c r="B294" s="53"/>
      <c r="C294" s="53"/>
      <c r="D294" s="53"/>
      <c r="E294" s="53"/>
      <c r="F294" s="55"/>
      <c r="G294" s="53"/>
      <c r="H294" s="53"/>
      <c r="I294" s="53"/>
      <c r="J294" s="53"/>
      <c r="K294" s="53"/>
      <c r="L294" s="55"/>
      <c r="M294" s="53"/>
      <c r="N294" s="53"/>
      <c r="O294" s="53"/>
      <c r="P294" s="55"/>
      <c r="Q294" s="55"/>
      <c r="R294" s="55"/>
      <c r="S294" s="55"/>
      <c r="T294" s="55"/>
      <c r="U294" s="53"/>
      <c r="V294" s="55"/>
      <c r="W294" s="53"/>
      <c r="X294" s="55"/>
      <c r="Y294" s="53"/>
      <c r="Z294" s="55"/>
      <c r="AA294" s="53"/>
      <c r="AB294" s="55"/>
      <c r="AC294" s="53"/>
      <c r="AD294" s="53"/>
      <c r="AE294" s="55"/>
      <c r="AF294" s="55"/>
      <c r="AG294" s="55"/>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row>
    <row r="295" spans="1:61" ht="15.75" customHeight="1">
      <c r="A295" s="53"/>
      <c r="B295" s="53"/>
      <c r="C295" s="53"/>
      <c r="D295" s="53"/>
      <c r="E295" s="53"/>
      <c r="F295" s="55"/>
      <c r="G295" s="53"/>
      <c r="H295" s="53"/>
      <c r="I295" s="53"/>
      <c r="J295" s="53"/>
      <c r="K295" s="53"/>
      <c r="L295" s="55"/>
      <c r="M295" s="53"/>
      <c r="N295" s="53"/>
      <c r="O295" s="53"/>
      <c r="P295" s="55"/>
      <c r="Q295" s="55"/>
      <c r="R295" s="55"/>
      <c r="S295" s="55"/>
      <c r="T295" s="55"/>
      <c r="U295" s="53"/>
      <c r="V295" s="55"/>
      <c r="W295" s="53"/>
      <c r="X295" s="55"/>
      <c r="Y295" s="53"/>
      <c r="Z295" s="55"/>
      <c r="AA295" s="53"/>
      <c r="AB295" s="55"/>
      <c r="AC295" s="53"/>
      <c r="AD295" s="53"/>
      <c r="AE295" s="55"/>
      <c r="AF295" s="55"/>
      <c r="AG295" s="55"/>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row>
    <row r="296" spans="1:61" ht="15.75" customHeight="1">
      <c r="A296" s="53"/>
      <c r="B296" s="53"/>
      <c r="C296" s="53"/>
      <c r="D296" s="53"/>
      <c r="E296" s="53"/>
      <c r="F296" s="55"/>
      <c r="G296" s="53"/>
      <c r="H296" s="53"/>
      <c r="I296" s="53"/>
      <c r="J296" s="53"/>
      <c r="K296" s="53"/>
      <c r="L296" s="55"/>
      <c r="M296" s="53"/>
      <c r="N296" s="53"/>
      <c r="O296" s="53"/>
      <c r="P296" s="55"/>
      <c r="Q296" s="55"/>
      <c r="R296" s="55"/>
      <c r="S296" s="55"/>
      <c r="T296" s="55"/>
      <c r="U296" s="53"/>
      <c r="V296" s="55"/>
      <c r="W296" s="53"/>
      <c r="X296" s="55"/>
      <c r="Y296" s="53"/>
      <c r="Z296" s="55"/>
      <c r="AA296" s="53"/>
      <c r="AB296" s="55"/>
      <c r="AC296" s="53"/>
      <c r="AD296" s="53"/>
      <c r="AE296" s="55"/>
      <c r="AF296" s="55"/>
      <c r="AG296" s="55"/>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row>
    <row r="297" spans="1:61" ht="15.75" customHeight="1">
      <c r="A297" s="53"/>
      <c r="B297" s="53"/>
      <c r="C297" s="53"/>
      <c r="D297" s="53"/>
      <c r="E297" s="53"/>
      <c r="F297" s="55"/>
      <c r="G297" s="53"/>
      <c r="H297" s="53"/>
      <c r="I297" s="53"/>
      <c r="J297" s="53"/>
      <c r="K297" s="53"/>
      <c r="L297" s="55"/>
      <c r="M297" s="53"/>
      <c r="N297" s="53"/>
      <c r="O297" s="53"/>
      <c r="P297" s="55"/>
      <c r="Q297" s="55"/>
      <c r="R297" s="55"/>
      <c r="S297" s="55"/>
      <c r="T297" s="55"/>
      <c r="U297" s="53"/>
      <c r="V297" s="55"/>
      <c r="W297" s="53"/>
      <c r="X297" s="55"/>
      <c r="Y297" s="53"/>
      <c r="Z297" s="55"/>
      <c r="AA297" s="53"/>
      <c r="AB297" s="55"/>
      <c r="AC297" s="53"/>
      <c r="AD297" s="53"/>
      <c r="AE297" s="55"/>
      <c r="AF297" s="55"/>
      <c r="AG297" s="55"/>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row>
    <row r="298" spans="1:61" ht="15.75" customHeight="1">
      <c r="A298" s="53"/>
      <c r="B298" s="53"/>
      <c r="C298" s="53"/>
      <c r="D298" s="53"/>
      <c r="E298" s="53"/>
      <c r="F298" s="55"/>
      <c r="G298" s="53"/>
      <c r="H298" s="53"/>
      <c r="I298" s="53"/>
      <c r="J298" s="53"/>
      <c r="K298" s="53"/>
      <c r="L298" s="55"/>
      <c r="M298" s="53"/>
      <c r="N298" s="53"/>
      <c r="O298" s="53"/>
      <c r="P298" s="55"/>
      <c r="Q298" s="55"/>
      <c r="R298" s="55"/>
      <c r="S298" s="55"/>
      <c r="T298" s="55"/>
      <c r="U298" s="53"/>
      <c r="V298" s="55"/>
      <c r="W298" s="53"/>
      <c r="X298" s="55"/>
      <c r="Y298" s="53"/>
      <c r="Z298" s="55"/>
      <c r="AA298" s="53"/>
      <c r="AB298" s="55"/>
      <c r="AC298" s="53"/>
      <c r="AD298" s="53"/>
      <c r="AE298" s="55"/>
      <c r="AF298" s="55"/>
      <c r="AG298" s="55"/>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row>
    <row r="299" spans="1:61" ht="15.75" customHeight="1">
      <c r="A299" s="53"/>
      <c r="B299" s="53"/>
      <c r="C299" s="53"/>
      <c r="D299" s="53"/>
      <c r="E299" s="53"/>
      <c r="F299" s="55"/>
      <c r="G299" s="53"/>
      <c r="H299" s="53"/>
      <c r="I299" s="53"/>
      <c r="J299" s="53"/>
      <c r="K299" s="53"/>
      <c r="L299" s="55"/>
      <c r="M299" s="53"/>
      <c r="N299" s="53"/>
      <c r="O299" s="53"/>
      <c r="P299" s="55"/>
      <c r="Q299" s="55"/>
      <c r="R299" s="55"/>
      <c r="S299" s="55"/>
      <c r="T299" s="55"/>
      <c r="U299" s="53"/>
      <c r="V299" s="55"/>
      <c r="W299" s="53"/>
      <c r="X299" s="55"/>
      <c r="Y299" s="53"/>
      <c r="Z299" s="55"/>
      <c r="AA299" s="53"/>
      <c r="AB299" s="55"/>
      <c r="AC299" s="53"/>
      <c r="AD299" s="53"/>
      <c r="AE299" s="55"/>
      <c r="AF299" s="55"/>
      <c r="AG299" s="55"/>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row>
    <row r="300" spans="1:61" ht="15.75" customHeight="1">
      <c r="A300" s="53"/>
      <c r="B300" s="53"/>
      <c r="C300" s="53"/>
      <c r="D300" s="53"/>
      <c r="E300" s="53"/>
      <c r="F300" s="55"/>
      <c r="G300" s="53"/>
      <c r="H300" s="53"/>
      <c r="I300" s="53"/>
      <c r="J300" s="53"/>
      <c r="K300" s="53"/>
      <c r="L300" s="55"/>
      <c r="M300" s="53"/>
      <c r="N300" s="53"/>
      <c r="O300" s="53"/>
      <c r="P300" s="55"/>
      <c r="Q300" s="55"/>
      <c r="R300" s="55"/>
      <c r="S300" s="55"/>
      <c r="T300" s="55"/>
      <c r="U300" s="53"/>
      <c r="V300" s="55"/>
      <c r="W300" s="53"/>
      <c r="X300" s="55"/>
      <c r="Y300" s="53"/>
      <c r="Z300" s="55"/>
      <c r="AA300" s="53"/>
      <c r="AB300" s="55"/>
      <c r="AC300" s="53"/>
      <c r="AD300" s="53"/>
      <c r="AE300" s="55"/>
      <c r="AF300" s="55"/>
      <c r="AG300" s="55"/>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row>
    <row r="301" spans="1:61" ht="15.75" customHeight="1">
      <c r="A301" s="53"/>
      <c r="B301" s="53"/>
      <c r="C301" s="53"/>
      <c r="D301" s="53"/>
      <c r="E301" s="53"/>
      <c r="F301" s="55"/>
      <c r="G301" s="53"/>
      <c r="H301" s="53"/>
      <c r="I301" s="53"/>
      <c r="J301" s="53"/>
      <c r="K301" s="53"/>
      <c r="L301" s="55"/>
      <c r="M301" s="53"/>
      <c r="N301" s="53"/>
      <c r="O301" s="53"/>
      <c r="P301" s="55"/>
      <c r="Q301" s="55"/>
      <c r="R301" s="55"/>
      <c r="S301" s="55"/>
      <c r="T301" s="55"/>
      <c r="U301" s="53"/>
      <c r="V301" s="55"/>
      <c r="W301" s="53"/>
      <c r="X301" s="55"/>
      <c r="Y301" s="53"/>
      <c r="Z301" s="55"/>
      <c r="AA301" s="53"/>
      <c r="AB301" s="55"/>
      <c r="AC301" s="53"/>
      <c r="AD301" s="53"/>
      <c r="AE301" s="55"/>
      <c r="AF301" s="55"/>
      <c r="AG301" s="55"/>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row>
    <row r="302" spans="1:61" ht="15.75" customHeight="1">
      <c r="A302" s="53"/>
      <c r="B302" s="53"/>
      <c r="C302" s="53"/>
      <c r="D302" s="53"/>
      <c r="E302" s="53"/>
      <c r="F302" s="55"/>
      <c r="G302" s="53"/>
      <c r="H302" s="53"/>
      <c r="I302" s="53"/>
      <c r="J302" s="53"/>
      <c r="K302" s="53"/>
      <c r="L302" s="55"/>
      <c r="M302" s="53"/>
      <c r="N302" s="53"/>
      <c r="O302" s="53"/>
      <c r="P302" s="55"/>
      <c r="Q302" s="55"/>
      <c r="R302" s="55"/>
      <c r="S302" s="55"/>
      <c r="T302" s="55"/>
      <c r="U302" s="53"/>
      <c r="V302" s="55"/>
      <c r="W302" s="53"/>
      <c r="X302" s="55"/>
      <c r="Y302" s="53"/>
      <c r="Z302" s="55"/>
      <c r="AA302" s="53"/>
      <c r="AB302" s="55"/>
      <c r="AC302" s="53"/>
      <c r="AD302" s="53"/>
      <c r="AE302" s="55"/>
      <c r="AF302" s="55"/>
      <c r="AG302" s="55"/>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row>
    <row r="303" spans="1:61" ht="15.75" customHeight="1">
      <c r="A303" s="53"/>
      <c r="B303" s="53"/>
      <c r="C303" s="53"/>
      <c r="D303" s="53"/>
      <c r="E303" s="53"/>
      <c r="F303" s="55"/>
      <c r="G303" s="53"/>
      <c r="H303" s="53"/>
      <c r="I303" s="53"/>
      <c r="J303" s="53"/>
      <c r="K303" s="53"/>
      <c r="L303" s="55"/>
      <c r="M303" s="53"/>
      <c r="N303" s="53"/>
      <c r="O303" s="53"/>
      <c r="P303" s="55"/>
      <c r="Q303" s="55"/>
      <c r="R303" s="55"/>
      <c r="S303" s="55"/>
      <c r="T303" s="55"/>
      <c r="U303" s="53"/>
      <c r="V303" s="55"/>
      <c r="W303" s="53"/>
      <c r="X303" s="55"/>
      <c r="Y303" s="53"/>
      <c r="Z303" s="55"/>
      <c r="AA303" s="53"/>
      <c r="AB303" s="55"/>
      <c r="AC303" s="53"/>
      <c r="AD303" s="53"/>
      <c r="AE303" s="55"/>
      <c r="AF303" s="55"/>
      <c r="AG303" s="55"/>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row>
    <row r="304" spans="1:61" ht="15.75" customHeight="1">
      <c r="A304" s="53"/>
      <c r="B304" s="53"/>
      <c r="C304" s="53"/>
      <c r="D304" s="53"/>
      <c r="E304" s="53"/>
      <c r="F304" s="55"/>
      <c r="G304" s="53"/>
      <c r="H304" s="53"/>
      <c r="I304" s="53"/>
      <c r="J304" s="53"/>
      <c r="K304" s="53"/>
      <c r="L304" s="55"/>
      <c r="M304" s="53"/>
      <c r="N304" s="53"/>
      <c r="O304" s="53"/>
      <c r="P304" s="55"/>
      <c r="Q304" s="55"/>
      <c r="R304" s="55"/>
      <c r="S304" s="55"/>
      <c r="T304" s="55"/>
      <c r="U304" s="53"/>
      <c r="V304" s="55"/>
      <c r="W304" s="53"/>
      <c r="X304" s="55"/>
      <c r="Y304" s="53"/>
      <c r="Z304" s="55"/>
      <c r="AA304" s="53"/>
      <c r="AB304" s="55"/>
      <c r="AC304" s="53"/>
      <c r="AD304" s="53"/>
      <c r="AE304" s="55"/>
      <c r="AF304" s="55"/>
      <c r="AG304" s="55"/>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row>
    <row r="305" spans="1:61" ht="15.75" customHeight="1">
      <c r="A305" s="53"/>
      <c r="B305" s="53"/>
      <c r="C305" s="53"/>
      <c r="D305" s="53"/>
      <c r="E305" s="53"/>
      <c r="F305" s="55"/>
      <c r="G305" s="53"/>
      <c r="H305" s="53"/>
      <c r="I305" s="53"/>
      <c r="J305" s="53"/>
      <c r="K305" s="53"/>
      <c r="L305" s="55"/>
      <c r="M305" s="53"/>
      <c r="N305" s="53"/>
      <c r="O305" s="53"/>
      <c r="P305" s="55"/>
      <c r="Q305" s="55"/>
      <c r="R305" s="55"/>
      <c r="S305" s="55"/>
      <c r="T305" s="55"/>
      <c r="U305" s="53"/>
      <c r="V305" s="55"/>
      <c r="W305" s="53"/>
      <c r="X305" s="55"/>
      <c r="Y305" s="53"/>
      <c r="Z305" s="55"/>
      <c r="AA305" s="53"/>
      <c r="AB305" s="55"/>
      <c r="AC305" s="53"/>
      <c r="AD305" s="53"/>
      <c r="AE305" s="55"/>
      <c r="AF305" s="55"/>
      <c r="AG305" s="55"/>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row>
    <row r="306" spans="1:61" ht="15.75" customHeight="1">
      <c r="A306" s="53"/>
      <c r="B306" s="53"/>
      <c r="C306" s="53"/>
      <c r="D306" s="53"/>
      <c r="E306" s="53"/>
      <c r="F306" s="55"/>
      <c r="G306" s="53"/>
      <c r="H306" s="53"/>
      <c r="I306" s="53"/>
      <c r="J306" s="53"/>
      <c r="K306" s="53"/>
      <c r="L306" s="55"/>
      <c r="M306" s="53"/>
      <c r="N306" s="53"/>
      <c r="O306" s="53"/>
      <c r="P306" s="55"/>
      <c r="Q306" s="55"/>
      <c r="R306" s="55"/>
      <c r="S306" s="55"/>
      <c r="T306" s="55"/>
      <c r="U306" s="53"/>
      <c r="V306" s="55"/>
      <c r="W306" s="53"/>
      <c r="X306" s="55"/>
      <c r="Y306" s="53"/>
      <c r="Z306" s="55"/>
      <c r="AA306" s="53"/>
      <c r="AB306" s="55"/>
      <c r="AC306" s="53"/>
      <c r="AD306" s="53"/>
      <c r="AE306" s="55"/>
      <c r="AF306" s="55"/>
      <c r="AG306" s="55"/>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row>
    <row r="307" spans="1:61" ht="15.75" customHeight="1">
      <c r="A307" s="53"/>
      <c r="B307" s="53"/>
      <c r="C307" s="53"/>
      <c r="D307" s="53"/>
      <c r="E307" s="53"/>
      <c r="F307" s="55"/>
      <c r="G307" s="53"/>
      <c r="H307" s="53"/>
      <c r="I307" s="53"/>
      <c r="J307" s="53"/>
      <c r="K307" s="53"/>
      <c r="L307" s="55"/>
      <c r="M307" s="53"/>
      <c r="N307" s="53"/>
      <c r="O307" s="53"/>
      <c r="P307" s="55"/>
      <c r="Q307" s="55"/>
      <c r="R307" s="55"/>
      <c r="S307" s="55"/>
      <c r="T307" s="55"/>
      <c r="U307" s="53"/>
      <c r="V307" s="55"/>
      <c r="W307" s="53"/>
      <c r="X307" s="55"/>
      <c r="Y307" s="53"/>
      <c r="Z307" s="55"/>
      <c r="AA307" s="53"/>
      <c r="AB307" s="55"/>
      <c r="AC307" s="53"/>
      <c r="AD307" s="53"/>
      <c r="AE307" s="55"/>
      <c r="AF307" s="55"/>
      <c r="AG307" s="55"/>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row>
    <row r="308" spans="1:61" ht="15.75" customHeight="1">
      <c r="A308" s="53"/>
      <c r="B308" s="53"/>
      <c r="C308" s="53"/>
      <c r="D308" s="53"/>
      <c r="E308" s="53"/>
      <c r="F308" s="55"/>
      <c r="G308" s="53"/>
      <c r="H308" s="53"/>
      <c r="I308" s="53"/>
      <c r="J308" s="53"/>
      <c r="K308" s="53"/>
      <c r="L308" s="55"/>
      <c r="M308" s="53"/>
      <c r="N308" s="53"/>
      <c r="O308" s="53"/>
      <c r="P308" s="55"/>
      <c r="Q308" s="55"/>
      <c r="R308" s="55"/>
      <c r="S308" s="55"/>
      <c r="T308" s="55"/>
      <c r="U308" s="53"/>
      <c r="V308" s="55"/>
      <c r="W308" s="53"/>
      <c r="X308" s="55"/>
      <c r="Y308" s="53"/>
      <c r="Z308" s="55"/>
      <c r="AA308" s="53"/>
      <c r="AB308" s="55"/>
      <c r="AC308" s="53"/>
      <c r="AD308" s="53"/>
      <c r="AE308" s="55"/>
      <c r="AF308" s="55"/>
      <c r="AG308" s="55"/>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row>
    <row r="309" spans="1:61" ht="15.75" customHeight="1">
      <c r="A309" s="53"/>
      <c r="B309" s="53"/>
      <c r="C309" s="53"/>
      <c r="D309" s="53"/>
      <c r="E309" s="53"/>
      <c r="F309" s="55"/>
      <c r="G309" s="53"/>
      <c r="H309" s="53"/>
      <c r="I309" s="53"/>
      <c r="J309" s="53"/>
      <c r="K309" s="53"/>
      <c r="L309" s="55"/>
      <c r="M309" s="53"/>
      <c r="N309" s="53"/>
      <c r="O309" s="53"/>
      <c r="P309" s="55"/>
      <c r="Q309" s="55"/>
      <c r="R309" s="55"/>
      <c r="S309" s="55"/>
      <c r="T309" s="55"/>
      <c r="U309" s="53"/>
      <c r="V309" s="55"/>
      <c r="W309" s="53"/>
      <c r="X309" s="55"/>
      <c r="Y309" s="53"/>
      <c r="Z309" s="55"/>
      <c r="AA309" s="53"/>
      <c r="AB309" s="55"/>
      <c r="AC309" s="53"/>
      <c r="AD309" s="53"/>
      <c r="AE309" s="55"/>
      <c r="AF309" s="55"/>
      <c r="AG309" s="55"/>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row>
    <row r="310" spans="1:61" ht="15.75" customHeight="1">
      <c r="A310" s="53"/>
      <c r="B310" s="53"/>
      <c r="C310" s="53"/>
      <c r="D310" s="53"/>
      <c r="E310" s="53"/>
      <c r="F310" s="55"/>
      <c r="G310" s="53"/>
      <c r="H310" s="53"/>
      <c r="I310" s="53"/>
      <c r="J310" s="53"/>
      <c r="K310" s="53"/>
      <c r="L310" s="55"/>
      <c r="M310" s="53"/>
      <c r="N310" s="53"/>
      <c r="O310" s="53"/>
      <c r="P310" s="55"/>
      <c r="Q310" s="55"/>
      <c r="R310" s="55"/>
      <c r="S310" s="55"/>
      <c r="T310" s="55"/>
      <c r="U310" s="53"/>
      <c r="V310" s="55"/>
      <c r="W310" s="53"/>
      <c r="X310" s="55"/>
      <c r="Y310" s="53"/>
      <c r="Z310" s="55"/>
      <c r="AA310" s="53"/>
      <c r="AB310" s="55"/>
      <c r="AC310" s="53"/>
      <c r="AD310" s="53"/>
      <c r="AE310" s="55"/>
      <c r="AF310" s="55"/>
      <c r="AG310" s="55"/>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row>
    <row r="311" spans="1:61" ht="15.75" customHeight="1">
      <c r="A311" s="53"/>
      <c r="B311" s="53"/>
      <c r="C311" s="53"/>
      <c r="D311" s="53"/>
      <c r="E311" s="53"/>
      <c r="F311" s="55"/>
      <c r="G311" s="53"/>
      <c r="H311" s="53"/>
      <c r="I311" s="53"/>
      <c r="J311" s="53"/>
      <c r="K311" s="53"/>
      <c r="L311" s="55"/>
      <c r="M311" s="53"/>
      <c r="N311" s="53"/>
      <c r="O311" s="53"/>
      <c r="P311" s="55"/>
      <c r="Q311" s="55"/>
      <c r="R311" s="55"/>
      <c r="S311" s="55"/>
      <c r="T311" s="55"/>
      <c r="U311" s="53"/>
      <c r="V311" s="55"/>
      <c r="W311" s="53"/>
      <c r="X311" s="55"/>
      <c r="Y311" s="53"/>
      <c r="Z311" s="55"/>
      <c r="AA311" s="53"/>
      <c r="AB311" s="55"/>
      <c r="AC311" s="53"/>
      <c r="AD311" s="53"/>
      <c r="AE311" s="55"/>
      <c r="AF311" s="55"/>
      <c r="AG311" s="55"/>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row>
    <row r="312" spans="1:61" ht="15.75" customHeight="1">
      <c r="A312" s="53"/>
      <c r="B312" s="53"/>
      <c r="C312" s="53"/>
      <c r="D312" s="53"/>
      <c r="E312" s="53"/>
      <c r="F312" s="55"/>
      <c r="G312" s="53"/>
      <c r="H312" s="53"/>
      <c r="I312" s="53"/>
      <c r="J312" s="53"/>
      <c r="K312" s="53"/>
      <c r="L312" s="55"/>
      <c r="M312" s="53"/>
      <c r="N312" s="53"/>
      <c r="O312" s="53"/>
      <c r="P312" s="55"/>
      <c r="Q312" s="55"/>
      <c r="R312" s="55"/>
      <c r="S312" s="55"/>
      <c r="T312" s="55"/>
      <c r="U312" s="53"/>
      <c r="V312" s="55"/>
      <c r="W312" s="53"/>
      <c r="X312" s="55"/>
      <c r="Y312" s="53"/>
      <c r="Z312" s="55"/>
      <c r="AA312" s="53"/>
      <c r="AB312" s="55"/>
      <c r="AC312" s="53"/>
      <c r="AD312" s="53"/>
      <c r="AE312" s="55"/>
      <c r="AF312" s="55"/>
      <c r="AG312" s="55"/>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row>
    <row r="313" spans="1:61" ht="15.75" customHeight="1">
      <c r="A313" s="53"/>
      <c r="B313" s="53"/>
      <c r="C313" s="53"/>
      <c r="D313" s="53"/>
      <c r="E313" s="53"/>
      <c r="F313" s="55"/>
      <c r="G313" s="53"/>
      <c r="H313" s="53"/>
      <c r="I313" s="53"/>
      <c r="J313" s="53"/>
      <c r="K313" s="53"/>
      <c r="L313" s="55"/>
      <c r="M313" s="53"/>
      <c r="N313" s="53"/>
      <c r="O313" s="53"/>
      <c r="P313" s="55"/>
      <c r="Q313" s="55"/>
      <c r="R313" s="55"/>
      <c r="S313" s="55"/>
      <c r="T313" s="55"/>
      <c r="U313" s="53"/>
      <c r="V313" s="55"/>
      <c r="W313" s="53"/>
      <c r="X313" s="55"/>
      <c r="Y313" s="53"/>
      <c r="Z313" s="55"/>
      <c r="AA313" s="53"/>
      <c r="AB313" s="55"/>
      <c r="AC313" s="53"/>
      <c r="AD313" s="53"/>
      <c r="AE313" s="55"/>
      <c r="AF313" s="55"/>
      <c r="AG313" s="55"/>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row>
    <row r="314" spans="1:61" ht="15.75" customHeight="1">
      <c r="A314" s="53"/>
      <c r="B314" s="53"/>
      <c r="C314" s="53"/>
      <c r="D314" s="53"/>
      <c r="E314" s="53"/>
      <c r="F314" s="55"/>
      <c r="G314" s="53"/>
      <c r="H314" s="53"/>
      <c r="I314" s="53"/>
      <c r="J314" s="53"/>
      <c r="K314" s="53"/>
      <c r="L314" s="55"/>
      <c r="M314" s="53"/>
      <c r="N314" s="53"/>
      <c r="O314" s="53"/>
      <c r="P314" s="55"/>
      <c r="Q314" s="55"/>
      <c r="R314" s="55"/>
      <c r="S314" s="55"/>
      <c r="T314" s="55"/>
      <c r="U314" s="53"/>
      <c r="V314" s="55"/>
      <c r="W314" s="53"/>
      <c r="X314" s="55"/>
      <c r="Y314" s="53"/>
      <c r="Z314" s="55"/>
      <c r="AA314" s="53"/>
      <c r="AB314" s="55"/>
      <c r="AC314" s="53"/>
      <c r="AD314" s="53"/>
      <c r="AE314" s="55"/>
      <c r="AF314" s="55"/>
      <c r="AG314" s="55"/>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row>
    <row r="315" spans="1:61" ht="15.75" customHeight="1">
      <c r="A315" s="53"/>
      <c r="B315" s="53"/>
      <c r="C315" s="53"/>
      <c r="D315" s="53"/>
      <c r="E315" s="53"/>
      <c r="F315" s="55"/>
      <c r="G315" s="53"/>
      <c r="H315" s="53"/>
      <c r="I315" s="53"/>
      <c r="J315" s="53"/>
      <c r="K315" s="53"/>
      <c r="L315" s="55"/>
      <c r="M315" s="53"/>
      <c r="N315" s="53"/>
      <c r="O315" s="53"/>
      <c r="P315" s="55"/>
      <c r="Q315" s="55"/>
      <c r="R315" s="55"/>
      <c r="S315" s="55"/>
      <c r="T315" s="55"/>
      <c r="U315" s="53"/>
      <c r="V315" s="55"/>
      <c r="W315" s="53"/>
      <c r="X315" s="55"/>
      <c r="Y315" s="53"/>
      <c r="Z315" s="55"/>
      <c r="AA315" s="53"/>
      <c r="AB315" s="55"/>
      <c r="AC315" s="53"/>
      <c r="AD315" s="53"/>
      <c r="AE315" s="55"/>
      <c r="AF315" s="55"/>
      <c r="AG315" s="55"/>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row>
    <row r="316" spans="1:61" ht="15.75" customHeight="1">
      <c r="A316" s="53"/>
      <c r="B316" s="53"/>
      <c r="C316" s="53"/>
      <c r="D316" s="53"/>
      <c r="E316" s="53"/>
      <c r="F316" s="55"/>
      <c r="G316" s="53"/>
      <c r="H316" s="53"/>
      <c r="I316" s="53"/>
      <c r="J316" s="53"/>
      <c r="K316" s="53"/>
      <c r="L316" s="55"/>
      <c r="M316" s="53"/>
      <c r="N316" s="53"/>
      <c r="O316" s="53"/>
      <c r="P316" s="55"/>
      <c r="Q316" s="55"/>
      <c r="R316" s="55"/>
      <c r="S316" s="55"/>
      <c r="T316" s="55"/>
      <c r="U316" s="53"/>
      <c r="V316" s="55"/>
      <c r="W316" s="53"/>
      <c r="X316" s="55"/>
      <c r="Y316" s="53"/>
      <c r="Z316" s="55"/>
      <c r="AA316" s="53"/>
      <c r="AB316" s="55"/>
      <c r="AC316" s="53"/>
      <c r="AD316" s="53"/>
      <c r="AE316" s="55"/>
      <c r="AF316" s="55"/>
      <c r="AG316" s="55"/>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row>
    <row r="317" spans="1:61" ht="15.75" customHeight="1">
      <c r="A317" s="53"/>
      <c r="B317" s="53"/>
      <c r="C317" s="53"/>
      <c r="D317" s="53"/>
      <c r="E317" s="53"/>
      <c r="F317" s="55"/>
      <c r="G317" s="53"/>
      <c r="H317" s="53"/>
      <c r="I317" s="53"/>
      <c r="J317" s="53"/>
      <c r="K317" s="53"/>
      <c r="L317" s="55"/>
      <c r="M317" s="53"/>
      <c r="N317" s="53"/>
      <c r="O317" s="53"/>
      <c r="P317" s="55"/>
      <c r="Q317" s="55"/>
      <c r="R317" s="55"/>
      <c r="S317" s="55"/>
      <c r="T317" s="55"/>
      <c r="U317" s="53"/>
      <c r="V317" s="55"/>
      <c r="W317" s="53"/>
      <c r="X317" s="55"/>
      <c r="Y317" s="53"/>
      <c r="Z317" s="55"/>
      <c r="AA317" s="53"/>
      <c r="AB317" s="55"/>
      <c r="AC317" s="53"/>
      <c r="AD317" s="53"/>
      <c r="AE317" s="55"/>
      <c r="AF317" s="55"/>
      <c r="AG317" s="55"/>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row>
    <row r="318" spans="1:61" ht="15.75" customHeight="1">
      <c r="A318" s="53"/>
      <c r="B318" s="53"/>
      <c r="C318" s="53"/>
      <c r="D318" s="53"/>
      <c r="E318" s="53"/>
      <c r="F318" s="55"/>
      <c r="G318" s="53"/>
      <c r="H318" s="53"/>
      <c r="I318" s="53"/>
      <c r="J318" s="53"/>
      <c r="K318" s="53"/>
      <c r="L318" s="55"/>
      <c r="M318" s="53"/>
      <c r="N318" s="53"/>
      <c r="O318" s="53"/>
      <c r="P318" s="55"/>
      <c r="Q318" s="55"/>
      <c r="R318" s="55"/>
      <c r="S318" s="55"/>
      <c r="T318" s="55"/>
      <c r="U318" s="53"/>
      <c r="V318" s="55"/>
      <c r="W318" s="53"/>
      <c r="X318" s="55"/>
      <c r="Y318" s="53"/>
      <c r="Z318" s="55"/>
      <c r="AA318" s="53"/>
      <c r="AB318" s="55"/>
      <c r="AC318" s="53"/>
      <c r="AD318" s="53"/>
      <c r="AE318" s="55"/>
      <c r="AF318" s="55"/>
      <c r="AG318" s="55"/>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row>
    <row r="319" spans="1:61" ht="15.75" customHeight="1">
      <c r="A319" s="53"/>
      <c r="B319" s="53"/>
      <c r="C319" s="53"/>
      <c r="D319" s="53"/>
      <c r="E319" s="53"/>
      <c r="F319" s="55"/>
      <c r="G319" s="53"/>
      <c r="H319" s="53"/>
      <c r="I319" s="53"/>
      <c r="J319" s="53"/>
      <c r="K319" s="53"/>
      <c r="L319" s="55"/>
      <c r="M319" s="53"/>
      <c r="N319" s="53"/>
      <c r="O319" s="53"/>
      <c r="P319" s="55"/>
      <c r="Q319" s="55"/>
      <c r="R319" s="55"/>
      <c r="S319" s="55"/>
      <c r="T319" s="55"/>
      <c r="U319" s="53"/>
      <c r="V319" s="55"/>
      <c r="W319" s="53"/>
      <c r="X319" s="55"/>
      <c r="Y319" s="53"/>
      <c r="Z319" s="55"/>
      <c r="AA319" s="53"/>
      <c r="AB319" s="55"/>
      <c r="AC319" s="53"/>
      <c r="AD319" s="53"/>
      <c r="AE319" s="55"/>
      <c r="AF319" s="55"/>
      <c r="AG319" s="55"/>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row>
    <row r="320" spans="1:61" ht="15.75" customHeight="1">
      <c r="A320" s="53"/>
      <c r="B320" s="53"/>
      <c r="C320" s="53"/>
      <c r="D320" s="53"/>
      <c r="E320" s="53"/>
      <c r="F320" s="55"/>
      <c r="G320" s="53"/>
      <c r="H320" s="53"/>
      <c r="I320" s="53"/>
      <c r="J320" s="53"/>
      <c r="K320" s="53"/>
      <c r="L320" s="55"/>
      <c r="M320" s="53"/>
      <c r="N320" s="53"/>
      <c r="O320" s="53"/>
      <c r="P320" s="55"/>
      <c r="Q320" s="55"/>
      <c r="R320" s="55"/>
      <c r="S320" s="55"/>
      <c r="T320" s="55"/>
      <c r="U320" s="53"/>
      <c r="V320" s="55"/>
      <c r="W320" s="53"/>
      <c r="X320" s="55"/>
      <c r="Y320" s="53"/>
      <c r="Z320" s="55"/>
      <c r="AA320" s="53"/>
      <c r="AB320" s="55"/>
      <c r="AC320" s="53"/>
      <c r="AD320" s="53"/>
      <c r="AE320" s="55"/>
      <c r="AF320" s="55"/>
      <c r="AG320" s="55"/>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row>
    <row r="321" spans="1:61" ht="15.75" customHeight="1">
      <c r="A321" s="53"/>
      <c r="B321" s="53"/>
      <c r="C321" s="53"/>
      <c r="D321" s="53"/>
      <c r="E321" s="53"/>
      <c r="F321" s="55"/>
      <c r="G321" s="53"/>
      <c r="H321" s="53"/>
      <c r="I321" s="53"/>
      <c r="J321" s="53"/>
      <c r="K321" s="53"/>
      <c r="L321" s="55"/>
      <c r="M321" s="53"/>
      <c r="N321" s="53"/>
      <c r="O321" s="53"/>
      <c r="P321" s="55"/>
      <c r="Q321" s="55"/>
      <c r="R321" s="55"/>
      <c r="S321" s="55"/>
      <c r="T321" s="55"/>
      <c r="U321" s="53"/>
      <c r="V321" s="55"/>
      <c r="W321" s="53"/>
      <c r="X321" s="55"/>
      <c r="Y321" s="53"/>
      <c r="Z321" s="55"/>
      <c r="AA321" s="53"/>
      <c r="AB321" s="55"/>
      <c r="AC321" s="53"/>
      <c r="AD321" s="53"/>
      <c r="AE321" s="55"/>
      <c r="AF321" s="55"/>
      <c r="AG321" s="55"/>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row>
    <row r="322" spans="1:61" ht="15.75" customHeight="1">
      <c r="A322" s="53"/>
      <c r="B322" s="53"/>
      <c r="C322" s="53"/>
      <c r="D322" s="53"/>
      <c r="E322" s="53"/>
      <c r="F322" s="55"/>
      <c r="G322" s="53"/>
      <c r="H322" s="53"/>
      <c r="I322" s="53"/>
      <c r="J322" s="53"/>
      <c r="K322" s="53"/>
      <c r="L322" s="55"/>
      <c r="M322" s="53"/>
      <c r="N322" s="53"/>
      <c r="O322" s="53"/>
      <c r="P322" s="55"/>
      <c r="Q322" s="55"/>
      <c r="R322" s="55"/>
      <c r="S322" s="55"/>
      <c r="T322" s="55"/>
      <c r="U322" s="53"/>
      <c r="V322" s="55"/>
      <c r="W322" s="53"/>
      <c r="X322" s="55"/>
      <c r="Y322" s="53"/>
      <c r="Z322" s="55"/>
      <c r="AA322" s="53"/>
      <c r="AB322" s="55"/>
      <c r="AC322" s="53"/>
      <c r="AD322" s="53"/>
      <c r="AE322" s="55"/>
      <c r="AF322" s="55"/>
      <c r="AG322" s="55"/>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row>
    <row r="323" spans="1:61" ht="15.75" customHeight="1">
      <c r="A323" s="53"/>
      <c r="B323" s="53"/>
      <c r="C323" s="53"/>
      <c r="D323" s="53"/>
      <c r="E323" s="53"/>
      <c r="F323" s="55"/>
      <c r="G323" s="53"/>
      <c r="H323" s="53"/>
      <c r="I323" s="53"/>
      <c r="J323" s="53"/>
      <c r="K323" s="53"/>
      <c r="L323" s="55"/>
      <c r="M323" s="53"/>
      <c r="N323" s="53"/>
      <c r="O323" s="53"/>
      <c r="P323" s="55"/>
      <c r="Q323" s="55"/>
      <c r="R323" s="55"/>
      <c r="S323" s="55"/>
      <c r="T323" s="55"/>
      <c r="U323" s="53"/>
      <c r="V323" s="55"/>
      <c r="W323" s="53"/>
      <c r="X323" s="55"/>
      <c r="Y323" s="53"/>
      <c r="Z323" s="55"/>
      <c r="AA323" s="53"/>
      <c r="AB323" s="55"/>
      <c r="AC323" s="53"/>
      <c r="AD323" s="53"/>
      <c r="AE323" s="55"/>
      <c r="AF323" s="55"/>
      <c r="AG323" s="55"/>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row>
    <row r="324" spans="1:61" ht="15.75" customHeight="1">
      <c r="A324" s="53"/>
      <c r="B324" s="53"/>
      <c r="C324" s="53"/>
      <c r="D324" s="53"/>
      <c r="E324" s="53"/>
      <c r="F324" s="55"/>
      <c r="G324" s="53"/>
      <c r="H324" s="53"/>
      <c r="I324" s="53"/>
      <c r="J324" s="53"/>
      <c r="K324" s="53"/>
      <c r="L324" s="55"/>
      <c r="M324" s="53"/>
      <c r="N324" s="53"/>
      <c r="O324" s="53"/>
      <c r="P324" s="55"/>
      <c r="Q324" s="55"/>
      <c r="R324" s="55"/>
      <c r="S324" s="55"/>
      <c r="T324" s="55"/>
      <c r="U324" s="53"/>
      <c r="V324" s="55"/>
      <c r="W324" s="53"/>
      <c r="X324" s="55"/>
      <c r="Y324" s="53"/>
      <c r="Z324" s="55"/>
      <c r="AA324" s="53"/>
      <c r="AB324" s="55"/>
      <c r="AC324" s="53"/>
      <c r="AD324" s="53"/>
      <c r="AE324" s="55"/>
      <c r="AF324" s="55"/>
      <c r="AG324" s="55"/>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row>
    <row r="325" spans="1:61" ht="15.75" customHeight="1">
      <c r="A325" s="53"/>
      <c r="B325" s="53"/>
      <c r="C325" s="53"/>
      <c r="D325" s="53"/>
      <c r="E325" s="53"/>
      <c r="F325" s="55"/>
      <c r="G325" s="53"/>
      <c r="H325" s="53"/>
      <c r="I325" s="53"/>
      <c r="J325" s="53"/>
      <c r="K325" s="53"/>
      <c r="L325" s="55"/>
      <c r="M325" s="53"/>
      <c r="N325" s="53"/>
      <c r="O325" s="53"/>
      <c r="P325" s="55"/>
      <c r="Q325" s="55"/>
      <c r="R325" s="55"/>
      <c r="S325" s="55"/>
      <c r="T325" s="55"/>
      <c r="U325" s="53"/>
      <c r="V325" s="55"/>
      <c r="W325" s="53"/>
      <c r="X325" s="55"/>
      <c r="Y325" s="53"/>
      <c r="Z325" s="55"/>
      <c r="AA325" s="53"/>
      <c r="AB325" s="55"/>
      <c r="AC325" s="53"/>
      <c r="AD325" s="53"/>
      <c r="AE325" s="55"/>
      <c r="AF325" s="55"/>
      <c r="AG325" s="55"/>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row>
    <row r="326" spans="1:61" ht="15.75" customHeight="1">
      <c r="A326" s="53"/>
      <c r="B326" s="53"/>
      <c r="C326" s="53"/>
      <c r="D326" s="53"/>
      <c r="E326" s="53"/>
      <c r="F326" s="55"/>
      <c r="G326" s="53"/>
      <c r="H326" s="53"/>
      <c r="I326" s="53"/>
      <c r="J326" s="53"/>
      <c r="K326" s="53"/>
      <c r="L326" s="55"/>
      <c r="M326" s="53"/>
      <c r="N326" s="53"/>
      <c r="O326" s="53"/>
      <c r="P326" s="55"/>
      <c r="Q326" s="55"/>
      <c r="R326" s="55"/>
      <c r="S326" s="55"/>
      <c r="T326" s="55"/>
      <c r="U326" s="53"/>
      <c r="V326" s="55"/>
      <c r="W326" s="53"/>
      <c r="X326" s="55"/>
      <c r="Y326" s="53"/>
      <c r="Z326" s="55"/>
      <c r="AA326" s="53"/>
      <c r="AB326" s="55"/>
      <c r="AC326" s="53"/>
      <c r="AD326" s="53"/>
      <c r="AE326" s="55"/>
      <c r="AF326" s="55"/>
      <c r="AG326" s="55"/>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row>
    <row r="327" spans="1:61" ht="15.75" customHeight="1">
      <c r="A327" s="53"/>
      <c r="B327" s="53"/>
      <c r="C327" s="53"/>
      <c r="D327" s="53"/>
      <c r="E327" s="53"/>
      <c r="F327" s="55"/>
      <c r="G327" s="53"/>
      <c r="H327" s="53"/>
      <c r="I327" s="53"/>
      <c r="J327" s="53"/>
      <c r="K327" s="53"/>
      <c r="L327" s="55"/>
      <c r="M327" s="53"/>
      <c r="N327" s="53"/>
      <c r="O327" s="53"/>
      <c r="P327" s="55"/>
      <c r="Q327" s="55"/>
      <c r="R327" s="55"/>
      <c r="S327" s="55"/>
      <c r="T327" s="55"/>
      <c r="U327" s="53"/>
      <c r="V327" s="55"/>
      <c r="W327" s="53"/>
      <c r="X327" s="55"/>
      <c r="Y327" s="53"/>
      <c r="Z327" s="55"/>
      <c r="AA327" s="53"/>
      <c r="AB327" s="55"/>
      <c r="AC327" s="53"/>
      <c r="AD327" s="53"/>
      <c r="AE327" s="55"/>
      <c r="AF327" s="55"/>
      <c r="AG327" s="55"/>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row>
    <row r="328" spans="1:61" ht="15.75" customHeight="1">
      <c r="A328" s="53"/>
      <c r="B328" s="53"/>
      <c r="C328" s="53"/>
      <c r="D328" s="53"/>
      <c r="E328" s="53"/>
      <c r="F328" s="55"/>
      <c r="G328" s="53"/>
      <c r="H328" s="53"/>
      <c r="I328" s="53"/>
      <c r="J328" s="53"/>
      <c r="K328" s="53"/>
      <c r="L328" s="55"/>
      <c r="M328" s="53"/>
      <c r="N328" s="53"/>
      <c r="O328" s="53"/>
      <c r="P328" s="55"/>
      <c r="Q328" s="55"/>
      <c r="R328" s="55"/>
      <c r="S328" s="55"/>
      <c r="T328" s="55"/>
      <c r="U328" s="53"/>
      <c r="V328" s="55"/>
      <c r="W328" s="53"/>
      <c r="X328" s="55"/>
      <c r="Y328" s="53"/>
      <c r="Z328" s="55"/>
      <c r="AA328" s="53"/>
      <c r="AB328" s="55"/>
      <c r="AC328" s="53"/>
      <c r="AD328" s="53"/>
      <c r="AE328" s="55"/>
      <c r="AF328" s="55"/>
      <c r="AG328" s="55"/>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A17:A19"/>
    <mergeCell ref="B17:B19"/>
    <mergeCell ref="E17:E19"/>
    <mergeCell ref="F17:F19"/>
    <mergeCell ref="H17:H19"/>
    <mergeCell ref="I17:I19"/>
    <mergeCell ref="J17:J19"/>
    <mergeCell ref="K21:K24"/>
    <mergeCell ref="L21:L24"/>
    <mergeCell ref="Q23:Q24"/>
    <mergeCell ref="R23:R24"/>
    <mergeCell ref="A21:A24"/>
    <mergeCell ref="B21:B24"/>
    <mergeCell ref="E21:E24"/>
    <mergeCell ref="F21:F24"/>
    <mergeCell ref="H21:H24"/>
    <mergeCell ref="I21:I24"/>
    <mergeCell ref="J21:J24"/>
    <mergeCell ref="K26:K28"/>
    <mergeCell ref="L26:L28"/>
    <mergeCell ref="A26:A28"/>
    <mergeCell ref="B26:B28"/>
    <mergeCell ref="E26:E28"/>
    <mergeCell ref="F26:F28"/>
    <mergeCell ref="H26:H28"/>
    <mergeCell ref="I26:I28"/>
    <mergeCell ref="J26:J28"/>
    <mergeCell ref="G27:G28"/>
    <mergeCell ref="T15:T16"/>
    <mergeCell ref="U15:U16"/>
    <mergeCell ref="V15:V16"/>
    <mergeCell ref="W15:W16"/>
    <mergeCell ref="X15:X16"/>
    <mergeCell ref="Y15:Y16"/>
    <mergeCell ref="Z15:Z16"/>
    <mergeCell ref="AR23:AR24"/>
    <mergeCell ref="AS23:AS24"/>
    <mergeCell ref="AJ21:AJ24"/>
    <mergeCell ref="AH21:AH24"/>
    <mergeCell ref="AI21:AI24"/>
    <mergeCell ref="AH26:AH28"/>
    <mergeCell ref="AI26:AI28"/>
    <mergeCell ref="AJ26:AJ28"/>
    <mergeCell ref="AK26:AK28"/>
    <mergeCell ref="AK21:AK24"/>
    <mergeCell ref="AP21:AP22"/>
    <mergeCell ref="AQ21:AQ22"/>
    <mergeCell ref="AK15:AK16"/>
    <mergeCell ref="AL15:AL16"/>
    <mergeCell ref="AM15:AM16"/>
    <mergeCell ref="AN15:AN16"/>
    <mergeCell ref="AO15:AO16"/>
    <mergeCell ref="AH15:AH16"/>
    <mergeCell ref="AH17:AH19"/>
    <mergeCell ref="AI17:AI19"/>
    <mergeCell ref="AJ17:AJ19"/>
    <mergeCell ref="AK17:AK19"/>
    <mergeCell ref="AA15:AA16"/>
    <mergeCell ref="AB15:AB16"/>
    <mergeCell ref="AC15:AC16"/>
    <mergeCell ref="AD15:AD16"/>
    <mergeCell ref="AE15:AE16"/>
    <mergeCell ref="AF15:AF16"/>
    <mergeCell ref="AG15:AG16"/>
    <mergeCell ref="AI15:AI16"/>
    <mergeCell ref="AJ15:AJ16"/>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R21:AR22"/>
    <mergeCell ref="AS21:AS22"/>
  </mergeCells>
  <conditionalFormatting sqref="I17 AI17 I21 AI21 I26 AI26">
    <cfRule type="cellIs" dxfId="522" priority="1" operator="equal">
      <formula>"1 - Rara vez"</formula>
    </cfRule>
  </conditionalFormatting>
  <conditionalFormatting sqref="I17 AI17 I21 AI21 I26 AI26">
    <cfRule type="cellIs" dxfId="521" priority="2" operator="equal">
      <formula>"2 - Improbable"</formula>
    </cfRule>
  </conditionalFormatting>
  <conditionalFormatting sqref="I17 AI17 I21 AI21 I26 AI26">
    <cfRule type="cellIs" dxfId="520" priority="3" operator="equal">
      <formula>"3 - Posible"</formula>
    </cfRule>
  </conditionalFormatting>
  <conditionalFormatting sqref="I17 AI17 I21 AI21 I26 AI26">
    <cfRule type="cellIs" dxfId="519" priority="4" operator="equal">
      <formula>"4 - Probable"</formula>
    </cfRule>
  </conditionalFormatting>
  <conditionalFormatting sqref="J17 AI17:AJ17 J21 AI21:AJ21 J26 AI26:AJ26">
    <cfRule type="cellIs" dxfId="518" priority="5" operator="equal">
      <formula>"1 - Insignificante"</formula>
    </cfRule>
  </conditionalFormatting>
  <conditionalFormatting sqref="J17 AI17:AJ17 J21 AI21:AJ21 J26 AI26:AJ26">
    <cfRule type="cellIs" dxfId="517" priority="6" operator="equal">
      <formula>"2 - Menor"</formula>
    </cfRule>
  </conditionalFormatting>
  <conditionalFormatting sqref="J17 AI17:AJ17 J21 AI21:AJ21 J26 AI26:AJ26">
    <cfRule type="cellIs" dxfId="516" priority="7" operator="equal">
      <formula>"3 - Moderado"</formula>
    </cfRule>
  </conditionalFormatting>
  <conditionalFormatting sqref="J17 AI17:AJ17 J21 AI21:AJ21 J26 AI26:AJ26">
    <cfRule type="cellIs" dxfId="515" priority="8" operator="equal">
      <formula>"4 - Mayor"</formula>
    </cfRule>
  </conditionalFormatting>
  <conditionalFormatting sqref="K17 AJ17:AK17 K21 AI21:AK21 K26 AJ26:AK26">
    <cfRule type="cellIs" dxfId="514" priority="9" operator="equal">
      <formula>"Zona de Riesgo Baja"</formula>
    </cfRule>
  </conditionalFormatting>
  <conditionalFormatting sqref="K17 AJ17:AK17 K21 AI21:AK21 K26 AJ26:AK26">
    <cfRule type="cellIs" dxfId="513" priority="10" operator="equal">
      <formula>"Zona de Riesgo Moderada"</formula>
    </cfRule>
  </conditionalFormatting>
  <conditionalFormatting sqref="K17:K19 AK17:AK19 K21:K24 AI21:AK23 K26:K28 AK26:AK28">
    <cfRule type="containsText" dxfId="512" priority="11" operator="containsText" text="Zona de Riesgo Extrema">
      <formula>NOT(ISERROR(SEARCH(("Zona de Riesgo Extrema"),(K17))))</formula>
    </cfRule>
  </conditionalFormatting>
  <conditionalFormatting sqref="K17:K19 AK17:AK19 K21:K24 AI21:AK23 K26:K28 AK26:AK28">
    <cfRule type="containsText" dxfId="511" priority="12" operator="containsText" text="Zona de Riesgo Alta">
      <formula>NOT(ISERROR(SEARCH(("Zona de Riesgo Alta"),(K17))))</formula>
    </cfRule>
  </conditionalFormatting>
  <conditionalFormatting sqref="AI17 AI21 AI26">
    <cfRule type="cellIs" dxfId="510" priority="13" operator="equal">
      <formula>"1 - Rara vez"</formula>
    </cfRule>
  </conditionalFormatting>
  <conditionalFormatting sqref="AI17 AI21 AI26">
    <cfRule type="cellIs" dxfId="509" priority="14" operator="equal">
      <formula>"2 - Improbable"</formula>
    </cfRule>
  </conditionalFormatting>
  <conditionalFormatting sqref="AI17 AI21 AI26">
    <cfRule type="cellIs" dxfId="508" priority="15" operator="equal">
      <formula>"3 - Posible"</formula>
    </cfRule>
  </conditionalFormatting>
  <conditionalFormatting sqref="AI17 AI21 AI26">
    <cfRule type="cellIs" dxfId="507" priority="16" operator="equal">
      <formula>"4 - Probable"</formula>
    </cfRule>
  </conditionalFormatting>
  <conditionalFormatting sqref="AJ17 AI21:AJ21 AJ26">
    <cfRule type="cellIs" dxfId="506" priority="17" operator="equal">
      <formula>"1 - Insignificante"</formula>
    </cfRule>
  </conditionalFormatting>
  <conditionalFormatting sqref="AJ17 AI21:AJ21 AJ26">
    <cfRule type="cellIs" dxfId="505" priority="18" operator="equal">
      <formula>"2 - Menor"</formula>
    </cfRule>
  </conditionalFormatting>
  <conditionalFormatting sqref="AJ17 AI21:AJ21 AJ26">
    <cfRule type="cellIs" dxfId="504" priority="19" operator="equal">
      <formula>"3 - Moderado"</formula>
    </cfRule>
  </conditionalFormatting>
  <conditionalFormatting sqref="AJ17 AI21:AJ21 AJ26">
    <cfRule type="cellIs" dxfId="503" priority="20" operator="equal">
      <formula>"4 - Mayor"</formula>
    </cfRule>
  </conditionalFormatting>
  <conditionalFormatting sqref="AK17 AI21:AK21 AK26">
    <cfRule type="cellIs" dxfId="502" priority="21" operator="equal">
      <formula>"Zona de Riesgo Baja"</formula>
    </cfRule>
  </conditionalFormatting>
  <conditionalFormatting sqref="AK17 AI21:AK21 AK26">
    <cfRule type="cellIs" dxfId="501" priority="22" operator="equal">
      <formula>"Zona de Riesgo Moderada"</formula>
    </cfRule>
  </conditionalFormatting>
  <conditionalFormatting sqref="I17:I19 AI17:AI19 I21:I24 AI21:AI23 I26:I28 AI26:AI28">
    <cfRule type="containsText" dxfId="500" priority="23" operator="containsText" text="5 - Casi seguro">
      <formula>NOT(ISERROR(SEARCH(("5 - Casi seguro"),(I17))))</formula>
    </cfRule>
  </conditionalFormatting>
  <conditionalFormatting sqref="J17:J19 AJ17:AJ19 J21:J24 AI21:AJ23 J26:J28 AJ26:AJ28">
    <cfRule type="containsText" dxfId="499" priority="24" operator="containsText" text="5 - Catastrófico">
      <formula>NOT(ISERROR(SEARCH(("5 - Catastrófico"),(J17))))</formula>
    </cfRule>
  </conditionalFormatting>
  <dataValidations count="15">
    <dataValidation type="list" allowBlank="1" showInputMessage="1" showErrorMessage="1" prompt=" - " sqref="AB17:AB19 AB21:AB24 AB26:AB28">
      <formula1>$I$112:$I$114</formula1>
    </dataValidation>
    <dataValidation type="list" allowBlank="1" showInputMessage="1" showErrorMessage="1" prompt=" - " sqref="I17 AI17 I21 AI21 I26 AI26">
      <formula1>$G$100:$G$104</formula1>
    </dataValidation>
    <dataValidation type="list" allowBlank="1" showInputMessage="1" showErrorMessage="1" prompt=" - " sqref="J17 AJ17 J21 AJ21 J26 AJ26">
      <formula1>$G$107:$G$111</formula1>
    </dataValidation>
    <dataValidation type="list" allowBlank="1" showInputMessage="1" showErrorMessage="1" prompt=" - " sqref="N17:N19 N21:N24 N26:N28">
      <formula1>$I$106:$I$107</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P17:P19 P21:P24 P26:P28">
      <formula1>$J$110:$J$111</formula1>
    </dataValidation>
    <dataValidation type="list" allowBlank="1" showInputMessage="1" showErrorMessage="1" prompt=" - " sqref="C17:C19 C21:C24 C26:C28">
      <formula1>$E$100:$E$117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AE17:AE19 AE21:AE24 AE26:AE28">
      <formula1>$I$117:$I$119</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R17:R18 R21:R23">
      <formula1>$N$116:$N$117</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524" t="s">
        <v>1200</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10"/>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523" t="s">
        <v>1201</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10"/>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523" t="s">
        <v>1202</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10"/>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246" customHeight="1">
      <c r="A17" s="364" t="s">
        <v>259</v>
      </c>
      <c r="B17" s="373">
        <v>1</v>
      </c>
      <c r="C17" s="51" t="s">
        <v>280</v>
      </c>
      <c r="D17" s="51" t="s">
        <v>1204</v>
      </c>
      <c r="E17" s="364" t="s">
        <v>1205</v>
      </c>
      <c r="F17" s="364" t="s">
        <v>1206</v>
      </c>
      <c r="G17" s="51" t="s">
        <v>1207</v>
      </c>
      <c r="H17" s="373" t="s">
        <v>313</v>
      </c>
      <c r="I17" s="373" t="s">
        <v>95</v>
      </c>
      <c r="J17" s="364" t="s">
        <v>97</v>
      </c>
      <c r="K17" s="364" t="s">
        <v>98</v>
      </c>
      <c r="L17" s="364" t="s">
        <v>99</v>
      </c>
      <c r="M17" s="51" t="s">
        <v>1208</v>
      </c>
      <c r="N17" s="45" t="s">
        <v>103</v>
      </c>
      <c r="O17" s="57" t="s">
        <v>1209</v>
      </c>
      <c r="P17" s="45">
        <v>30</v>
      </c>
      <c r="Q17" s="151"/>
      <c r="R17" s="151"/>
      <c r="S17" s="51" t="s">
        <v>1210</v>
      </c>
      <c r="T17" s="45">
        <v>15</v>
      </c>
      <c r="U17" s="51" t="s">
        <v>1211</v>
      </c>
      <c r="V17" s="45">
        <v>15</v>
      </c>
      <c r="W17" s="57" t="s">
        <v>1212</v>
      </c>
      <c r="X17" s="45">
        <v>15</v>
      </c>
      <c r="Y17" s="51" t="s">
        <v>1213</v>
      </c>
      <c r="Z17" s="45">
        <v>15</v>
      </c>
      <c r="AA17" s="57" t="s">
        <v>1214</v>
      </c>
      <c r="AB17" s="41">
        <v>10</v>
      </c>
      <c r="AC17" s="45">
        <f t="shared" ref="AC17:AC18" si="0">P17+R17+T17+V17+X17+Z17+AB17</f>
        <v>100</v>
      </c>
      <c r="AD17" s="45" t="s">
        <v>113</v>
      </c>
      <c r="AE17" s="50" t="s">
        <v>114</v>
      </c>
      <c r="AF17" s="48" t="s">
        <v>113</v>
      </c>
      <c r="AG17" s="42" t="s">
        <v>107</v>
      </c>
      <c r="AH17" s="373" t="s">
        <v>113</v>
      </c>
      <c r="AI17" s="373" t="s">
        <v>104</v>
      </c>
      <c r="AJ17" s="373" t="s">
        <v>204</v>
      </c>
      <c r="AK17" s="364" t="s">
        <v>117</v>
      </c>
      <c r="AL17" s="45">
        <v>1</v>
      </c>
      <c r="AM17" s="57"/>
      <c r="AN17" s="45">
        <v>1</v>
      </c>
      <c r="AO17" s="280"/>
    </row>
    <row r="18" spans="1:41" ht="260.25" customHeight="1">
      <c r="A18" s="374"/>
      <c r="B18" s="374"/>
      <c r="C18" s="51" t="s">
        <v>296</v>
      </c>
      <c r="D18" s="51" t="s">
        <v>1219</v>
      </c>
      <c r="E18" s="374"/>
      <c r="F18" s="374"/>
      <c r="G18" s="51" t="s">
        <v>1220</v>
      </c>
      <c r="H18" s="374"/>
      <c r="I18" s="374"/>
      <c r="J18" s="374"/>
      <c r="K18" s="374"/>
      <c r="L18" s="374"/>
      <c r="M18" s="266" t="s">
        <v>1224</v>
      </c>
      <c r="N18" s="45" t="s">
        <v>103</v>
      </c>
      <c r="O18" s="51" t="s">
        <v>1229</v>
      </c>
      <c r="P18" s="45">
        <v>30</v>
      </c>
      <c r="Q18" s="151"/>
      <c r="R18" s="151"/>
      <c r="S18" s="57" t="s">
        <v>1230</v>
      </c>
      <c r="T18" s="45">
        <v>15</v>
      </c>
      <c r="U18" s="51" t="s">
        <v>1231</v>
      </c>
      <c r="V18" s="45">
        <v>15</v>
      </c>
      <c r="W18" s="57" t="s">
        <v>1232</v>
      </c>
      <c r="X18" s="45">
        <v>15</v>
      </c>
      <c r="Y18" s="57" t="s">
        <v>1233</v>
      </c>
      <c r="Z18" s="45">
        <v>15</v>
      </c>
      <c r="AA18" s="57" t="s">
        <v>1234</v>
      </c>
      <c r="AB18" s="41">
        <v>10</v>
      </c>
      <c r="AC18" s="45">
        <f t="shared" si="0"/>
        <v>100</v>
      </c>
      <c r="AD18" s="45" t="s">
        <v>113</v>
      </c>
      <c r="AE18" s="42" t="s">
        <v>114</v>
      </c>
      <c r="AG18" s="42" t="s">
        <v>107</v>
      </c>
      <c r="AH18" s="374"/>
      <c r="AI18" s="374"/>
      <c r="AJ18" s="374"/>
      <c r="AK18" s="374"/>
      <c r="AL18" s="45">
        <v>2</v>
      </c>
      <c r="AM18" s="227"/>
      <c r="AN18" s="45">
        <v>2</v>
      </c>
      <c r="AO18" s="151"/>
    </row>
    <row r="19" spans="1:41" ht="171.75" customHeight="1">
      <c r="A19" s="374"/>
      <c r="B19" s="374"/>
      <c r="C19" s="51" t="s">
        <v>289</v>
      </c>
      <c r="D19" s="51" t="s">
        <v>1235</v>
      </c>
      <c r="E19" s="374"/>
      <c r="F19" s="374"/>
      <c r="G19" s="51" t="s">
        <v>1236</v>
      </c>
      <c r="H19" s="374"/>
      <c r="I19" s="374"/>
      <c r="J19" s="374"/>
      <c r="K19" s="374"/>
      <c r="L19" s="374"/>
      <c r="AF19" s="45" t="s">
        <v>113</v>
      </c>
      <c r="AH19" s="374"/>
      <c r="AI19" s="374"/>
      <c r="AJ19" s="374"/>
      <c r="AK19" s="374"/>
      <c r="AL19" s="45">
        <v>3</v>
      </c>
      <c r="AM19" s="281"/>
      <c r="AN19" s="45">
        <v>3</v>
      </c>
      <c r="AO19" s="262"/>
    </row>
    <row r="20" spans="1:41" ht="45" customHeight="1">
      <c r="A20" s="374"/>
      <c r="B20" s="374"/>
      <c r="C20" s="51"/>
      <c r="D20" s="154"/>
      <c r="E20" s="374"/>
      <c r="F20" s="374"/>
      <c r="G20" s="51" t="s">
        <v>1245</v>
      </c>
      <c r="H20" s="374"/>
      <c r="I20" s="374"/>
      <c r="J20" s="374"/>
      <c r="K20" s="374"/>
      <c r="L20" s="374"/>
      <c r="M20" s="51"/>
      <c r="N20" s="45"/>
      <c r="O20" s="41"/>
      <c r="P20" s="45"/>
      <c r="Q20" s="151"/>
      <c r="R20" s="151"/>
      <c r="S20" s="41"/>
      <c r="T20" s="45"/>
      <c r="U20" s="41"/>
      <c r="V20" s="45"/>
      <c r="W20" s="41"/>
      <c r="X20" s="45"/>
      <c r="Y20" s="41"/>
      <c r="Z20" s="45"/>
      <c r="AA20" s="41"/>
      <c r="AB20" s="41"/>
      <c r="AC20" s="45"/>
      <c r="AD20" s="45"/>
      <c r="AE20" s="42"/>
      <c r="AF20" s="45"/>
      <c r="AG20" s="42"/>
      <c r="AH20" s="374"/>
      <c r="AI20" s="374"/>
      <c r="AJ20" s="374"/>
      <c r="AK20" s="374"/>
      <c r="AL20" s="45"/>
      <c r="AM20" s="151"/>
      <c r="AN20" s="45"/>
      <c r="AO20" s="151"/>
    </row>
    <row r="21" spans="1:41" ht="45" customHeight="1">
      <c r="A21" s="365"/>
      <c r="B21" s="365"/>
      <c r="C21" s="51"/>
      <c r="D21" s="154"/>
      <c r="E21" s="365"/>
      <c r="F21" s="365"/>
      <c r="G21" s="51" t="s">
        <v>1250</v>
      </c>
      <c r="H21" s="365"/>
      <c r="I21" s="365"/>
      <c r="J21" s="365"/>
      <c r="K21" s="365"/>
      <c r="L21" s="365"/>
      <c r="M21" s="41"/>
      <c r="N21" s="45"/>
      <c r="O21" s="41"/>
      <c r="P21" s="45"/>
      <c r="Q21" s="265"/>
      <c r="R21" s="265"/>
      <c r="S21" s="41"/>
      <c r="T21" s="45"/>
      <c r="U21" s="41"/>
      <c r="V21" s="45"/>
      <c r="W21" s="41"/>
      <c r="X21" s="45"/>
      <c r="Y21" s="41"/>
      <c r="Z21" s="45"/>
      <c r="AA21" s="41"/>
      <c r="AB21" s="41"/>
      <c r="AC21" s="45"/>
      <c r="AD21" s="45"/>
      <c r="AE21" s="42"/>
      <c r="AF21" s="45"/>
      <c r="AG21" s="42"/>
      <c r="AH21" s="365"/>
      <c r="AI21" s="365"/>
      <c r="AJ21" s="365"/>
      <c r="AK21" s="365"/>
      <c r="AL21" s="45"/>
      <c r="AM21" s="151"/>
      <c r="AN21" s="45"/>
      <c r="AO21" s="151"/>
    </row>
    <row r="22" spans="1:41"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282"/>
      <c r="AH22" s="156"/>
      <c r="AI22" s="155"/>
      <c r="AJ22" s="156"/>
      <c r="AK22" s="155"/>
      <c r="AL22" s="155"/>
      <c r="AM22" s="155"/>
      <c r="AN22" s="155"/>
      <c r="AO22" s="155"/>
    </row>
    <row r="23" spans="1:41" ht="210.75" customHeight="1">
      <c r="A23" s="364" t="s">
        <v>259</v>
      </c>
      <c r="B23" s="487">
        <v>2</v>
      </c>
      <c r="C23" s="51" t="s">
        <v>280</v>
      </c>
      <c r="D23" s="51" t="s">
        <v>1256</v>
      </c>
      <c r="E23" s="364" t="s">
        <v>1257</v>
      </c>
      <c r="F23" s="364" t="s">
        <v>1258</v>
      </c>
      <c r="G23" s="51" t="s">
        <v>1259</v>
      </c>
      <c r="H23" s="373" t="s">
        <v>313</v>
      </c>
      <c r="I23" s="373" t="s">
        <v>203</v>
      </c>
      <c r="J23" s="364" t="s">
        <v>97</v>
      </c>
      <c r="K23" s="364" t="s">
        <v>98</v>
      </c>
      <c r="L23" s="364" t="s">
        <v>99</v>
      </c>
      <c r="M23" s="57" t="s">
        <v>1260</v>
      </c>
      <c r="N23" s="45" t="s">
        <v>103</v>
      </c>
      <c r="O23" s="51" t="s">
        <v>1261</v>
      </c>
      <c r="P23" s="45">
        <v>30</v>
      </c>
      <c r="Q23" s="151"/>
      <c r="R23" s="151"/>
      <c r="S23" s="51" t="s">
        <v>1262</v>
      </c>
      <c r="T23" s="45">
        <v>15</v>
      </c>
      <c r="U23" s="51" t="s">
        <v>1263</v>
      </c>
      <c r="V23" s="45">
        <v>15</v>
      </c>
      <c r="W23" s="51" t="s">
        <v>1264</v>
      </c>
      <c r="X23" s="45">
        <v>15</v>
      </c>
      <c r="Y23" s="51" t="s">
        <v>1265</v>
      </c>
      <c r="Z23" s="45">
        <v>15</v>
      </c>
      <c r="AA23" s="51" t="s">
        <v>1266</v>
      </c>
      <c r="AB23" s="41">
        <v>10</v>
      </c>
      <c r="AC23" s="45">
        <f t="shared" ref="AC23:AC24" si="1">P23+R23+T23+V23+X23+Z23+AB23</f>
        <v>100</v>
      </c>
      <c r="AD23" s="45" t="s">
        <v>113</v>
      </c>
      <c r="AE23" s="42" t="s">
        <v>114</v>
      </c>
      <c r="AF23" s="45" t="s">
        <v>113</v>
      </c>
      <c r="AG23" s="42" t="s">
        <v>107</v>
      </c>
      <c r="AH23" s="373" t="s">
        <v>113</v>
      </c>
      <c r="AI23" s="373" t="s">
        <v>104</v>
      </c>
      <c r="AJ23" s="373" t="s">
        <v>116</v>
      </c>
      <c r="AK23" s="364" t="s">
        <v>117</v>
      </c>
      <c r="AL23" s="45">
        <v>1</v>
      </c>
      <c r="AM23" s="281"/>
      <c r="AN23" s="45">
        <v>1</v>
      </c>
      <c r="AO23" s="283"/>
    </row>
    <row r="24" spans="1:41" ht="236.25" customHeight="1">
      <c r="A24" s="374"/>
      <c r="B24" s="374"/>
      <c r="C24" s="283"/>
      <c r="D24" s="283"/>
      <c r="E24" s="374"/>
      <c r="F24" s="374"/>
      <c r="G24" s="51" t="s">
        <v>1267</v>
      </c>
      <c r="H24" s="374"/>
      <c r="I24" s="374"/>
      <c r="J24" s="374"/>
      <c r="K24" s="374"/>
      <c r="L24" s="374"/>
      <c r="M24" s="51" t="s">
        <v>1268</v>
      </c>
      <c r="N24" s="48" t="s">
        <v>141</v>
      </c>
      <c r="O24" s="51" t="s">
        <v>1261</v>
      </c>
      <c r="P24" s="45">
        <v>30</v>
      </c>
      <c r="Q24" s="151"/>
      <c r="R24" s="151"/>
      <c r="S24" s="51" t="s">
        <v>1269</v>
      </c>
      <c r="T24" s="45">
        <v>15</v>
      </c>
      <c r="U24" s="51" t="s">
        <v>1270</v>
      </c>
      <c r="V24" s="45">
        <v>15</v>
      </c>
      <c r="W24" s="51" t="s">
        <v>1271</v>
      </c>
      <c r="X24" s="45">
        <v>15</v>
      </c>
      <c r="Y24" s="51" t="s">
        <v>1272</v>
      </c>
      <c r="Z24" s="45">
        <v>15</v>
      </c>
      <c r="AA24" s="51" t="s">
        <v>1273</v>
      </c>
      <c r="AB24" s="41">
        <v>10</v>
      </c>
      <c r="AC24" s="45">
        <f t="shared" si="1"/>
        <v>100</v>
      </c>
      <c r="AD24" s="45" t="s">
        <v>113</v>
      </c>
      <c r="AE24" s="42" t="s">
        <v>114</v>
      </c>
      <c r="AF24" s="45" t="s">
        <v>113</v>
      </c>
      <c r="AG24" s="42" t="s">
        <v>107</v>
      </c>
      <c r="AH24" s="374"/>
      <c r="AI24" s="374"/>
      <c r="AJ24" s="374"/>
      <c r="AK24" s="374"/>
      <c r="AL24" s="45">
        <v>2</v>
      </c>
      <c r="AM24" s="197"/>
      <c r="AN24" s="45">
        <v>2</v>
      </c>
      <c r="AO24" s="283"/>
    </row>
    <row r="25" spans="1:41" ht="102.75" customHeight="1">
      <c r="A25" s="365"/>
      <c r="B25" s="365"/>
      <c r="C25" s="283"/>
      <c r="D25" s="283"/>
      <c r="E25" s="365"/>
      <c r="F25" s="365"/>
      <c r="G25" s="51" t="s">
        <v>1274</v>
      </c>
      <c r="H25" s="365"/>
      <c r="I25" s="365"/>
      <c r="J25" s="365"/>
      <c r="K25" s="365"/>
      <c r="L25" s="365"/>
      <c r="M25" s="231" t="s">
        <v>1208</v>
      </c>
      <c r="N25" s="48" t="s">
        <v>103</v>
      </c>
      <c r="O25" s="50" t="s">
        <v>1276</v>
      </c>
      <c r="P25" s="48">
        <v>30</v>
      </c>
      <c r="Q25" s="151"/>
      <c r="R25" s="151"/>
      <c r="S25" s="57" t="s">
        <v>1277</v>
      </c>
      <c r="T25" s="48">
        <v>15</v>
      </c>
      <c r="U25" s="57" t="s">
        <v>1278</v>
      </c>
      <c r="V25" s="48">
        <v>15</v>
      </c>
      <c r="W25" s="57" t="s">
        <v>1212</v>
      </c>
      <c r="X25" s="48">
        <v>15</v>
      </c>
      <c r="Y25" s="57" t="s">
        <v>1213</v>
      </c>
      <c r="Z25" s="48">
        <v>15</v>
      </c>
      <c r="AA25" s="57" t="s">
        <v>1214</v>
      </c>
      <c r="AB25" s="52">
        <v>10</v>
      </c>
      <c r="AC25" s="48">
        <v>100</v>
      </c>
      <c r="AD25" s="48" t="s">
        <v>113</v>
      </c>
      <c r="AE25" s="50" t="s">
        <v>114</v>
      </c>
      <c r="AF25" s="48" t="s">
        <v>113</v>
      </c>
      <c r="AG25" s="50" t="s">
        <v>107</v>
      </c>
      <c r="AH25" s="365"/>
      <c r="AI25" s="365"/>
      <c r="AJ25" s="365"/>
      <c r="AK25" s="365"/>
      <c r="AL25" s="45">
        <v>3</v>
      </c>
      <c r="AM25" s="261"/>
      <c r="AN25" s="45">
        <v>3</v>
      </c>
      <c r="AO25" s="262"/>
    </row>
    <row r="26" spans="1:41" ht="15.75" customHeight="1">
      <c r="A26" s="155"/>
      <c r="B26" s="155"/>
      <c r="C26" s="155"/>
      <c r="D26" s="155"/>
      <c r="E26" s="284"/>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282"/>
      <c r="AH26" s="156"/>
      <c r="AI26" s="155"/>
      <c r="AJ26" s="156"/>
      <c r="AK26" s="155"/>
      <c r="AL26" s="155"/>
      <c r="AM26" s="155"/>
      <c r="AN26" s="155"/>
      <c r="AO26" s="155"/>
    </row>
    <row r="27" spans="1:41" ht="105.75" customHeight="1">
      <c r="A27" s="364" t="s">
        <v>259</v>
      </c>
      <c r="B27" s="487">
        <v>3</v>
      </c>
      <c r="C27" s="51" t="s">
        <v>126</v>
      </c>
      <c r="D27" s="51" t="s">
        <v>1280</v>
      </c>
      <c r="E27" s="364" t="s">
        <v>1281</v>
      </c>
      <c r="F27" s="364" t="s">
        <v>1282</v>
      </c>
      <c r="G27" s="51" t="s">
        <v>1283</v>
      </c>
      <c r="H27" s="373" t="s">
        <v>313</v>
      </c>
      <c r="I27" s="373" t="s">
        <v>95</v>
      </c>
      <c r="J27" s="364" t="s">
        <v>97</v>
      </c>
      <c r="K27" s="364" t="s">
        <v>98</v>
      </c>
      <c r="L27" s="364" t="s">
        <v>99</v>
      </c>
      <c r="M27" s="57" t="s">
        <v>1285</v>
      </c>
      <c r="N27" s="45" t="s">
        <v>141</v>
      </c>
      <c r="O27" s="57" t="s">
        <v>1286</v>
      </c>
      <c r="P27" s="45">
        <v>30</v>
      </c>
      <c r="Q27" s="151"/>
      <c r="R27" s="151"/>
      <c r="S27" s="51" t="s">
        <v>1223</v>
      </c>
      <c r="T27" s="45">
        <v>15</v>
      </c>
      <c r="U27" s="51" t="s">
        <v>1225</v>
      </c>
      <c r="V27" s="45">
        <v>15</v>
      </c>
      <c r="W27" s="57" t="s">
        <v>1226</v>
      </c>
      <c r="X27" s="45">
        <v>15</v>
      </c>
      <c r="Y27" s="57" t="s">
        <v>1227</v>
      </c>
      <c r="Z27" s="45">
        <v>15</v>
      </c>
      <c r="AA27" s="52" t="s">
        <v>1287</v>
      </c>
      <c r="AB27" s="41">
        <v>10</v>
      </c>
      <c r="AC27" s="45">
        <f t="shared" ref="AC27:AC30" si="2">P27+R27+T27+V27+X27+Z27+AB27</f>
        <v>100</v>
      </c>
      <c r="AD27" s="45" t="s">
        <v>113</v>
      </c>
      <c r="AE27" s="42" t="s">
        <v>114</v>
      </c>
      <c r="AF27" s="45" t="s">
        <v>113</v>
      </c>
      <c r="AG27" s="42" t="s">
        <v>107</v>
      </c>
      <c r="AH27" s="373" t="s">
        <v>113</v>
      </c>
      <c r="AI27" s="373" t="s">
        <v>104</v>
      </c>
      <c r="AJ27" s="373" t="s">
        <v>116</v>
      </c>
      <c r="AK27" s="364" t="s">
        <v>117</v>
      </c>
      <c r="AL27" s="45">
        <v>1</v>
      </c>
      <c r="AM27" s="197"/>
      <c r="AN27" s="45">
        <v>1</v>
      </c>
      <c r="AO27" s="197"/>
    </row>
    <row r="28" spans="1:41" ht="114" customHeight="1">
      <c r="A28" s="374"/>
      <c r="B28" s="374"/>
      <c r="C28" s="51" t="s">
        <v>151</v>
      </c>
      <c r="D28" s="51" t="s">
        <v>1288</v>
      </c>
      <c r="E28" s="374"/>
      <c r="F28" s="374"/>
      <c r="G28" s="51" t="s">
        <v>1289</v>
      </c>
      <c r="H28" s="374"/>
      <c r="I28" s="374"/>
      <c r="J28" s="374"/>
      <c r="K28" s="374"/>
      <c r="L28" s="374"/>
      <c r="M28" s="51" t="s">
        <v>1238</v>
      </c>
      <c r="N28" s="45" t="s">
        <v>103</v>
      </c>
      <c r="O28" s="57" t="s">
        <v>1286</v>
      </c>
      <c r="P28" s="45">
        <v>30</v>
      </c>
      <c r="Q28" s="151"/>
      <c r="R28" s="151"/>
      <c r="S28" s="51" t="s">
        <v>1240</v>
      </c>
      <c r="T28" s="45">
        <v>15</v>
      </c>
      <c r="U28" s="51" t="s">
        <v>1241</v>
      </c>
      <c r="V28" s="45">
        <v>15</v>
      </c>
      <c r="W28" s="57" t="s">
        <v>1290</v>
      </c>
      <c r="X28" s="45">
        <v>15</v>
      </c>
      <c r="Y28" s="51" t="s">
        <v>1291</v>
      </c>
      <c r="Z28" s="45">
        <v>15</v>
      </c>
      <c r="AA28" s="57" t="s">
        <v>1244</v>
      </c>
      <c r="AB28" s="41">
        <v>10</v>
      </c>
      <c r="AC28" s="45">
        <f t="shared" si="2"/>
        <v>100</v>
      </c>
      <c r="AD28" s="45" t="s">
        <v>113</v>
      </c>
      <c r="AE28" s="42" t="s">
        <v>114</v>
      </c>
      <c r="AF28" s="45" t="s">
        <v>113</v>
      </c>
      <c r="AG28" s="42" t="s">
        <v>107</v>
      </c>
      <c r="AH28" s="374"/>
      <c r="AI28" s="374"/>
      <c r="AJ28" s="374"/>
      <c r="AK28" s="374"/>
      <c r="AL28" s="45">
        <v>2</v>
      </c>
      <c r="AM28" s="197"/>
      <c r="AN28" s="45">
        <v>2</v>
      </c>
      <c r="AO28" s="283"/>
    </row>
    <row r="29" spans="1:41" ht="90" customHeight="1">
      <c r="A29" s="374"/>
      <c r="B29" s="374"/>
      <c r="C29" s="51" t="s">
        <v>284</v>
      </c>
      <c r="D29" s="51" t="s">
        <v>1292</v>
      </c>
      <c r="E29" s="374"/>
      <c r="F29" s="374"/>
      <c r="G29" s="51" t="s">
        <v>1293</v>
      </c>
      <c r="H29" s="374"/>
      <c r="I29" s="374"/>
      <c r="J29" s="374"/>
      <c r="K29" s="374"/>
      <c r="L29" s="374"/>
      <c r="M29" s="51" t="s">
        <v>1294</v>
      </c>
      <c r="N29" s="45" t="s">
        <v>103</v>
      </c>
      <c r="O29" s="51" t="s">
        <v>1295</v>
      </c>
      <c r="P29" s="45">
        <v>30</v>
      </c>
      <c r="Q29" s="151"/>
      <c r="R29" s="151"/>
      <c r="S29" s="51" t="s">
        <v>1251</v>
      </c>
      <c r="T29" s="45">
        <v>15</v>
      </c>
      <c r="U29" s="51" t="s">
        <v>1252</v>
      </c>
      <c r="V29" s="45">
        <v>15</v>
      </c>
      <c r="W29" s="51" t="s">
        <v>1253</v>
      </c>
      <c r="X29" s="45">
        <v>15</v>
      </c>
      <c r="Y29" s="51" t="s">
        <v>1254</v>
      </c>
      <c r="Z29" s="45">
        <v>15</v>
      </c>
      <c r="AA29" s="41" t="s">
        <v>1255</v>
      </c>
      <c r="AB29" s="41">
        <v>10</v>
      </c>
      <c r="AC29" s="45">
        <f t="shared" si="2"/>
        <v>100</v>
      </c>
      <c r="AD29" s="45" t="s">
        <v>113</v>
      </c>
      <c r="AE29" s="42" t="s">
        <v>114</v>
      </c>
      <c r="AF29" s="45" t="s">
        <v>113</v>
      </c>
      <c r="AG29" s="42" t="s">
        <v>107</v>
      </c>
      <c r="AH29" s="374"/>
      <c r="AI29" s="374"/>
      <c r="AJ29" s="374"/>
      <c r="AK29" s="374"/>
      <c r="AL29" s="45">
        <v>3</v>
      </c>
      <c r="AM29" s="197"/>
      <c r="AN29" s="45">
        <v>3</v>
      </c>
      <c r="AO29" s="285"/>
    </row>
    <row r="30" spans="1:41" ht="52.5" customHeight="1">
      <c r="A30" s="365"/>
      <c r="B30" s="365"/>
      <c r="C30" s="51" t="s">
        <v>87</v>
      </c>
      <c r="D30" s="51" t="s">
        <v>1296</v>
      </c>
      <c r="E30" s="365"/>
      <c r="F30" s="365"/>
      <c r="G30" s="51" t="s">
        <v>1297</v>
      </c>
      <c r="H30" s="365"/>
      <c r="I30" s="365"/>
      <c r="J30" s="365"/>
      <c r="K30" s="365"/>
      <c r="L30" s="365"/>
      <c r="M30" s="51"/>
      <c r="N30" s="45"/>
      <c r="O30" s="51"/>
      <c r="P30" s="45"/>
      <c r="Q30" s="151"/>
      <c r="R30" s="151"/>
      <c r="S30" s="51"/>
      <c r="T30" s="45"/>
      <c r="U30" s="51"/>
      <c r="V30" s="45"/>
      <c r="W30" s="51"/>
      <c r="X30" s="45"/>
      <c r="Y30" s="51"/>
      <c r="Z30" s="45"/>
      <c r="AA30" s="41"/>
      <c r="AB30" s="41"/>
      <c r="AC30" s="45">
        <f t="shared" si="2"/>
        <v>0</v>
      </c>
      <c r="AD30" s="45"/>
      <c r="AE30" s="42"/>
      <c r="AF30" s="45"/>
      <c r="AG30" s="42"/>
      <c r="AH30" s="365"/>
      <c r="AI30" s="365"/>
      <c r="AJ30" s="365"/>
      <c r="AK30" s="365"/>
      <c r="AL30" s="45"/>
      <c r="AM30" s="283"/>
      <c r="AN30" s="45"/>
      <c r="AO30" s="283"/>
    </row>
    <row r="31" spans="1:41" ht="15.75" customHeight="1">
      <c r="A31" s="155"/>
      <c r="B31" s="155"/>
      <c r="C31" s="155"/>
      <c r="D31" s="155"/>
      <c r="E31" s="278"/>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6"/>
      <c r="AI31" s="155"/>
      <c r="AJ31" s="156"/>
      <c r="AK31" s="155"/>
      <c r="AL31" s="155"/>
      <c r="AM31" s="155"/>
      <c r="AN31" s="155"/>
      <c r="AO31" s="155"/>
    </row>
    <row r="32" spans="1:41" ht="294.75" customHeight="1">
      <c r="A32" s="364" t="s">
        <v>259</v>
      </c>
      <c r="B32" s="487">
        <v>4</v>
      </c>
      <c r="C32" s="51" t="s">
        <v>287</v>
      </c>
      <c r="D32" s="266" t="s">
        <v>1298</v>
      </c>
      <c r="E32" s="490" t="s">
        <v>1299</v>
      </c>
      <c r="F32" s="483" t="s">
        <v>1300</v>
      </c>
      <c r="G32" s="262" t="s">
        <v>1301</v>
      </c>
      <c r="H32" s="364" t="s">
        <v>156</v>
      </c>
      <c r="I32" s="373" t="s">
        <v>203</v>
      </c>
      <c r="J32" s="364" t="s">
        <v>115</v>
      </c>
      <c r="K32" s="364" t="s">
        <v>275</v>
      </c>
      <c r="L32" s="364" t="s">
        <v>205</v>
      </c>
      <c r="M32" s="266" t="s">
        <v>1302</v>
      </c>
      <c r="N32" s="45" t="s">
        <v>103</v>
      </c>
      <c r="O32" s="51" t="s">
        <v>1303</v>
      </c>
      <c r="P32" s="42">
        <v>30</v>
      </c>
      <c r="Q32" s="51" t="s">
        <v>1304</v>
      </c>
      <c r="R32" s="42">
        <v>15</v>
      </c>
      <c r="S32" s="51" t="s">
        <v>1304</v>
      </c>
      <c r="T32" s="42">
        <v>15</v>
      </c>
      <c r="U32" s="51" t="s">
        <v>1305</v>
      </c>
      <c r="V32" s="42">
        <v>15</v>
      </c>
      <c r="W32" s="51" t="s">
        <v>1306</v>
      </c>
      <c r="X32" s="42">
        <v>15</v>
      </c>
      <c r="Y32" s="43" t="s">
        <v>1307</v>
      </c>
      <c r="Z32" s="42">
        <v>15</v>
      </c>
      <c r="AA32" s="43" t="s">
        <v>1308</v>
      </c>
      <c r="AB32" s="41">
        <v>10</v>
      </c>
      <c r="AC32" s="223">
        <v>100</v>
      </c>
      <c r="AD32" s="223" t="s">
        <v>113</v>
      </c>
      <c r="AE32" s="223" t="s">
        <v>114</v>
      </c>
      <c r="AF32" s="42" t="s">
        <v>113</v>
      </c>
      <c r="AG32" s="42" t="s">
        <v>107</v>
      </c>
      <c r="AH32" s="373" t="s">
        <v>113</v>
      </c>
      <c r="AI32" s="373" t="s">
        <v>104</v>
      </c>
      <c r="AJ32" s="373" t="s">
        <v>204</v>
      </c>
      <c r="AK32" s="364" t="s">
        <v>117</v>
      </c>
      <c r="AL32" s="45">
        <v>1</v>
      </c>
      <c r="AM32" s="57"/>
      <c r="AN32" s="45">
        <v>1</v>
      </c>
      <c r="AO32" s="57"/>
    </row>
    <row r="33" spans="1:41" ht="197.25" customHeight="1">
      <c r="A33" s="374"/>
      <c r="B33" s="374"/>
      <c r="C33" s="266" t="s">
        <v>289</v>
      </c>
      <c r="D33" s="266" t="s">
        <v>1309</v>
      </c>
      <c r="E33" s="374"/>
      <c r="F33" s="374"/>
      <c r="G33" s="262" t="s">
        <v>1310</v>
      </c>
      <c r="H33" s="374"/>
      <c r="I33" s="374"/>
      <c r="J33" s="374"/>
      <c r="K33" s="374"/>
      <c r="L33" s="374"/>
      <c r="M33" s="266" t="s">
        <v>1311</v>
      </c>
      <c r="N33" s="45" t="s">
        <v>103</v>
      </c>
      <c r="O33" s="57" t="s">
        <v>1312</v>
      </c>
      <c r="P33" s="42">
        <v>30</v>
      </c>
      <c r="Q33" s="51" t="s">
        <v>1304</v>
      </c>
      <c r="R33" s="42">
        <v>15</v>
      </c>
      <c r="S33" s="51" t="s">
        <v>1304</v>
      </c>
      <c r="T33" s="42">
        <v>15</v>
      </c>
      <c r="U33" s="51" t="s">
        <v>1313</v>
      </c>
      <c r="V33" s="42">
        <v>15</v>
      </c>
      <c r="W33" s="51" t="s">
        <v>1306</v>
      </c>
      <c r="X33" s="42">
        <v>15</v>
      </c>
      <c r="Y33" s="43" t="s">
        <v>1314</v>
      </c>
      <c r="Z33" s="42">
        <v>15</v>
      </c>
      <c r="AA33" s="46" t="s">
        <v>1315</v>
      </c>
      <c r="AB33" s="41">
        <v>10</v>
      </c>
      <c r="AC33" s="223">
        <v>100</v>
      </c>
      <c r="AD33" s="223" t="s">
        <v>113</v>
      </c>
      <c r="AE33" s="223" t="s">
        <v>114</v>
      </c>
      <c r="AF33" s="42" t="s">
        <v>113</v>
      </c>
      <c r="AG33" s="42" t="s">
        <v>107</v>
      </c>
      <c r="AH33" s="374"/>
      <c r="AI33" s="374"/>
      <c r="AJ33" s="374"/>
      <c r="AK33" s="374"/>
      <c r="AL33" s="45">
        <v>2</v>
      </c>
      <c r="AM33" s="57"/>
      <c r="AN33" s="45">
        <v>2</v>
      </c>
      <c r="AO33" s="57"/>
    </row>
    <row r="34" spans="1:41" ht="198.75" customHeight="1">
      <c r="A34" s="365"/>
      <c r="B34" s="365"/>
      <c r="C34" s="266" t="s">
        <v>277</v>
      </c>
      <c r="D34" s="266" t="s">
        <v>1316</v>
      </c>
      <c r="E34" s="365"/>
      <c r="F34" s="365"/>
      <c r="G34" s="267" t="s">
        <v>1317</v>
      </c>
      <c r="H34" s="365"/>
      <c r="I34" s="365"/>
      <c r="J34" s="365"/>
      <c r="K34" s="365"/>
      <c r="L34" s="365"/>
      <c r="M34" s="231" t="s">
        <v>1318</v>
      </c>
      <c r="N34" s="45" t="s">
        <v>141</v>
      </c>
      <c r="O34" s="51" t="s">
        <v>1303</v>
      </c>
      <c r="P34" s="42">
        <v>30</v>
      </c>
      <c r="Q34" s="51" t="s">
        <v>1319</v>
      </c>
      <c r="R34" s="42">
        <v>0</v>
      </c>
      <c r="S34" s="266" t="s">
        <v>1319</v>
      </c>
      <c r="T34" s="42">
        <v>15</v>
      </c>
      <c r="U34" s="43" t="s">
        <v>1320</v>
      </c>
      <c r="V34" s="42">
        <v>15</v>
      </c>
      <c r="W34" s="43" t="s">
        <v>1321</v>
      </c>
      <c r="X34" s="42">
        <v>15</v>
      </c>
      <c r="Y34" s="231" t="s">
        <v>1322</v>
      </c>
      <c r="Z34" s="42">
        <v>15</v>
      </c>
      <c r="AA34" s="43" t="s">
        <v>1323</v>
      </c>
      <c r="AB34" s="41">
        <v>10</v>
      </c>
      <c r="AC34" s="223">
        <v>100</v>
      </c>
      <c r="AD34" s="223" t="s">
        <v>113</v>
      </c>
      <c r="AE34" s="223" t="s">
        <v>114</v>
      </c>
      <c r="AF34" s="42" t="s">
        <v>113</v>
      </c>
      <c r="AG34" s="223" t="s">
        <v>107</v>
      </c>
      <c r="AH34" s="365"/>
      <c r="AI34" s="365"/>
      <c r="AJ34" s="365"/>
      <c r="AK34" s="365"/>
      <c r="AL34" s="45">
        <v>3</v>
      </c>
      <c r="AM34" s="57"/>
      <c r="AN34" s="45">
        <v>3</v>
      </c>
      <c r="AO34" s="57"/>
    </row>
    <row r="35" spans="1:41" ht="15.75" customHeight="1">
      <c r="A35" s="155"/>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6"/>
      <c r="AI35" s="155"/>
      <c r="AJ35" s="156"/>
      <c r="AK35" s="155"/>
      <c r="AL35" s="155"/>
      <c r="AM35" s="155"/>
      <c r="AN35" s="155"/>
      <c r="AO35" s="51"/>
    </row>
    <row r="36" spans="1:41" ht="174" customHeight="1">
      <c r="A36" s="364" t="s">
        <v>259</v>
      </c>
      <c r="B36" s="487">
        <v>5</v>
      </c>
      <c r="C36" s="51" t="s">
        <v>151</v>
      </c>
      <c r="D36" s="51" t="s">
        <v>1324</v>
      </c>
      <c r="E36" s="487" t="s">
        <v>1325</v>
      </c>
      <c r="F36" s="364" t="s">
        <v>1326</v>
      </c>
      <c r="G36" s="57" t="s">
        <v>1327</v>
      </c>
      <c r="H36" s="364" t="s">
        <v>156</v>
      </c>
      <c r="I36" s="373" t="s">
        <v>104</v>
      </c>
      <c r="J36" s="364" t="s">
        <v>115</v>
      </c>
      <c r="K36" s="364" t="s">
        <v>98</v>
      </c>
      <c r="L36" s="483" t="s">
        <v>205</v>
      </c>
      <c r="M36" s="266" t="s">
        <v>1332</v>
      </c>
      <c r="N36" s="56" t="s">
        <v>103</v>
      </c>
      <c r="O36" s="51" t="s">
        <v>1303</v>
      </c>
      <c r="P36" s="45">
        <v>30</v>
      </c>
      <c r="Q36" s="151"/>
      <c r="R36" s="151"/>
      <c r="S36" s="57" t="s">
        <v>1333</v>
      </c>
      <c r="T36" s="45">
        <v>15</v>
      </c>
      <c r="U36" s="51" t="s">
        <v>1334</v>
      </c>
      <c r="V36" s="45">
        <v>15</v>
      </c>
      <c r="W36" s="51" t="s">
        <v>1335</v>
      </c>
      <c r="X36" s="45">
        <v>15</v>
      </c>
      <c r="Y36" s="43" t="s">
        <v>1337</v>
      </c>
      <c r="Z36" s="45">
        <v>15</v>
      </c>
      <c r="AA36" s="43" t="s">
        <v>1339</v>
      </c>
      <c r="AB36" s="41">
        <v>10</v>
      </c>
      <c r="AC36" s="56">
        <f t="shared" ref="AC36:AC38" si="3">P36+R36+T36+V36+X36+Z36+AB36</f>
        <v>100</v>
      </c>
      <c r="AD36" s="56" t="s">
        <v>113</v>
      </c>
      <c r="AE36" s="223" t="s">
        <v>114</v>
      </c>
      <c r="AF36" s="45" t="s">
        <v>113</v>
      </c>
      <c r="AG36" s="42" t="s">
        <v>107</v>
      </c>
      <c r="AH36" s="373" t="s">
        <v>113</v>
      </c>
      <c r="AI36" s="373" t="s">
        <v>104</v>
      </c>
      <c r="AJ36" s="373" t="s">
        <v>115</v>
      </c>
      <c r="AK36" s="364" t="s">
        <v>98</v>
      </c>
      <c r="AL36" s="45">
        <v>1</v>
      </c>
      <c r="AM36" s="57"/>
      <c r="AN36" s="45">
        <v>1</v>
      </c>
      <c r="AO36" s="57"/>
    </row>
    <row r="37" spans="1:41" ht="234" customHeight="1">
      <c r="A37" s="374"/>
      <c r="B37" s="374"/>
      <c r="C37" s="51" t="s">
        <v>151</v>
      </c>
      <c r="D37" s="51" t="s">
        <v>1345</v>
      </c>
      <c r="E37" s="374"/>
      <c r="F37" s="374"/>
      <c r="G37" s="57" t="s">
        <v>1346</v>
      </c>
      <c r="H37" s="374"/>
      <c r="I37" s="374"/>
      <c r="J37" s="374"/>
      <c r="K37" s="374"/>
      <c r="L37" s="374"/>
      <c r="M37" s="266" t="s">
        <v>1347</v>
      </c>
      <c r="N37" s="56" t="s">
        <v>103</v>
      </c>
      <c r="O37" s="51" t="s">
        <v>1303</v>
      </c>
      <c r="P37" s="45">
        <v>30</v>
      </c>
      <c r="Q37" s="151"/>
      <c r="R37" s="151"/>
      <c r="S37" s="51" t="s">
        <v>1348</v>
      </c>
      <c r="T37" s="45">
        <v>15</v>
      </c>
      <c r="U37" s="51" t="s">
        <v>1349</v>
      </c>
      <c r="V37" s="45">
        <v>15</v>
      </c>
      <c r="W37" s="51" t="s">
        <v>1350</v>
      </c>
      <c r="X37" s="45">
        <v>15</v>
      </c>
      <c r="Y37" s="43" t="s">
        <v>1351</v>
      </c>
      <c r="Z37" s="45">
        <v>15</v>
      </c>
      <c r="AA37" s="46" t="s">
        <v>1352</v>
      </c>
      <c r="AB37" s="41">
        <v>10</v>
      </c>
      <c r="AC37" s="56">
        <f t="shared" si="3"/>
        <v>100</v>
      </c>
      <c r="AD37" s="56" t="s">
        <v>113</v>
      </c>
      <c r="AE37" s="42" t="s">
        <v>114</v>
      </c>
      <c r="AF37" s="45" t="s">
        <v>113</v>
      </c>
      <c r="AG37" s="42" t="s">
        <v>107</v>
      </c>
      <c r="AH37" s="374"/>
      <c r="AI37" s="374"/>
      <c r="AJ37" s="374"/>
      <c r="AK37" s="374"/>
      <c r="AL37" s="45">
        <v>2</v>
      </c>
      <c r="AM37" s="57"/>
      <c r="AN37" s="45">
        <v>2</v>
      </c>
      <c r="AO37" s="57"/>
    </row>
    <row r="38" spans="1:41" ht="131.25" customHeight="1">
      <c r="A38" s="365"/>
      <c r="B38" s="365"/>
      <c r="C38" s="51" t="s">
        <v>151</v>
      </c>
      <c r="D38" s="51" t="s">
        <v>1353</v>
      </c>
      <c r="E38" s="365"/>
      <c r="F38" s="365"/>
      <c r="G38" s="231" t="s">
        <v>1346</v>
      </c>
      <c r="H38" s="365"/>
      <c r="I38" s="365"/>
      <c r="J38" s="365"/>
      <c r="K38" s="365"/>
      <c r="L38" s="365"/>
      <c r="M38" s="262" t="s">
        <v>1354</v>
      </c>
      <c r="N38" s="56" t="s">
        <v>103</v>
      </c>
      <c r="O38" s="51" t="s">
        <v>1303</v>
      </c>
      <c r="P38" s="45">
        <v>30</v>
      </c>
      <c r="Q38" s="151"/>
      <c r="R38" s="151"/>
      <c r="S38" s="51" t="s">
        <v>1355</v>
      </c>
      <c r="T38" s="45">
        <v>15</v>
      </c>
      <c r="U38" s="43" t="s">
        <v>1356</v>
      </c>
      <c r="V38" s="45">
        <v>15</v>
      </c>
      <c r="W38" s="46" t="s">
        <v>1357</v>
      </c>
      <c r="X38" s="45">
        <v>15</v>
      </c>
      <c r="Y38" s="266" t="s">
        <v>1358</v>
      </c>
      <c r="Z38" s="45">
        <v>15</v>
      </c>
      <c r="AA38" s="268" t="s">
        <v>1359</v>
      </c>
      <c r="AB38" s="41">
        <v>10</v>
      </c>
      <c r="AC38" s="56">
        <f t="shared" si="3"/>
        <v>100</v>
      </c>
      <c r="AD38" s="56" t="s">
        <v>113</v>
      </c>
      <c r="AE38" s="42" t="s">
        <v>114</v>
      </c>
      <c r="AF38" s="45" t="s">
        <v>113</v>
      </c>
      <c r="AG38" s="42" t="s">
        <v>107</v>
      </c>
      <c r="AH38" s="365"/>
      <c r="AI38" s="365"/>
      <c r="AJ38" s="365"/>
      <c r="AK38" s="365"/>
      <c r="AL38" s="45">
        <v>3</v>
      </c>
      <c r="AM38" s="57"/>
      <c r="AN38" s="45">
        <v>3</v>
      </c>
      <c r="AO38" s="57"/>
    </row>
    <row r="39" spans="1:41" ht="15.75" customHeight="1">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6"/>
      <c r="AI39" s="155"/>
      <c r="AJ39" s="156"/>
      <c r="AK39" s="155"/>
      <c r="AL39" s="155"/>
      <c r="AM39" s="155"/>
      <c r="AN39" s="155"/>
      <c r="AO39" s="155"/>
    </row>
    <row r="40" spans="1:41" ht="15.75" customHeight="1">
      <c r="F40" s="72"/>
      <c r="L40" s="72"/>
      <c r="P40" s="72"/>
      <c r="Q40" s="72"/>
      <c r="R40" s="72"/>
      <c r="S40" s="72"/>
      <c r="T40" s="72"/>
      <c r="V40" s="72"/>
      <c r="X40" s="72"/>
      <c r="Z40" s="72"/>
      <c r="AB40" s="72"/>
      <c r="AE40" s="72"/>
      <c r="AF40" s="72"/>
      <c r="AG40" s="72"/>
    </row>
    <row r="41" spans="1:41" ht="15.75" customHeight="1">
      <c r="F41" s="72"/>
      <c r="L41" s="72"/>
      <c r="P41" s="72"/>
      <c r="Q41" s="72"/>
      <c r="R41" s="72"/>
      <c r="S41" s="72"/>
      <c r="T41" s="72"/>
      <c r="V41" s="72"/>
      <c r="X41" s="72"/>
      <c r="Z41" s="72"/>
      <c r="AB41" s="72"/>
      <c r="AE41" s="72"/>
      <c r="AF41" s="72"/>
      <c r="AG41" s="72"/>
    </row>
    <row r="42" spans="1:41" ht="15.75" customHeight="1">
      <c r="F42" s="72"/>
      <c r="L42" s="72"/>
      <c r="P42" s="72"/>
      <c r="Q42" s="72"/>
      <c r="R42" s="72"/>
      <c r="S42" s="72"/>
      <c r="T42" s="72"/>
      <c r="V42" s="72"/>
      <c r="X42" s="72"/>
      <c r="Z42" s="72"/>
      <c r="AB42" s="72"/>
      <c r="AE42" s="72"/>
      <c r="AF42" s="72"/>
      <c r="AG42" s="72"/>
    </row>
    <row r="43" spans="1:41" ht="15.75" customHeight="1">
      <c r="F43" s="72"/>
      <c r="L43" s="72"/>
      <c r="P43" s="72"/>
      <c r="Q43" s="72"/>
      <c r="R43" s="72"/>
      <c r="S43" s="72"/>
      <c r="T43" s="72"/>
      <c r="V43" s="72"/>
      <c r="X43" s="72"/>
      <c r="Z43" s="72"/>
      <c r="AB43" s="72"/>
      <c r="AE43" s="72"/>
      <c r="AF43" s="72"/>
      <c r="AG43" s="72"/>
    </row>
    <row r="44" spans="1:41" ht="15.75" customHeight="1">
      <c r="F44" s="72"/>
      <c r="L44" s="72"/>
      <c r="P44" s="72"/>
      <c r="Q44" s="72"/>
      <c r="R44" s="72"/>
      <c r="S44" s="72"/>
      <c r="T44" s="72"/>
      <c r="V44" s="72"/>
      <c r="X44" s="72"/>
      <c r="Z44" s="72"/>
      <c r="AB44" s="72"/>
      <c r="AE44" s="72"/>
      <c r="AF44" s="72"/>
      <c r="AG44" s="72"/>
    </row>
    <row r="45" spans="1:41" ht="15.75" customHeight="1">
      <c r="F45" s="72"/>
      <c r="L45" s="72"/>
      <c r="P45" s="72"/>
      <c r="Q45" s="72"/>
      <c r="R45" s="72"/>
      <c r="S45" s="72"/>
      <c r="T45" s="72"/>
      <c r="V45" s="72"/>
      <c r="X45" s="72"/>
      <c r="Z45" s="72"/>
      <c r="AB45" s="72"/>
      <c r="AE45" s="72"/>
      <c r="AF45" s="72"/>
      <c r="AG45" s="72"/>
    </row>
    <row r="46" spans="1:41" ht="15.75" customHeight="1">
      <c r="F46" s="72"/>
      <c r="L46" s="72"/>
      <c r="P46" s="72"/>
      <c r="Q46" s="72"/>
      <c r="R46" s="72"/>
      <c r="S46" s="72"/>
      <c r="T46" s="72"/>
      <c r="V46" s="72"/>
      <c r="X46" s="72"/>
      <c r="Z46" s="72"/>
      <c r="AB46" s="72"/>
      <c r="AE46" s="72"/>
      <c r="AF46" s="72"/>
      <c r="AG46" s="72"/>
    </row>
    <row r="47" spans="1:41" ht="15.75" customHeight="1">
      <c r="F47" s="72"/>
      <c r="L47" s="72"/>
      <c r="P47" s="72"/>
      <c r="Q47" s="72"/>
      <c r="R47" s="72"/>
      <c r="S47" s="72"/>
      <c r="T47" s="72"/>
      <c r="V47" s="72"/>
      <c r="X47" s="72"/>
      <c r="Z47" s="72"/>
      <c r="AB47" s="72"/>
      <c r="AE47" s="72"/>
      <c r="AF47" s="72"/>
      <c r="AG47" s="72"/>
    </row>
    <row r="48" spans="1:41"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hidden="1" customHeight="1">
      <c r="F98" s="72"/>
      <c r="L98" s="72"/>
      <c r="P98" s="72"/>
      <c r="Q98" s="72"/>
      <c r="R98" s="72"/>
      <c r="S98" s="72"/>
      <c r="T98" s="72"/>
      <c r="V98" s="72"/>
      <c r="X98" s="72"/>
      <c r="Z98" s="72"/>
      <c r="AB98" s="72"/>
      <c r="AE98" s="72"/>
      <c r="AF98" s="72"/>
      <c r="AG98" s="72"/>
    </row>
    <row r="99" spans="3:33" ht="15.75" hidden="1" customHeight="1">
      <c r="C99" s="157" t="s">
        <v>240</v>
      </c>
      <c r="D99" s="72"/>
      <c r="E99" s="158" t="s">
        <v>269</v>
      </c>
      <c r="F99" s="159"/>
      <c r="G99" s="160" t="s">
        <v>270</v>
      </c>
      <c r="H99" s="72"/>
      <c r="I99" s="158" t="s">
        <v>272</v>
      </c>
      <c r="J99" s="72"/>
      <c r="K99" s="72"/>
      <c r="L99" s="72"/>
      <c r="P99" s="72"/>
      <c r="Q99" s="72"/>
      <c r="R99" s="72"/>
      <c r="S99" s="72"/>
      <c r="T99" s="72"/>
      <c r="V99" s="72"/>
      <c r="X99" s="72"/>
      <c r="Z99" s="72"/>
      <c r="AB99" s="72"/>
      <c r="AE99" s="72"/>
      <c r="AF99" s="72"/>
      <c r="AG99" s="72"/>
    </row>
    <row r="100" spans="3:33" ht="15.75" hidden="1" customHeight="1">
      <c r="C100" s="161" t="s">
        <v>86</v>
      </c>
      <c r="D100" s="72"/>
      <c r="E100" s="162" t="s">
        <v>190</v>
      </c>
      <c r="F100" s="72"/>
      <c r="G100" s="162" t="s">
        <v>274</v>
      </c>
      <c r="H100" s="72"/>
      <c r="I100" s="162" t="s">
        <v>275</v>
      </c>
      <c r="J100" s="72"/>
      <c r="K100" s="72"/>
      <c r="L100" s="72"/>
      <c r="P100" s="72"/>
      <c r="Q100" s="72"/>
      <c r="R100" s="72"/>
      <c r="S100" s="72"/>
      <c r="T100" s="72"/>
      <c r="V100" s="72"/>
      <c r="X100" s="72"/>
      <c r="Z100" s="72"/>
      <c r="AB100" s="72"/>
      <c r="AE100" s="72"/>
      <c r="AF100" s="72"/>
      <c r="AG100" s="72"/>
    </row>
    <row r="101" spans="3:33" ht="15.75" hidden="1" customHeight="1">
      <c r="C101" s="161" t="s">
        <v>250</v>
      </c>
      <c r="D101" s="72"/>
      <c r="E101" s="162" t="s">
        <v>151</v>
      </c>
      <c r="F101" s="72"/>
      <c r="G101" s="162" t="s">
        <v>203</v>
      </c>
      <c r="H101" s="72"/>
      <c r="I101" s="162" t="s">
        <v>98</v>
      </c>
      <c r="J101" s="72"/>
      <c r="K101" s="72"/>
      <c r="L101" s="72"/>
      <c r="P101" s="72"/>
      <c r="Q101" s="72"/>
      <c r="R101" s="72"/>
      <c r="S101" s="72"/>
      <c r="T101" s="72"/>
      <c r="V101" s="72"/>
      <c r="X101" s="72"/>
      <c r="Z101" s="72"/>
      <c r="AB101" s="72"/>
      <c r="AE101" s="72"/>
      <c r="AF101" s="72"/>
      <c r="AG101" s="72"/>
    </row>
    <row r="102" spans="3:33" ht="15.75" hidden="1" customHeight="1">
      <c r="C102" s="161" t="s">
        <v>251</v>
      </c>
      <c r="D102" s="72"/>
      <c r="E102" s="162" t="s">
        <v>276</v>
      </c>
      <c r="F102" s="72"/>
      <c r="G102" s="162" t="s">
        <v>95</v>
      </c>
      <c r="H102" s="72"/>
      <c r="I102" s="162" t="s">
        <v>125</v>
      </c>
      <c r="J102" s="72"/>
      <c r="K102" s="72"/>
      <c r="L102" s="72"/>
      <c r="P102" s="72"/>
      <c r="Q102" s="72"/>
      <c r="R102" s="72"/>
      <c r="S102" s="72"/>
      <c r="T102" s="72"/>
      <c r="V102" s="72"/>
      <c r="X102" s="72"/>
      <c r="Z102" s="72"/>
      <c r="AB102" s="72"/>
      <c r="AE102" s="72"/>
      <c r="AF102" s="72"/>
      <c r="AG102" s="72"/>
    </row>
    <row r="103" spans="3:33" ht="15.75" hidden="1" customHeight="1">
      <c r="C103" s="161" t="s">
        <v>252</v>
      </c>
      <c r="D103" s="72"/>
      <c r="E103" s="162" t="s">
        <v>277</v>
      </c>
      <c r="F103" s="72"/>
      <c r="G103" s="162" t="s">
        <v>278</v>
      </c>
      <c r="H103" s="72"/>
      <c r="I103" s="162" t="s">
        <v>117</v>
      </c>
      <c r="J103" s="72"/>
      <c r="K103" s="72"/>
      <c r="L103" s="72"/>
      <c r="P103" s="72"/>
      <c r="Q103" s="72"/>
      <c r="R103" s="72"/>
      <c r="S103" s="72"/>
      <c r="T103" s="72"/>
      <c r="V103" s="72"/>
      <c r="X103" s="72"/>
      <c r="Z103" s="72"/>
      <c r="AB103" s="72"/>
      <c r="AE103" s="72"/>
      <c r="AF103" s="72"/>
      <c r="AG103" s="72"/>
    </row>
    <row r="104" spans="3:33" ht="15.75" hidden="1" customHeight="1">
      <c r="C104" s="161" t="s">
        <v>253</v>
      </c>
      <c r="D104" s="72"/>
      <c r="E104" s="162" t="s">
        <v>279</v>
      </c>
      <c r="F104" s="72"/>
      <c r="G104" s="163" t="s">
        <v>104</v>
      </c>
      <c r="H104" s="72"/>
      <c r="I104" s="72"/>
      <c r="J104" s="72"/>
      <c r="K104" s="72"/>
      <c r="L104" s="72"/>
      <c r="P104" s="72"/>
      <c r="Q104" s="72"/>
      <c r="R104" s="72"/>
      <c r="S104" s="72"/>
      <c r="T104" s="72"/>
      <c r="V104" s="72"/>
      <c r="X104" s="72"/>
      <c r="Z104" s="72"/>
      <c r="AB104" s="72"/>
      <c r="AE104" s="72"/>
      <c r="AF104" s="72"/>
      <c r="AG104" s="72"/>
    </row>
    <row r="105" spans="3:33" ht="15.75" hidden="1" customHeight="1">
      <c r="C105" s="161" t="s">
        <v>254</v>
      </c>
      <c r="D105" s="72"/>
      <c r="E105" s="162" t="s">
        <v>214</v>
      </c>
      <c r="F105" s="72"/>
      <c r="G105" s="72"/>
      <c r="H105" s="72"/>
      <c r="I105" s="158" t="s">
        <v>45</v>
      </c>
      <c r="J105" s="72"/>
      <c r="K105" s="72"/>
      <c r="L105" s="72"/>
      <c r="P105" s="72"/>
      <c r="Q105" s="72"/>
      <c r="R105" s="72"/>
      <c r="S105" s="72"/>
      <c r="T105" s="72"/>
      <c r="V105" s="72"/>
      <c r="X105" s="72"/>
      <c r="Z105" s="72"/>
      <c r="AB105" s="72"/>
      <c r="AE105" s="72"/>
      <c r="AF105" s="72"/>
      <c r="AG105" s="72"/>
    </row>
    <row r="106" spans="3:33" ht="15.75" hidden="1" customHeight="1">
      <c r="C106" s="161" t="s">
        <v>255</v>
      </c>
      <c r="D106" s="72"/>
      <c r="E106" s="162" t="s">
        <v>280</v>
      </c>
      <c r="F106" s="72"/>
      <c r="G106" s="160" t="s">
        <v>281</v>
      </c>
      <c r="H106" s="72"/>
      <c r="I106" s="162" t="s">
        <v>141</v>
      </c>
      <c r="J106" s="72"/>
      <c r="K106" s="72"/>
      <c r="L106" s="72"/>
      <c r="P106" s="72"/>
      <c r="Q106" s="72"/>
      <c r="R106" s="72"/>
      <c r="S106" s="72"/>
      <c r="T106" s="72"/>
      <c r="V106" s="72"/>
      <c r="X106" s="72"/>
      <c r="Z106" s="72"/>
      <c r="AB106" s="72"/>
      <c r="AE106" s="72"/>
      <c r="AF106" s="72"/>
      <c r="AG106" s="72"/>
    </row>
    <row r="107" spans="3:33" ht="15.75" hidden="1" customHeight="1">
      <c r="C107" s="161" t="s">
        <v>256</v>
      </c>
      <c r="D107" s="72"/>
      <c r="E107" s="162" t="s">
        <v>87</v>
      </c>
      <c r="F107" s="72"/>
      <c r="G107" s="162" t="s">
        <v>283</v>
      </c>
      <c r="H107" s="72"/>
      <c r="I107" s="162" t="s">
        <v>103</v>
      </c>
      <c r="J107" s="72"/>
      <c r="K107" s="72"/>
      <c r="L107" s="72"/>
      <c r="P107" s="72"/>
      <c r="Q107" s="72"/>
      <c r="R107" s="72"/>
      <c r="S107" s="72"/>
      <c r="T107" s="72"/>
      <c r="V107" s="72"/>
      <c r="X107" s="72"/>
      <c r="Z107" s="72"/>
      <c r="AB107" s="72"/>
      <c r="AE107" s="72"/>
      <c r="AF107" s="72"/>
      <c r="AG107" s="72"/>
    </row>
    <row r="108" spans="3:33" ht="15.75" hidden="1" customHeight="1">
      <c r="C108" s="161" t="s">
        <v>258</v>
      </c>
      <c r="D108" s="72"/>
      <c r="E108" s="162" t="s">
        <v>126</v>
      </c>
      <c r="F108" s="72"/>
      <c r="G108" s="162" t="s">
        <v>115</v>
      </c>
      <c r="H108" s="72"/>
      <c r="I108" s="72"/>
      <c r="J108" s="72"/>
      <c r="K108" s="72"/>
      <c r="L108" s="72"/>
      <c r="P108" s="72"/>
      <c r="Q108" s="72"/>
      <c r="R108" s="72"/>
      <c r="S108" s="72"/>
      <c r="T108" s="72"/>
      <c r="V108" s="72"/>
      <c r="X108" s="72"/>
      <c r="Z108" s="72"/>
      <c r="AB108" s="72"/>
      <c r="AE108" s="72"/>
      <c r="AF108" s="72"/>
      <c r="AG108" s="72"/>
    </row>
    <row r="109" spans="3:33" ht="15.75" hidden="1" customHeight="1">
      <c r="C109" s="161" t="s">
        <v>259</v>
      </c>
      <c r="D109" s="72"/>
      <c r="E109" s="162" t="s">
        <v>284</v>
      </c>
      <c r="F109" s="72"/>
      <c r="G109" s="162" t="s">
        <v>97</v>
      </c>
      <c r="H109" s="72"/>
      <c r="I109" s="164" t="s">
        <v>285</v>
      </c>
      <c r="J109" s="72"/>
      <c r="K109" s="72"/>
      <c r="L109" s="72"/>
      <c r="P109" s="72"/>
      <c r="Q109" s="72"/>
      <c r="R109" s="72"/>
      <c r="S109" s="72"/>
      <c r="T109" s="72"/>
      <c r="V109" s="72"/>
      <c r="X109" s="72"/>
      <c r="Z109" s="72"/>
      <c r="AB109" s="72"/>
      <c r="AE109" s="72"/>
      <c r="AF109" s="72"/>
      <c r="AG109" s="72"/>
    </row>
    <row r="110" spans="3:33" ht="15.75" hidden="1" customHeight="1">
      <c r="C110" s="161" t="s">
        <v>257</v>
      </c>
      <c r="D110" s="72"/>
      <c r="E110" s="162" t="s">
        <v>286</v>
      </c>
      <c r="F110" s="72"/>
      <c r="G110" s="162" t="s">
        <v>204</v>
      </c>
      <c r="H110" s="72"/>
      <c r="I110" s="165">
        <v>15</v>
      </c>
      <c r="J110" s="166">
        <v>30</v>
      </c>
      <c r="K110" s="72"/>
      <c r="L110" s="72"/>
      <c r="P110" s="72"/>
      <c r="Q110" s="72"/>
      <c r="R110" s="72"/>
      <c r="S110" s="72"/>
      <c r="T110" s="72"/>
      <c r="V110" s="72"/>
      <c r="X110" s="72"/>
      <c r="Z110" s="72"/>
      <c r="AB110" s="72"/>
      <c r="AE110" s="72"/>
      <c r="AF110" s="72"/>
      <c r="AG110" s="72"/>
    </row>
    <row r="111" spans="3:33" ht="15.75" hidden="1" customHeight="1">
      <c r="C111" s="161" t="s">
        <v>260</v>
      </c>
      <c r="D111" s="72"/>
      <c r="E111" s="162" t="s">
        <v>287</v>
      </c>
      <c r="F111" s="72"/>
      <c r="G111" s="162" t="s">
        <v>116</v>
      </c>
      <c r="H111" s="72"/>
      <c r="I111" s="165">
        <v>0</v>
      </c>
      <c r="J111" s="166">
        <v>0</v>
      </c>
      <c r="K111" s="72"/>
      <c r="L111" s="72"/>
      <c r="P111" s="72"/>
      <c r="Q111" s="72"/>
      <c r="R111" s="72"/>
      <c r="S111" s="72"/>
      <c r="T111" s="72"/>
      <c r="V111" s="72"/>
      <c r="X111" s="72"/>
      <c r="Z111" s="72"/>
      <c r="AB111" s="72"/>
      <c r="AE111" s="72"/>
      <c r="AF111" s="72"/>
      <c r="AG111" s="72"/>
    </row>
    <row r="112" spans="3:33" ht="15.75" hidden="1" customHeight="1">
      <c r="C112" s="161" t="s">
        <v>261</v>
      </c>
      <c r="D112" s="72"/>
      <c r="E112" s="162" t="s">
        <v>288</v>
      </c>
      <c r="F112" s="72"/>
      <c r="G112" s="162" t="s">
        <v>105</v>
      </c>
      <c r="H112" s="72"/>
      <c r="I112" s="167">
        <v>10</v>
      </c>
      <c r="J112" s="72"/>
      <c r="K112" s="72"/>
      <c r="L112" s="72"/>
      <c r="P112" s="72"/>
      <c r="Q112" s="72"/>
      <c r="R112" s="72"/>
      <c r="S112" s="72"/>
      <c r="T112" s="72"/>
      <c r="V112" s="72"/>
      <c r="X112" s="72"/>
      <c r="Z112" s="72"/>
      <c r="AB112" s="72"/>
      <c r="AE112" s="72"/>
      <c r="AF112" s="72"/>
      <c r="AG112" s="72"/>
    </row>
    <row r="113" spans="3:33" ht="15.75" hidden="1" customHeight="1">
      <c r="C113" s="161" t="s">
        <v>262</v>
      </c>
      <c r="D113" s="72"/>
      <c r="E113" s="162" t="s">
        <v>289</v>
      </c>
      <c r="F113" s="72"/>
      <c r="G113" s="162" t="s">
        <v>107</v>
      </c>
      <c r="H113" s="72"/>
      <c r="I113" s="168">
        <v>5</v>
      </c>
      <c r="J113" s="72"/>
      <c r="K113" s="72"/>
      <c r="L113" s="72"/>
      <c r="P113" s="72"/>
      <c r="Q113" s="72"/>
      <c r="R113" s="72"/>
      <c r="S113" s="72"/>
      <c r="T113" s="72"/>
      <c r="V113" s="72"/>
      <c r="X113" s="72"/>
      <c r="Z113" s="72"/>
      <c r="AB113" s="72"/>
      <c r="AE113" s="72"/>
      <c r="AF113" s="72"/>
      <c r="AG113" s="72"/>
    </row>
    <row r="114" spans="3:33" ht="15.75" hidden="1" customHeight="1">
      <c r="C114" s="72"/>
      <c r="D114" s="72"/>
      <c r="E114" s="162" t="s">
        <v>291</v>
      </c>
      <c r="F114" s="72"/>
      <c r="G114" s="162" t="s">
        <v>292</v>
      </c>
      <c r="H114" s="72"/>
      <c r="I114" s="167">
        <v>0</v>
      </c>
      <c r="J114" s="72"/>
      <c r="K114" s="72"/>
      <c r="L114" s="72"/>
      <c r="P114" s="72"/>
      <c r="Q114" s="72"/>
      <c r="R114" s="72"/>
      <c r="S114" s="72"/>
      <c r="T114" s="72"/>
      <c r="V114" s="72"/>
      <c r="X114" s="72"/>
      <c r="Z114" s="72"/>
      <c r="AB114" s="72"/>
      <c r="AE114" s="72"/>
      <c r="AF114" s="72"/>
      <c r="AG114" s="72"/>
    </row>
    <row r="115" spans="3:33" ht="15.75" hidden="1" customHeight="1">
      <c r="C115" s="157" t="s">
        <v>293</v>
      </c>
      <c r="D115" s="72"/>
      <c r="E115" s="162" t="s">
        <v>294</v>
      </c>
      <c r="F115" s="72"/>
      <c r="G115" s="162" t="s">
        <v>295</v>
      </c>
      <c r="H115" s="72"/>
      <c r="I115" s="72"/>
      <c r="J115" s="72"/>
      <c r="K115" s="72"/>
      <c r="L115" s="72"/>
      <c r="P115" s="72"/>
      <c r="Q115" s="72"/>
      <c r="R115" s="72"/>
      <c r="S115" s="72"/>
      <c r="T115" s="72"/>
      <c r="V115" s="72"/>
      <c r="X115" s="72"/>
      <c r="Z115" s="72"/>
      <c r="AB115" s="72"/>
      <c r="AE115" s="72"/>
      <c r="AF115" s="72"/>
      <c r="AG115" s="72"/>
    </row>
    <row r="116" spans="3:33" ht="15.75" hidden="1" customHeight="1">
      <c r="C116" s="161" t="s">
        <v>241</v>
      </c>
      <c r="D116" s="72"/>
      <c r="E116" s="162" t="s">
        <v>296</v>
      </c>
      <c r="F116" s="72"/>
      <c r="G116" s="162" t="s">
        <v>297</v>
      </c>
      <c r="H116" s="72"/>
      <c r="I116" s="160" t="s">
        <v>298</v>
      </c>
      <c r="J116" s="72"/>
      <c r="K116" s="72"/>
      <c r="L116" s="72"/>
      <c r="P116" s="72"/>
      <c r="Q116" s="72"/>
      <c r="R116" s="72"/>
      <c r="S116" s="72"/>
      <c r="T116" s="72"/>
      <c r="V116" s="72"/>
      <c r="X116" s="72"/>
      <c r="Z116" s="72"/>
      <c r="AB116" s="72"/>
      <c r="AE116" s="72"/>
      <c r="AF116" s="72"/>
      <c r="AG116" s="72"/>
    </row>
    <row r="117" spans="3:33" ht="15.75" hidden="1" customHeight="1">
      <c r="C117" s="161" t="s">
        <v>300</v>
      </c>
      <c r="D117" s="72"/>
      <c r="E117" s="162" t="s">
        <v>221</v>
      </c>
      <c r="F117" s="72"/>
      <c r="G117" s="72"/>
      <c r="H117" s="72"/>
      <c r="I117" s="162" t="s">
        <v>114</v>
      </c>
      <c r="J117" s="72"/>
      <c r="K117" s="72"/>
      <c r="L117" s="72"/>
      <c r="P117" s="72"/>
      <c r="Q117" s="72"/>
      <c r="R117" s="72"/>
      <c r="S117" s="72"/>
      <c r="T117" s="72"/>
      <c r="V117" s="72"/>
      <c r="X117" s="72"/>
      <c r="Z117" s="72"/>
      <c r="AB117" s="72"/>
      <c r="AE117" s="72"/>
      <c r="AF117" s="72"/>
      <c r="AG117" s="72"/>
    </row>
    <row r="118" spans="3:33" ht="15.75" hidden="1" customHeight="1">
      <c r="C118" s="161" t="s">
        <v>243</v>
      </c>
      <c r="D118" s="72"/>
      <c r="E118" s="72"/>
      <c r="F118" s="72"/>
      <c r="G118" s="72"/>
      <c r="H118" s="72"/>
      <c r="I118" s="162" t="s">
        <v>299</v>
      </c>
      <c r="J118" s="72"/>
      <c r="K118" s="72"/>
      <c r="L118" s="72"/>
      <c r="P118" s="72"/>
      <c r="Q118" s="72"/>
      <c r="R118" s="72"/>
      <c r="S118" s="72"/>
      <c r="T118" s="72"/>
      <c r="V118" s="72"/>
      <c r="X118" s="72"/>
      <c r="Z118" s="72"/>
      <c r="AB118" s="72"/>
      <c r="AE118" s="72"/>
      <c r="AF118" s="72"/>
      <c r="AG118" s="72"/>
    </row>
    <row r="119" spans="3:33" ht="15.75" hidden="1" customHeight="1">
      <c r="C119" s="161" t="s">
        <v>303</v>
      </c>
      <c r="D119" s="72"/>
      <c r="E119" s="164" t="s">
        <v>301</v>
      </c>
      <c r="F119" s="72"/>
      <c r="G119" s="160" t="s">
        <v>59</v>
      </c>
      <c r="H119" s="72"/>
      <c r="I119" s="162" t="s">
        <v>302</v>
      </c>
      <c r="J119" s="72"/>
      <c r="K119" s="72"/>
      <c r="L119" s="72"/>
      <c r="P119" s="72"/>
      <c r="Q119" s="72"/>
      <c r="R119" s="72"/>
      <c r="S119" s="72"/>
      <c r="T119" s="72"/>
      <c r="V119" s="72"/>
      <c r="X119" s="72"/>
      <c r="Z119" s="72"/>
      <c r="AB119" s="72"/>
      <c r="AE119" s="72"/>
      <c r="AF119" s="72"/>
      <c r="AG119" s="72"/>
    </row>
    <row r="120" spans="3:33" ht="15.75" hidden="1" customHeight="1">
      <c r="C120" s="161" t="s">
        <v>156</v>
      </c>
      <c r="D120" s="72"/>
      <c r="E120" s="169" t="s">
        <v>205</v>
      </c>
      <c r="F120" s="72"/>
      <c r="G120" s="162" t="s">
        <v>113</v>
      </c>
      <c r="H120" s="72"/>
      <c r="I120" s="170"/>
      <c r="J120" s="72"/>
      <c r="K120" s="72"/>
      <c r="L120" s="72"/>
      <c r="P120" s="72"/>
      <c r="Q120" s="72"/>
      <c r="R120" s="72"/>
      <c r="S120" s="72"/>
      <c r="T120" s="72"/>
      <c r="V120" s="72"/>
      <c r="X120" s="72"/>
      <c r="Z120" s="72"/>
      <c r="AB120" s="72"/>
      <c r="AE120" s="72"/>
      <c r="AF120" s="72"/>
      <c r="AG120" s="72"/>
    </row>
    <row r="121" spans="3:33" ht="15.75" hidden="1" customHeight="1">
      <c r="C121" s="161" t="s">
        <v>93</v>
      </c>
      <c r="D121" s="72"/>
      <c r="E121" s="169" t="s">
        <v>99</v>
      </c>
      <c r="F121" s="72"/>
      <c r="G121" s="162" t="s">
        <v>305</v>
      </c>
      <c r="H121" s="159"/>
      <c r="I121" s="171" t="s">
        <v>306</v>
      </c>
      <c r="J121" s="72"/>
      <c r="K121" s="72"/>
      <c r="L121" s="72"/>
      <c r="P121" s="72"/>
      <c r="Q121" s="72"/>
      <c r="R121" s="72"/>
      <c r="S121" s="72"/>
      <c r="T121" s="72"/>
      <c r="V121" s="72"/>
      <c r="X121" s="72"/>
      <c r="Z121" s="72"/>
      <c r="AB121" s="72"/>
      <c r="AE121" s="72"/>
      <c r="AF121" s="72"/>
      <c r="AG121" s="72"/>
    </row>
    <row r="122" spans="3:33" ht="15.75" hidden="1" customHeight="1">
      <c r="C122" s="161" t="s">
        <v>309</v>
      </c>
      <c r="D122" s="72"/>
      <c r="E122" s="169" t="s">
        <v>307</v>
      </c>
      <c r="F122" s="72"/>
      <c r="G122" s="162" t="s">
        <v>308</v>
      </c>
      <c r="H122" s="159"/>
      <c r="I122" s="172" t="s">
        <v>105</v>
      </c>
      <c r="J122" s="72"/>
      <c r="K122" s="72"/>
      <c r="L122" s="72"/>
      <c r="P122" s="72"/>
      <c r="Q122" s="72"/>
      <c r="R122" s="72"/>
      <c r="S122" s="72"/>
      <c r="T122" s="72"/>
      <c r="V122" s="72"/>
      <c r="X122" s="72"/>
      <c r="Z122" s="72"/>
      <c r="AB122" s="72"/>
      <c r="AE122" s="72"/>
      <c r="AF122" s="72"/>
      <c r="AG122" s="72"/>
    </row>
    <row r="123" spans="3:33" ht="15.75" hidden="1" customHeight="1">
      <c r="C123" s="161" t="s">
        <v>310</v>
      </c>
      <c r="D123" s="72"/>
      <c r="E123" s="72"/>
      <c r="F123" s="72"/>
      <c r="G123" s="72"/>
      <c r="H123" s="159"/>
      <c r="I123" s="162" t="s">
        <v>107</v>
      </c>
      <c r="J123" s="72"/>
      <c r="K123" s="72"/>
      <c r="L123" s="72"/>
      <c r="P123" s="72"/>
      <c r="Q123" s="72"/>
      <c r="R123" s="72"/>
      <c r="S123" s="72"/>
      <c r="T123" s="72"/>
      <c r="V123" s="72"/>
      <c r="X123" s="72"/>
      <c r="Z123" s="72"/>
      <c r="AB123" s="72"/>
      <c r="AE123" s="72"/>
      <c r="AF123" s="72"/>
      <c r="AG123" s="72"/>
    </row>
    <row r="124" spans="3:33" ht="15.75" hidden="1" customHeight="1">
      <c r="C124" s="161" t="s">
        <v>312</v>
      </c>
      <c r="D124" s="72"/>
      <c r="E124" s="72"/>
      <c r="F124" s="72"/>
      <c r="G124" s="72"/>
      <c r="H124" s="72"/>
      <c r="I124" s="72"/>
      <c r="J124" s="72"/>
      <c r="K124" s="72"/>
      <c r="L124" s="72"/>
      <c r="P124" s="72"/>
      <c r="Q124" s="72"/>
      <c r="R124" s="72"/>
      <c r="S124" s="72"/>
      <c r="T124" s="72"/>
      <c r="V124" s="72"/>
      <c r="X124" s="72"/>
      <c r="Z124" s="72"/>
      <c r="AB124" s="72"/>
      <c r="AE124" s="72"/>
      <c r="AF124" s="72"/>
      <c r="AG124" s="72"/>
    </row>
    <row r="125" spans="3:33" ht="15.75" hidden="1" customHeight="1">
      <c r="C125" s="161" t="s">
        <v>313</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202</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318</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248</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customHeight="1">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F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N15:N16"/>
    <mergeCell ref="O15:O16"/>
    <mergeCell ref="P15:P16"/>
    <mergeCell ref="Q15:Q16"/>
    <mergeCell ref="T15:T16"/>
    <mergeCell ref="C11:D14"/>
    <mergeCell ref="J23:J25"/>
    <mergeCell ref="K36:K38"/>
    <mergeCell ref="L36:L38"/>
    <mergeCell ref="A36:A38"/>
    <mergeCell ref="B36:B38"/>
    <mergeCell ref="E36:E38"/>
    <mergeCell ref="F36:F38"/>
    <mergeCell ref="H36:H38"/>
    <mergeCell ref="I36:I38"/>
    <mergeCell ref="J36:J38"/>
    <mergeCell ref="K32:K34"/>
    <mergeCell ref="L32:L34"/>
    <mergeCell ref="A32:A34"/>
    <mergeCell ref="B32:B34"/>
    <mergeCell ref="E32:E34"/>
    <mergeCell ref="F32:F34"/>
    <mergeCell ref="H32:H34"/>
    <mergeCell ref="I32:I34"/>
    <mergeCell ref="J32:J34"/>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B17:AB18 AB20:AB21 AB23:AB25 AB27:AB30 AB32:AB34 AB36:AB38">
      <formula1>$I$112:$I$114</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N17:N18 N20:N21 N23:N25 N27:N30 N32:N34 N36:N38">
      <formula1>$I$106:$I$107</formula1>
    </dataValidation>
    <dataValidation type="list" allowBlank="1" showInputMessage="1" showErrorMessage="1" prompt=" - " sqref="AF17 AH17 AD17:AD18 AD20:AD21 AF19:AF21 AH23 AD23:AD25 AF23:AF25 AH27 AD27:AD30 AF27:AF30 AH32 AD32:AD34 AF32:AF34 AH36 AD36:AD38 AF36:AF38">
      <formula1>$G$120:$G$122</formula1>
    </dataValidation>
    <dataValidation type="list" allowBlank="1" showInputMessage="1" showErrorMessage="1" prompt=" - " sqref="P17:P18 P20:P21 P23:P25 P27:P30 P32:P34 P36:P38">
      <formula1>$J$110:$J$111</formula1>
    </dataValidation>
    <dataValidation type="list" allowBlank="1" showInputMessage="1" showErrorMessage="1" prompt=" - " sqref="C17:C21 C23 C27:C30 C32:C34 C36:C38">
      <formula1>$E$100:$E$117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AE17:AE18 AE20:AE21 AE23:AE25 AE27:AE30 AE32:AE34 AE36:AE38">
      <formula1>$I$117:$I$119</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R17:R18 R20 R23:R25 R27:R30 R32:R34 R36:R38">
      <formula1>$N$116:$N$117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524" t="s">
        <v>1200</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4"/>
      <c r="AN7" s="9"/>
      <c r="AO7" s="9"/>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523" t="s">
        <v>1201</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4"/>
      <c r="AN8" s="9"/>
      <c r="AO8" s="9"/>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523" t="s">
        <v>1202</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4"/>
      <c r="AN9" s="9"/>
      <c r="AO9" s="9"/>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1203</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85</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130.5" customHeight="1">
      <c r="A16" s="364" t="s">
        <v>259</v>
      </c>
      <c r="B16" s="364">
        <v>1</v>
      </c>
      <c r="C16" s="51" t="s">
        <v>294</v>
      </c>
      <c r="D16" s="51" t="s">
        <v>1215</v>
      </c>
      <c r="E16" s="364" t="s">
        <v>1216</v>
      </c>
      <c r="F16" s="364" t="s">
        <v>1217</v>
      </c>
      <c r="G16" s="51" t="s">
        <v>1218</v>
      </c>
      <c r="H16" s="364" t="s">
        <v>443</v>
      </c>
      <c r="I16" s="373" t="s">
        <v>95</v>
      </c>
      <c r="J16" s="45" t="s">
        <v>105</v>
      </c>
      <c r="K16" s="45" t="s">
        <v>105</v>
      </c>
      <c r="L16" s="45" t="s">
        <v>105</v>
      </c>
      <c r="M16" s="45" t="s">
        <v>105</v>
      </c>
      <c r="N16" s="45" t="s">
        <v>105</v>
      </c>
      <c r="O16" s="45" t="s">
        <v>105</v>
      </c>
      <c r="P16" s="45" t="s">
        <v>105</v>
      </c>
      <c r="Q16" s="45" t="s">
        <v>105</v>
      </c>
      <c r="R16" s="45" t="s">
        <v>105</v>
      </c>
      <c r="S16" s="45" t="s">
        <v>105</v>
      </c>
      <c r="T16" s="45" t="s">
        <v>105</v>
      </c>
      <c r="U16" s="45" t="s">
        <v>105</v>
      </c>
      <c r="V16" s="45" t="s">
        <v>105</v>
      </c>
      <c r="W16" s="45" t="s">
        <v>105</v>
      </c>
      <c r="X16" s="45" t="s">
        <v>105</v>
      </c>
      <c r="Y16" s="45" t="s">
        <v>107</v>
      </c>
      <c r="Z16" s="45" t="s">
        <v>107</v>
      </c>
      <c r="AA16" s="45" t="s">
        <v>107</v>
      </c>
      <c r="AB16" s="45">
        <f t="shared" ref="AB16:AB19" si="0">COUNTIF(J16:AA16,"Si")</f>
        <v>15</v>
      </c>
      <c r="AC16" s="373" t="s">
        <v>283</v>
      </c>
      <c r="AD16" s="364" t="s">
        <v>275</v>
      </c>
      <c r="AE16" s="57" t="s">
        <v>1221</v>
      </c>
      <c r="AF16" s="45" t="s">
        <v>141</v>
      </c>
      <c r="AG16" s="51" t="s">
        <v>1222</v>
      </c>
      <c r="AH16" s="45">
        <v>30</v>
      </c>
      <c r="AI16" s="51" t="s">
        <v>1223</v>
      </c>
      <c r="AJ16" s="45">
        <v>15</v>
      </c>
      <c r="AK16" s="51" t="s">
        <v>1225</v>
      </c>
      <c r="AL16" s="45">
        <v>15</v>
      </c>
      <c r="AM16" s="57" t="s">
        <v>1226</v>
      </c>
      <c r="AN16" s="45">
        <v>15</v>
      </c>
      <c r="AO16" s="57" t="s">
        <v>1227</v>
      </c>
      <c r="AP16" s="45">
        <v>15</v>
      </c>
      <c r="AQ16" s="52" t="s">
        <v>1228</v>
      </c>
      <c r="AR16" s="41">
        <v>10</v>
      </c>
      <c r="AS16" s="45">
        <f t="shared" ref="AS16:AS19" si="1">AH16+AJ16+AL16+AN16+AP16+AR16</f>
        <v>100</v>
      </c>
      <c r="AT16" s="45" t="s">
        <v>113</v>
      </c>
      <c r="AU16" s="42" t="s">
        <v>114</v>
      </c>
      <c r="AV16" s="45" t="s">
        <v>113</v>
      </c>
      <c r="AW16" s="51" t="s">
        <v>107</v>
      </c>
      <c r="AX16" s="373" t="s">
        <v>113</v>
      </c>
      <c r="AY16" s="373" t="s">
        <v>104</v>
      </c>
      <c r="AZ16" s="373" t="s">
        <v>97</v>
      </c>
      <c r="BA16" s="364" t="s">
        <v>125</v>
      </c>
      <c r="BB16" s="45">
        <v>1</v>
      </c>
      <c r="BC16" s="57"/>
      <c r="BD16" s="45">
        <v>1</v>
      </c>
      <c r="BE16" s="57"/>
      <c r="BF16" s="72"/>
      <c r="BG16" s="72"/>
      <c r="BH16" s="72"/>
      <c r="BI16" s="72"/>
      <c r="BJ16" s="72"/>
      <c r="BK16" s="72"/>
      <c r="BL16" s="72"/>
      <c r="BM16" s="72"/>
      <c r="BN16" s="72"/>
      <c r="BO16" s="72"/>
      <c r="BP16" s="72"/>
      <c r="BQ16" s="72"/>
      <c r="BR16" s="72"/>
      <c r="BS16" s="72"/>
      <c r="BT16" s="72"/>
      <c r="BU16" s="72"/>
      <c r="BV16" s="72"/>
      <c r="BW16" s="72"/>
      <c r="BX16" s="72"/>
      <c r="BY16" s="72"/>
    </row>
    <row r="17" spans="1:77" ht="210">
      <c r="A17" s="374"/>
      <c r="B17" s="374"/>
      <c r="C17" s="51" t="s">
        <v>87</v>
      </c>
      <c r="D17" s="51" t="s">
        <v>1237</v>
      </c>
      <c r="E17" s="374"/>
      <c r="F17" s="374"/>
      <c r="G17" s="51" t="s">
        <v>570</v>
      </c>
      <c r="H17" s="374"/>
      <c r="I17" s="374"/>
      <c r="J17" s="48" t="s">
        <v>105</v>
      </c>
      <c r="K17" s="48" t="s">
        <v>105</v>
      </c>
      <c r="L17" s="48" t="s">
        <v>105</v>
      </c>
      <c r="M17" s="48" t="s">
        <v>105</v>
      </c>
      <c r="N17" s="48" t="s">
        <v>105</v>
      </c>
      <c r="O17" s="48" t="s">
        <v>105</v>
      </c>
      <c r="P17" s="48" t="s">
        <v>105</v>
      </c>
      <c r="Q17" s="48" t="s">
        <v>105</v>
      </c>
      <c r="R17" s="48" t="s">
        <v>105</v>
      </c>
      <c r="S17" s="48" t="s">
        <v>105</v>
      </c>
      <c r="T17" s="48" t="s">
        <v>105</v>
      </c>
      <c r="U17" s="48" t="s">
        <v>105</v>
      </c>
      <c r="V17" s="48" t="s">
        <v>105</v>
      </c>
      <c r="W17" s="48" t="s">
        <v>105</v>
      </c>
      <c r="X17" s="48" t="s">
        <v>105</v>
      </c>
      <c r="Y17" s="48" t="s">
        <v>107</v>
      </c>
      <c r="Z17" s="48" t="s">
        <v>105</v>
      </c>
      <c r="AA17" s="48" t="s">
        <v>105</v>
      </c>
      <c r="AB17" s="45">
        <f t="shared" si="0"/>
        <v>17</v>
      </c>
      <c r="AC17" s="374"/>
      <c r="AD17" s="374"/>
      <c r="AE17" s="51" t="s">
        <v>1238</v>
      </c>
      <c r="AF17" s="45" t="s">
        <v>103</v>
      </c>
      <c r="AG17" s="57" t="s">
        <v>1239</v>
      </c>
      <c r="AH17" s="45">
        <v>30</v>
      </c>
      <c r="AI17" s="51" t="s">
        <v>1240</v>
      </c>
      <c r="AJ17" s="45">
        <v>15</v>
      </c>
      <c r="AK17" s="51" t="s">
        <v>1241</v>
      </c>
      <c r="AL17" s="45">
        <v>15</v>
      </c>
      <c r="AM17" s="57" t="s">
        <v>1242</v>
      </c>
      <c r="AN17" s="45">
        <v>15</v>
      </c>
      <c r="AO17" s="57" t="s">
        <v>1243</v>
      </c>
      <c r="AP17" s="45">
        <v>15</v>
      </c>
      <c r="AQ17" s="57" t="s">
        <v>1244</v>
      </c>
      <c r="AR17" s="41">
        <v>10</v>
      </c>
      <c r="AS17" s="45">
        <f t="shared" si="1"/>
        <v>100</v>
      </c>
      <c r="AT17" s="45" t="s">
        <v>113</v>
      </c>
      <c r="AU17" s="42" t="s">
        <v>114</v>
      </c>
      <c r="AV17" s="45" t="s">
        <v>113</v>
      </c>
      <c r="AW17" s="51" t="s">
        <v>107</v>
      </c>
      <c r="AX17" s="374"/>
      <c r="AY17" s="374"/>
      <c r="AZ17" s="374"/>
      <c r="BA17" s="374"/>
      <c r="BB17" s="45">
        <v>2</v>
      </c>
      <c r="BC17" s="57"/>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135">
      <c r="A18" s="374"/>
      <c r="B18" s="374"/>
      <c r="C18" s="51" t="s">
        <v>277</v>
      </c>
      <c r="D18" s="51" t="s">
        <v>1246</v>
      </c>
      <c r="E18" s="374"/>
      <c r="F18" s="374"/>
      <c r="G18" s="51" t="s">
        <v>1247</v>
      </c>
      <c r="H18" s="374"/>
      <c r="I18" s="374"/>
      <c r="J18" s="48" t="s">
        <v>105</v>
      </c>
      <c r="K18" s="48" t="s">
        <v>105</v>
      </c>
      <c r="L18" s="48" t="s">
        <v>105</v>
      </c>
      <c r="M18" s="48" t="s">
        <v>105</v>
      </c>
      <c r="N18" s="48" t="s">
        <v>105</v>
      </c>
      <c r="O18" s="48" t="s">
        <v>107</v>
      </c>
      <c r="P18" s="48" t="s">
        <v>105</v>
      </c>
      <c r="Q18" s="48" t="s">
        <v>107</v>
      </c>
      <c r="R18" s="48" t="s">
        <v>105</v>
      </c>
      <c r="S18" s="48" t="s">
        <v>107</v>
      </c>
      <c r="T18" s="48" t="s">
        <v>107</v>
      </c>
      <c r="U18" s="48" t="s">
        <v>107</v>
      </c>
      <c r="V18" s="48" t="s">
        <v>107</v>
      </c>
      <c r="W18" s="48" t="s">
        <v>107</v>
      </c>
      <c r="X18" s="48" t="s">
        <v>107</v>
      </c>
      <c r="Y18" s="48" t="s">
        <v>107</v>
      </c>
      <c r="Z18" s="48" t="s">
        <v>107</v>
      </c>
      <c r="AA18" s="48" t="s">
        <v>107</v>
      </c>
      <c r="AB18" s="45">
        <f t="shared" si="0"/>
        <v>7</v>
      </c>
      <c r="AC18" s="374"/>
      <c r="AD18" s="374"/>
      <c r="AE18" s="51" t="s">
        <v>1248</v>
      </c>
      <c r="AF18" s="45" t="s">
        <v>103</v>
      </c>
      <c r="AG18" s="57" t="s">
        <v>1249</v>
      </c>
      <c r="AH18" s="45">
        <v>30</v>
      </c>
      <c r="AI18" s="51" t="s">
        <v>1251</v>
      </c>
      <c r="AJ18" s="45">
        <v>15</v>
      </c>
      <c r="AK18" s="51" t="s">
        <v>1252</v>
      </c>
      <c r="AL18" s="45">
        <v>15</v>
      </c>
      <c r="AM18" s="51" t="s">
        <v>1253</v>
      </c>
      <c r="AN18" s="45">
        <v>15</v>
      </c>
      <c r="AO18" s="51" t="s">
        <v>1254</v>
      </c>
      <c r="AP18" s="45">
        <v>15</v>
      </c>
      <c r="AQ18" s="41" t="s">
        <v>1255</v>
      </c>
      <c r="AR18" s="41">
        <v>10</v>
      </c>
      <c r="AS18" s="45">
        <f t="shared" si="1"/>
        <v>100</v>
      </c>
      <c r="AT18" s="45" t="s">
        <v>113</v>
      </c>
      <c r="AU18" s="42" t="s">
        <v>114</v>
      </c>
      <c r="AV18" s="45" t="s">
        <v>113</v>
      </c>
      <c r="AW18" s="51" t="s">
        <v>107</v>
      </c>
      <c r="AX18" s="374"/>
      <c r="AY18" s="374"/>
      <c r="AZ18" s="374"/>
      <c r="BA18" s="374"/>
      <c r="BB18" s="45">
        <v>3</v>
      </c>
      <c r="BC18" s="57"/>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70.5" customHeight="1">
      <c r="A19" s="365"/>
      <c r="B19" s="365"/>
      <c r="C19" s="151"/>
      <c r="D19" s="151"/>
      <c r="E19" s="365"/>
      <c r="F19" s="365"/>
      <c r="G19" s="151"/>
      <c r="H19" s="365"/>
      <c r="I19" s="365"/>
      <c r="J19" s="45"/>
      <c r="K19" s="45"/>
      <c r="L19" s="45"/>
      <c r="M19" s="45"/>
      <c r="N19" s="45"/>
      <c r="O19" s="45"/>
      <c r="P19" s="45"/>
      <c r="Q19" s="45"/>
      <c r="R19" s="45"/>
      <c r="S19" s="45"/>
      <c r="T19" s="45"/>
      <c r="U19" s="45"/>
      <c r="V19" s="45"/>
      <c r="W19" s="45"/>
      <c r="X19" s="45"/>
      <c r="Y19" s="45"/>
      <c r="Z19" s="45"/>
      <c r="AA19" s="45"/>
      <c r="AB19" s="45">
        <f t="shared" si="0"/>
        <v>0</v>
      </c>
      <c r="AC19" s="365"/>
      <c r="AD19" s="365"/>
      <c r="AE19" s="51"/>
      <c r="AF19" s="45"/>
      <c r="AG19" s="51"/>
      <c r="AH19" s="45"/>
      <c r="AI19" s="151"/>
      <c r="AJ19" s="45"/>
      <c r="AK19" s="151"/>
      <c r="AL19" s="45"/>
      <c r="AM19" s="151"/>
      <c r="AN19" s="45"/>
      <c r="AO19" s="151"/>
      <c r="AP19" s="45"/>
      <c r="AQ19" s="151"/>
      <c r="AR19" s="41"/>
      <c r="AS19" s="45">
        <f t="shared" si="1"/>
        <v>0</v>
      </c>
      <c r="AT19" s="45"/>
      <c r="AU19" s="42"/>
      <c r="AV19" s="45"/>
      <c r="AW19" s="151"/>
      <c r="AX19" s="365"/>
      <c r="AY19" s="365"/>
      <c r="AZ19" s="365"/>
      <c r="BA19" s="365"/>
      <c r="BB19" s="45"/>
      <c r="BC19" s="51"/>
      <c r="BD19" s="45"/>
      <c r="BE19" s="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42" t="s">
        <v>102</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295" t="s">
        <v>183</v>
      </c>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295" t="s">
        <v>443</v>
      </c>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M7"/>
    <mergeCell ref="A8:D8"/>
    <mergeCell ref="E8:AM8"/>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I16">
      <formula1>$G$100:$G$104</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AD16">
      <formula1>$I$100:$I$103</formula1>
    </dataValidation>
    <dataValidation type="list" allowBlank="1" showInputMessage="1" showErrorMessage="1" prompt=" - " sqref="H16">
      <formula1>$C$117:$C$119</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2"/>
  <sheetViews>
    <sheetView topLeftCell="D1" workbookViewId="0">
      <selection activeCell="A5" sqref="A5:AO5"/>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1.7109375" customWidth="1"/>
    <col min="41" max="41" width="35.7109375" customWidth="1"/>
    <col min="42" max="61" width="6.85546875" customWidth="1"/>
  </cols>
  <sheetData>
    <row r="1" spans="1:61" ht="30" customHeight="1">
      <c r="A1" s="467"/>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57"/>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48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485" t="s">
        <v>5</v>
      </c>
      <c r="B7" s="323"/>
      <c r="C7" s="323"/>
      <c r="D7" s="324"/>
      <c r="E7" s="524" t="s">
        <v>1275</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1"/>
      <c r="AQ7" s="1"/>
      <c r="AR7" s="1"/>
      <c r="AS7" s="1"/>
      <c r="AT7" s="1"/>
      <c r="AU7" s="1"/>
      <c r="AV7" s="1"/>
      <c r="AW7" s="1"/>
      <c r="AX7" s="1"/>
      <c r="AY7" s="1"/>
      <c r="AZ7" s="1"/>
      <c r="BA7" s="1"/>
      <c r="BB7" s="1"/>
      <c r="BC7" s="1"/>
      <c r="BD7" s="1"/>
      <c r="BE7" s="148"/>
      <c r="BF7" s="148"/>
      <c r="BG7" s="148"/>
      <c r="BH7" s="148"/>
      <c r="BI7" s="148"/>
    </row>
    <row r="8" spans="1:61" ht="30" customHeight="1">
      <c r="A8" s="485" t="s">
        <v>8</v>
      </c>
      <c r="B8" s="323"/>
      <c r="C8" s="323"/>
      <c r="D8" s="324"/>
      <c r="E8" s="523" t="s">
        <v>1279</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1"/>
      <c r="AQ8" s="1"/>
      <c r="AR8" s="1"/>
      <c r="AS8" s="1"/>
      <c r="AT8" s="1"/>
      <c r="AU8" s="1"/>
      <c r="AV8" s="1"/>
      <c r="AW8" s="1"/>
      <c r="AX8" s="1"/>
      <c r="AY8" s="1"/>
      <c r="AZ8" s="1"/>
      <c r="BA8" s="1"/>
      <c r="BB8" s="1"/>
      <c r="BC8" s="1"/>
      <c r="BD8" s="1"/>
      <c r="BE8" s="148"/>
      <c r="BF8" s="148"/>
      <c r="BG8" s="148"/>
      <c r="BH8" s="148"/>
      <c r="BI8" s="148"/>
    </row>
    <row r="9" spans="1:61" ht="30" customHeight="1">
      <c r="A9" s="485" t="s">
        <v>10</v>
      </c>
      <c r="B9" s="323"/>
      <c r="C9" s="323"/>
      <c r="D9" s="324"/>
      <c r="E9" s="524" t="s">
        <v>1284</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1"/>
      <c r="AQ9" s="1"/>
      <c r="AR9" s="1"/>
      <c r="AS9" s="1"/>
      <c r="AT9" s="1"/>
      <c r="AU9" s="1"/>
      <c r="AV9" s="1"/>
      <c r="AW9" s="1"/>
      <c r="AX9" s="1"/>
      <c r="AY9" s="1"/>
      <c r="AZ9" s="1"/>
      <c r="BA9" s="1"/>
      <c r="BB9" s="1"/>
      <c r="BC9" s="1"/>
      <c r="BD9" s="1"/>
      <c r="BE9" s="148"/>
      <c r="BF9" s="148"/>
      <c r="BG9" s="148"/>
      <c r="BH9" s="148"/>
      <c r="BI9" s="148"/>
    </row>
    <row r="10" spans="1:61" ht="8.25" customHeight="1">
      <c r="A10" s="176"/>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6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7.5"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61" ht="199.5" customHeight="1">
      <c r="A17" s="364" t="s">
        <v>257</v>
      </c>
      <c r="B17" s="373">
        <v>1</v>
      </c>
      <c r="C17" s="42" t="s">
        <v>277</v>
      </c>
      <c r="D17" s="42" t="s">
        <v>1328</v>
      </c>
      <c r="E17" s="364" t="s">
        <v>1329</v>
      </c>
      <c r="F17" s="487" t="s">
        <v>1330</v>
      </c>
      <c r="G17" s="42" t="s">
        <v>1331</v>
      </c>
      <c r="H17" s="364" t="s">
        <v>318</v>
      </c>
      <c r="I17" s="373" t="s">
        <v>203</v>
      </c>
      <c r="J17" s="373" t="s">
        <v>97</v>
      </c>
      <c r="K17" s="364" t="s">
        <v>98</v>
      </c>
      <c r="L17" s="364" t="s">
        <v>205</v>
      </c>
      <c r="M17" s="45" t="s">
        <v>1336</v>
      </c>
      <c r="N17" s="45" t="s">
        <v>141</v>
      </c>
      <c r="O17" s="50" t="s">
        <v>1338</v>
      </c>
      <c r="P17" s="42">
        <v>30</v>
      </c>
      <c r="Q17" s="42"/>
      <c r="R17" s="42"/>
      <c r="S17" s="42" t="s">
        <v>1340</v>
      </c>
      <c r="T17" s="42">
        <v>15</v>
      </c>
      <c r="U17" s="50" t="s">
        <v>1341</v>
      </c>
      <c r="V17" s="42">
        <v>15</v>
      </c>
      <c r="W17" s="50" t="s">
        <v>1342</v>
      </c>
      <c r="X17" s="42">
        <v>15</v>
      </c>
      <c r="Y17" s="42" t="s">
        <v>1343</v>
      </c>
      <c r="Z17" s="42">
        <v>15</v>
      </c>
      <c r="AA17" s="286" t="s">
        <v>1344</v>
      </c>
      <c r="AB17" s="48">
        <v>10</v>
      </c>
      <c r="AC17" s="45">
        <f t="shared" ref="AC17:AC19" si="0">P17+R17+T17+V17+X17+Z17+AB17</f>
        <v>100</v>
      </c>
      <c r="AD17" s="48" t="s">
        <v>113</v>
      </c>
      <c r="AE17" s="42" t="s">
        <v>114</v>
      </c>
      <c r="AF17" s="48" t="s">
        <v>113</v>
      </c>
      <c r="AG17" s="48" t="s">
        <v>107</v>
      </c>
      <c r="AH17" s="373" t="s">
        <v>113</v>
      </c>
      <c r="AI17" s="373" t="s">
        <v>278</v>
      </c>
      <c r="AJ17" s="373" t="s">
        <v>116</v>
      </c>
      <c r="AK17" s="364" t="s">
        <v>117</v>
      </c>
      <c r="AL17" s="45">
        <v>1</v>
      </c>
      <c r="AM17" s="46"/>
      <c r="AN17" s="45">
        <v>1</v>
      </c>
      <c r="AO17" s="45"/>
      <c r="AP17" s="287"/>
      <c r="AQ17" s="287"/>
      <c r="AR17" s="287"/>
      <c r="AS17" s="287"/>
      <c r="AT17" s="287"/>
      <c r="AU17" s="287"/>
      <c r="AV17" s="287"/>
      <c r="AW17" s="287"/>
      <c r="AX17" s="287"/>
      <c r="AY17" s="287"/>
      <c r="AZ17" s="287"/>
      <c r="BA17" s="287"/>
      <c r="BB17" s="287"/>
      <c r="BC17" s="287"/>
      <c r="BD17" s="287"/>
      <c r="BE17" s="287"/>
      <c r="BF17" s="287"/>
      <c r="BG17" s="287"/>
      <c r="BH17" s="287"/>
      <c r="BI17" s="287"/>
    </row>
    <row r="18" spans="1:61" ht="90">
      <c r="A18" s="374"/>
      <c r="B18" s="374"/>
      <c r="C18" s="42" t="s">
        <v>284</v>
      </c>
      <c r="D18" s="42" t="s">
        <v>1360</v>
      </c>
      <c r="E18" s="374"/>
      <c r="F18" s="374"/>
      <c r="G18" s="42" t="s">
        <v>1361</v>
      </c>
      <c r="H18" s="374"/>
      <c r="I18" s="374"/>
      <c r="J18" s="374"/>
      <c r="K18" s="374"/>
      <c r="L18" s="374"/>
      <c r="M18" s="42" t="s">
        <v>1362</v>
      </c>
      <c r="N18" s="45" t="s">
        <v>103</v>
      </c>
      <c r="O18" s="42" t="s">
        <v>1363</v>
      </c>
      <c r="P18" s="42">
        <v>30</v>
      </c>
      <c r="Q18" s="42"/>
      <c r="R18" s="42"/>
      <c r="S18" s="42" t="s">
        <v>1364</v>
      </c>
      <c r="T18" s="42">
        <v>15</v>
      </c>
      <c r="U18" s="223" t="s">
        <v>1365</v>
      </c>
      <c r="V18" s="42">
        <v>15</v>
      </c>
      <c r="W18" s="42" t="s">
        <v>1366</v>
      </c>
      <c r="X18" s="42">
        <v>15</v>
      </c>
      <c r="Y18" s="42" t="s">
        <v>1367</v>
      </c>
      <c r="Z18" s="42">
        <v>15</v>
      </c>
      <c r="AA18" s="42" t="s">
        <v>1368</v>
      </c>
      <c r="AB18" s="45">
        <v>10</v>
      </c>
      <c r="AC18" s="45">
        <f t="shared" si="0"/>
        <v>100</v>
      </c>
      <c r="AD18" s="45" t="s">
        <v>113</v>
      </c>
      <c r="AE18" s="42" t="s">
        <v>114</v>
      </c>
      <c r="AF18" s="45" t="s">
        <v>113</v>
      </c>
      <c r="AG18" s="45" t="s">
        <v>107</v>
      </c>
      <c r="AH18" s="374"/>
      <c r="AI18" s="374"/>
      <c r="AJ18" s="374"/>
      <c r="AK18" s="374"/>
      <c r="AL18" s="45">
        <v>2</v>
      </c>
      <c r="AM18" s="46"/>
      <c r="AN18" s="45">
        <v>2</v>
      </c>
      <c r="AO18" s="45"/>
      <c r="AP18" s="287"/>
      <c r="AQ18" s="287"/>
      <c r="AR18" s="287"/>
      <c r="AS18" s="287"/>
      <c r="AT18" s="287"/>
      <c r="AU18" s="287"/>
      <c r="AV18" s="287"/>
      <c r="AW18" s="287"/>
      <c r="AX18" s="287"/>
      <c r="AY18" s="287"/>
      <c r="AZ18" s="287"/>
      <c r="BA18" s="287"/>
      <c r="BB18" s="287"/>
      <c r="BC18" s="287"/>
      <c r="BD18" s="287"/>
      <c r="BE18" s="287"/>
      <c r="BF18" s="287"/>
      <c r="BG18" s="287"/>
      <c r="BH18" s="287"/>
      <c r="BI18" s="287"/>
    </row>
    <row r="19" spans="1:61" ht="236.25" customHeight="1">
      <c r="A19" s="374"/>
      <c r="B19" s="374"/>
      <c r="C19" s="42" t="s">
        <v>277</v>
      </c>
      <c r="D19" s="42" t="s">
        <v>1369</v>
      </c>
      <c r="E19" s="374"/>
      <c r="F19" s="374"/>
      <c r="G19" s="42" t="s">
        <v>1370</v>
      </c>
      <c r="H19" s="374"/>
      <c r="I19" s="374"/>
      <c r="J19" s="374"/>
      <c r="K19" s="374"/>
      <c r="L19" s="374"/>
      <c r="M19" s="42" t="s">
        <v>1371</v>
      </c>
      <c r="N19" s="45" t="s">
        <v>103</v>
      </c>
      <c r="O19" s="42" t="s">
        <v>1372</v>
      </c>
      <c r="P19" s="42">
        <v>30</v>
      </c>
      <c r="Q19" s="42"/>
      <c r="R19" s="42"/>
      <c r="S19" s="223" t="s">
        <v>1373</v>
      </c>
      <c r="T19" s="42">
        <v>15</v>
      </c>
      <c r="U19" s="42" t="s">
        <v>1374</v>
      </c>
      <c r="V19" s="42">
        <v>15</v>
      </c>
      <c r="W19" s="223" t="s">
        <v>1375</v>
      </c>
      <c r="X19" s="42">
        <v>15</v>
      </c>
      <c r="Y19" s="50" t="s">
        <v>1376</v>
      </c>
      <c r="Z19" s="42">
        <v>0</v>
      </c>
      <c r="AA19" s="223" t="s">
        <v>1377</v>
      </c>
      <c r="AB19" s="45">
        <v>10</v>
      </c>
      <c r="AC19" s="45">
        <f t="shared" si="0"/>
        <v>85</v>
      </c>
      <c r="AD19" s="45" t="s">
        <v>305</v>
      </c>
      <c r="AE19" s="42" t="s">
        <v>114</v>
      </c>
      <c r="AF19" s="45" t="s">
        <v>305</v>
      </c>
      <c r="AG19" s="45" t="s">
        <v>105</v>
      </c>
      <c r="AH19" s="374"/>
      <c r="AI19" s="374"/>
      <c r="AJ19" s="374"/>
      <c r="AK19" s="374"/>
      <c r="AL19" s="373">
        <v>3</v>
      </c>
      <c r="AM19" s="288"/>
      <c r="AN19" s="45">
        <v>3</v>
      </c>
      <c r="AO19" s="42"/>
      <c r="AP19" s="287"/>
      <c r="AQ19" s="287"/>
      <c r="AR19" s="287"/>
      <c r="AS19" s="287"/>
      <c r="AT19" s="287"/>
      <c r="AU19" s="287"/>
      <c r="AV19" s="287"/>
      <c r="AW19" s="287"/>
      <c r="AX19" s="287"/>
      <c r="AY19" s="287"/>
      <c r="AZ19" s="287"/>
      <c r="BA19" s="287"/>
      <c r="BB19" s="287"/>
      <c r="BC19" s="287"/>
      <c r="BD19" s="287"/>
      <c r="BE19" s="287"/>
      <c r="BF19" s="287"/>
      <c r="BG19" s="287"/>
      <c r="BH19" s="287"/>
      <c r="BI19" s="287"/>
    </row>
    <row r="20" spans="1:61" ht="51" customHeight="1">
      <c r="A20" s="374"/>
      <c r="B20" s="374"/>
      <c r="C20" s="42"/>
      <c r="D20" s="42"/>
      <c r="E20" s="374"/>
      <c r="F20" s="374"/>
      <c r="G20" s="45"/>
      <c r="H20" s="374"/>
      <c r="I20" s="374"/>
      <c r="J20" s="374"/>
      <c r="K20" s="374"/>
      <c r="L20" s="374"/>
      <c r="M20" s="286" t="s">
        <v>1378</v>
      </c>
      <c r="N20" s="47" t="s">
        <v>103</v>
      </c>
      <c r="O20" s="286" t="s">
        <v>1379</v>
      </c>
      <c r="P20" s="50">
        <v>30</v>
      </c>
      <c r="Q20" s="50" t="s">
        <v>1380</v>
      </c>
      <c r="R20" s="50">
        <v>15</v>
      </c>
      <c r="S20" s="50" t="s">
        <v>1380</v>
      </c>
      <c r="T20" s="50">
        <v>15</v>
      </c>
      <c r="U20" s="50" t="s">
        <v>1381</v>
      </c>
      <c r="V20" s="50">
        <v>15</v>
      </c>
      <c r="W20" s="289" t="s">
        <v>1382</v>
      </c>
      <c r="X20" s="50">
        <v>15</v>
      </c>
      <c r="Y20" s="289" t="s">
        <v>1383</v>
      </c>
      <c r="Z20" s="50">
        <v>15</v>
      </c>
      <c r="AA20" s="289" t="s">
        <v>1384</v>
      </c>
      <c r="AB20" s="48">
        <v>10</v>
      </c>
      <c r="AC20" s="48">
        <v>100</v>
      </c>
      <c r="AD20" s="48" t="s">
        <v>113</v>
      </c>
      <c r="AE20" s="50" t="s">
        <v>114</v>
      </c>
      <c r="AF20" s="48" t="s">
        <v>113</v>
      </c>
      <c r="AG20" s="48" t="s">
        <v>107</v>
      </c>
      <c r="AH20" s="374"/>
      <c r="AI20" s="374"/>
      <c r="AJ20" s="374"/>
      <c r="AK20" s="374"/>
      <c r="AL20" s="374"/>
      <c r="AM20" s="290"/>
      <c r="AN20" s="45"/>
      <c r="AO20" s="45"/>
      <c r="AP20" s="287"/>
      <c r="AQ20" s="287"/>
      <c r="AR20" s="287"/>
      <c r="AS20" s="287"/>
      <c r="AT20" s="287"/>
      <c r="AU20" s="287"/>
      <c r="AV20" s="287"/>
      <c r="AW20" s="287"/>
      <c r="AX20" s="287"/>
      <c r="AY20" s="287"/>
      <c r="AZ20" s="287"/>
      <c r="BA20" s="287"/>
      <c r="BB20" s="287"/>
      <c r="BC20" s="287"/>
      <c r="BD20" s="287"/>
      <c r="BE20" s="287"/>
      <c r="BF20" s="287"/>
      <c r="BG20" s="287"/>
      <c r="BH20" s="287"/>
      <c r="BI20" s="287"/>
    </row>
    <row r="21" spans="1:61" ht="51" customHeight="1">
      <c r="A21" s="374"/>
      <c r="B21" s="374"/>
      <c r="C21" s="42"/>
      <c r="D21" s="42"/>
      <c r="E21" s="374"/>
      <c r="F21" s="374"/>
      <c r="G21" s="45"/>
      <c r="H21" s="374"/>
      <c r="I21" s="374"/>
      <c r="J21" s="374"/>
      <c r="K21" s="374"/>
      <c r="L21" s="374"/>
      <c r="M21" s="286" t="s">
        <v>1385</v>
      </c>
      <c r="N21" s="47" t="s">
        <v>103</v>
      </c>
      <c r="O21" s="286" t="s">
        <v>1386</v>
      </c>
      <c r="P21" s="50">
        <v>30</v>
      </c>
      <c r="Q21" s="50" t="s">
        <v>1387</v>
      </c>
      <c r="R21" s="50">
        <v>15</v>
      </c>
      <c r="S21" s="50" t="s">
        <v>1387</v>
      </c>
      <c r="T21" s="50">
        <v>15</v>
      </c>
      <c r="U21" s="50" t="s">
        <v>1388</v>
      </c>
      <c r="V21" s="50">
        <v>15</v>
      </c>
      <c r="W21" s="289" t="s">
        <v>1389</v>
      </c>
      <c r="X21" s="50">
        <v>15</v>
      </c>
      <c r="Y21" s="289" t="s">
        <v>1390</v>
      </c>
      <c r="Z21" s="50">
        <v>15</v>
      </c>
      <c r="AA21" s="289" t="s">
        <v>1391</v>
      </c>
      <c r="AB21" s="48">
        <v>10</v>
      </c>
      <c r="AC21" s="48">
        <v>100</v>
      </c>
      <c r="AD21" s="48" t="s">
        <v>113</v>
      </c>
      <c r="AE21" s="50" t="s">
        <v>114</v>
      </c>
      <c r="AF21" s="48" t="s">
        <v>113</v>
      </c>
      <c r="AG21" s="48" t="s">
        <v>107</v>
      </c>
      <c r="AH21" s="374"/>
      <c r="AI21" s="374"/>
      <c r="AJ21" s="374"/>
      <c r="AK21" s="374"/>
      <c r="AL21" s="374"/>
      <c r="AM21" s="290"/>
      <c r="AN21" s="45"/>
      <c r="AO21" s="45"/>
      <c r="AP21" s="287"/>
      <c r="AQ21" s="287"/>
      <c r="AR21" s="287"/>
      <c r="AS21" s="287"/>
      <c r="AT21" s="287"/>
      <c r="AU21" s="287"/>
      <c r="AV21" s="287"/>
      <c r="AW21" s="287"/>
      <c r="AX21" s="287"/>
      <c r="AY21" s="287"/>
      <c r="AZ21" s="287"/>
      <c r="BA21" s="287"/>
      <c r="BB21" s="287"/>
      <c r="BC21" s="287"/>
      <c r="BD21" s="287"/>
      <c r="BE21" s="287"/>
      <c r="BF21" s="287"/>
      <c r="BG21" s="287"/>
      <c r="BH21" s="287"/>
      <c r="BI21" s="287"/>
    </row>
    <row r="22" spans="1:61" ht="51" customHeight="1">
      <c r="A22" s="365"/>
      <c r="B22" s="365"/>
      <c r="C22" s="42"/>
      <c r="D22" s="42"/>
      <c r="E22" s="365"/>
      <c r="F22" s="365"/>
      <c r="G22" s="45"/>
      <c r="H22" s="365"/>
      <c r="I22" s="365"/>
      <c r="J22" s="365"/>
      <c r="K22" s="365"/>
      <c r="L22" s="365"/>
      <c r="M22" s="286" t="s">
        <v>1392</v>
      </c>
      <c r="N22" s="56" t="s">
        <v>103</v>
      </c>
      <c r="O22" s="286" t="s">
        <v>1393</v>
      </c>
      <c r="P22" s="42">
        <v>30</v>
      </c>
      <c r="Q22" s="42"/>
      <c r="R22" s="42"/>
      <c r="S22" s="50" t="s">
        <v>1394</v>
      </c>
      <c r="T22" s="42">
        <v>15</v>
      </c>
      <c r="U22" s="50" t="s">
        <v>1395</v>
      </c>
      <c r="V22" s="42">
        <v>15</v>
      </c>
      <c r="W22" s="289" t="s">
        <v>1396</v>
      </c>
      <c r="X22" s="42">
        <v>15</v>
      </c>
      <c r="Y22" s="289" t="s">
        <v>1397</v>
      </c>
      <c r="Z22" s="42">
        <v>15</v>
      </c>
      <c r="AA22" s="289" t="s">
        <v>1398</v>
      </c>
      <c r="AB22" s="45">
        <v>10</v>
      </c>
      <c r="AC22" s="48">
        <v>100</v>
      </c>
      <c r="AD22" s="45" t="s">
        <v>113</v>
      </c>
      <c r="AE22" s="42" t="s">
        <v>114</v>
      </c>
      <c r="AF22" s="45" t="s">
        <v>113</v>
      </c>
      <c r="AG22" s="45" t="s">
        <v>107</v>
      </c>
      <c r="AH22" s="365"/>
      <c r="AI22" s="365"/>
      <c r="AJ22" s="365"/>
      <c r="AK22" s="365"/>
      <c r="AL22" s="365"/>
      <c r="AM22" s="291"/>
      <c r="AN22" s="45"/>
      <c r="AO22" s="45"/>
      <c r="AP22" s="287"/>
      <c r="AQ22" s="287"/>
      <c r="AR22" s="287"/>
      <c r="AS22" s="287"/>
      <c r="AT22" s="287"/>
      <c r="AU22" s="287"/>
      <c r="AV22" s="287"/>
      <c r="AW22" s="287"/>
      <c r="AX22" s="287"/>
      <c r="AY22" s="287"/>
      <c r="AZ22" s="287"/>
      <c r="BA22" s="287"/>
      <c r="BB22" s="287"/>
      <c r="BC22" s="287"/>
      <c r="BD22" s="287"/>
      <c r="BE22" s="287"/>
      <c r="BF22" s="287"/>
      <c r="BG22" s="287"/>
      <c r="BH22" s="287"/>
      <c r="BI22" s="287"/>
    </row>
    <row r="23" spans="1:61" ht="15.75" customHeight="1">
      <c r="A23" s="292"/>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4"/>
      <c r="AI23" s="293"/>
      <c r="AJ23" s="294"/>
      <c r="AK23" s="293"/>
      <c r="AL23" s="293"/>
      <c r="AM23" s="293"/>
      <c r="AN23" s="293"/>
      <c r="AO23" s="293"/>
    </row>
    <row r="24" spans="1:61" ht="131.25" customHeight="1">
      <c r="A24" s="364" t="s">
        <v>257</v>
      </c>
      <c r="B24" s="373">
        <v>2</v>
      </c>
      <c r="C24" s="51" t="s">
        <v>291</v>
      </c>
      <c r="D24" s="266" t="s">
        <v>1399</v>
      </c>
      <c r="E24" s="364" t="s">
        <v>1400</v>
      </c>
      <c r="F24" s="364" t="s">
        <v>1401</v>
      </c>
      <c r="G24" s="51" t="s">
        <v>1361</v>
      </c>
      <c r="H24" s="364" t="s">
        <v>318</v>
      </c>
      <c r="I24" s="373" t="s">
        <v>203</v>
      </c>
      <c r="J24" s="373" t="s">
        <v>115</v>
      </c>
      <c r="K24" s="364" t="s">
        <v>275</v>
      </c>
      <c r="L24" s="364" t="s">
        <v>205</v>
      </c>
      <c r="M24" s="231" t="s">
        <v>1402</v>
      </c>
      <c r="N24" s="45" t="s">
        <v>103</v>
      </c>
      <c r="O24" s="57" t="s">
        <v>1403</v>
      </c>
      <c r="P24" s="45">
        <v>30</v>
      </c>
      <c r="Q24" s="151"/>
      <c r="R24" s="151"/>
      <c r="S24" s="197" t="s">
        <v>1404</v>
      </c>
      <c r="T24" s="45">
        <v>15</v>
      </c>
      <c r="U24" s="197" t="s">
        <v>1405</v>
      </c>
      <c r="V24" s="45">
        <v>15</v>
      </c>
      <c r="W24" s="197" t="s">
        <v>1406</v>
      </c>
      <c r="X24" s="45">
        <v>15</v>
      </c>
      <c r="Y24" s="197" t="s">
        <v>1407</v>
      </c>
      <c r="Z24" s="45">
        <v>15</v>
      </c>
      <c r="AA24" s="197" t="s">
        <v>1408</v>
      </c>
      <c r="AB24" s="41">
        <v>10</v>
      </c>
      <c r="AC24" s="45">
        <f t="shared" ref="AC24:AC25" si="1">P24+R24+T24+V24+X24+Z24+AB24</f>
        <v>100</v>
      </c>
      <c r="AD24" s="45" t="s">
        <v>113</v>
      </c>
      <c r="AE24" s="42" t="s">
        <v>114</v>
      </c>
      <c r="AF24" s="45" t="s">
        <v>113</v>
      </c>
      <c r="AG24" s="45" t="s">
        <v>107</v>
      </c>
      <c r="AH24" s="373" t="s">
        <v>113</v>
      </c>
      <c r="AI24" s="373" t="s">
        <v>278</v>
      </c>
      <c r="AJ24" s="373" t="s">
        <v>115</v>
      </c>
      <c r="AK24" s="364" t="s">
        <v>98</v>
      </c>
      <c r="AL24" s="82">
        <v>1</v>
      </c>
      <c r="AM24" s="281"/>
      <c r="AN24" s="82">
        <v>1</v>
      </c>
      <c r="AO24" s="283"/>
    </row>
    <row r="25" spans="1:61" ht="114" customHeight="1">
      <c r="A25" s="374"/>
      <c r="B25" s="374"/>
      <c r="C25" s="51" t="s">
        <v>288</v>
      </c>
      <c r="D25" s="296" t="s">
        <v>1409</v>
      </c>
      <c r="E25" s="374"/>
      <c r="F25" s="374"/>
      <c r="G25" s="51" t="s">
        <v>1410</v>
      </c>
      <c r="H25" s="374"/>
      <c r="I25" s="374"/>
      <c r="J25" s="374"/>
      <c r="K25" s="374"/>
      <c r="L25" s="374"/>
      <c r="M25" s="231" t="s">
        <v>1411</v>
      </c>
      <c r="N25" s="45" t="s">
        <v>103</v>
      </c>
      <c r="O25" s="57" t="s">
        <v>1412</v>
      </c>
      <c r="P25" s="45">
        <v>30</v>
      </c>
      <c r="Q25" s="151"/>
      <c r="R25" s="151"/>
      <c r="S25" s="57" t="s">
        <v>1413</v>
      </c>
      <c r="T25" s="45">
        <v>15</v>
      </c>
      <c r="U25" s="267" t="s">
        <v>1414</v>
      </c>
      <c r="V25" s="45">
        <v>15</v>
      </c>
      <c r="W25" s="57" t="s">
        <v>1415</v>
      </c>
      <c r="X25" s="45">
        <v>15</v>
      </c>
      <c r="Y25" s="197" t="s">
        <v>1416</v>
      </c>
      <c r="Z25" s="45">
        <v>15</v>
      </c>
      <c r="AA25" s="57" t="s">
        <v>1417</v>
      </c>
      <c r="AB25" s="41">
        <v>10</v>
      </c>
      <c r="AC25" s="45">
        <f t="shared" si="1"/>
        <v>100</v>
      </c>
      <c r="AD25" s="45" t="s">
        <v>113</v>
      </c>
      <c r="AE25" s="42" t="s">
        <v>114</v>
      </c>
      <c r="AF25" s="45" t="s">
        <v>113</v>
      </c>
      <c r="AG25" s="45" t="s">
        <v>107</v>
      </c>
      <c r="AH25" s="374"/>
      <c r="AI25" s="374"/>
      <c r="AJ25" s="374"/>
      <c r="AK25" s="374"/>
      <c r="AL25" s="82">
        <v>2</v>
      </c>
      <c r="AM25" s="297"/>
      <c r="AN25" s="82">
        <v>2</v>
      </c>
      <c r="AO25" s="283"/>
    </row>
    <row r="26" spans="1:61" ht="194.25" customHeight="1">
      <c r="A26" s="365"/>
      <c r="B26" s="365"/>
      <c r="C26" s="51" t="s">
        <v>289</v>
      </c>
      <c r="D26" s="266" t="s">
        <v>1418</v>
      </c>
      <c r="E26" s="365"/>
      <c r="F26" s="365"/>
      <c r="G26" s="57" t="s">
        <v>1419</v>
      </c>
      <c r="H26" s="365"/>
      <c r="I26" s="365"/>
      <c r="J26" s="365"/>
      <c r="K26" s="365"/>
      <c r="L26" s="365"/>
      <c r="M26" s="231" t="s">
        <v>1420</v>
      </c>
      <c r="N26" s="48" t="s">
        <v>103</v>
      </c>
      <c r="O26" s="57" t="s">
        <v>1421</v>
      </c>
      <c r="P26" s="48">
        <v>30</v>
      </c>
      <c r="Q26" s="151"/>
      <c r="R26" s="151"/>
      <c r="S26" s="57" t="s">
        <v>1422</v>
      </c>
      <c r="T26" s="48">
        <v>15</v>
      </c>
      <c r="U26" s="298" t="s">
        <v>1423</v>
      </c>
      <c r="V26" s="48">
        <v>15</v>
      </c>
      <c r="W26" s="57" t="s">
        <v>1424</v>
      </c>
      <c r="X26" s="48">
        <v>15</v>
      </c>
      <c r="Y26" s="197" t="s">
        <v>1425</v>
      </c>
      <c r="Z26" s="48">
        <v>15</v>
      </c>
      <c r="AA26" s="57" t="s">
        <v>1426</v>
      </c>
      <c r="AB26" s="52">
        <v>10</v>
      </c>
      <c r="AC26" s="48">
        <v>100</v>
      </c>
      <c r="AD26" s="48" t="s">
        <v>113</v>
      </c>
      <c r="AE26" s="42" t="s">
        <v>114</v>
      </c>
      <c r="AF26" s="45" t="s">
        <v>113</v>
      </c>
      <c r="AG26" s="45" t="s">
        <v>107</v>
      </c>
      <c r="AH26" s="365"/>
      <c r="AI26" s="365"/>
      <c r="AJ26" s="365"/>
      <c r="AK26" s="365"/>
      <c r="AL26" s="82">
        <v>3</v>
      </c>
      <c r="AM26" s="57"/>
      <c r="AN26" s="82">
        <v>3</v>
      </c>
      <c r="AO26" s="196"/>
    </row>
    <row r="27" spans="1:61" ht="15.75" customHeight="1">
      <c r="A27" s="299"/>
      <c r="B27" s="300"/>
      <c r="C27" s="300"/>
      <c r="D27" s="300"/>
      <c r="E27" s="300"/>
      <c r="F27" s="301"/>
      <c r="G27" s="300"/>
      <c r="H27" s="300"/>
      <c r="I27" s="300"/>
      <c r="J27" s="300"/>
      <c r="K27" s="300"/>
      <c r="L27" s="301"/>
      <c r="M27" s="301"/>
      <c r="N27" s="300"/>
      <c r="O27" s="300"/>
      <c r="P27" s="301"/>
      <c r="Q27" s="301"/>
      <c r="R27" s="301"/>
      <c r="S27" s="301"/>
      <c r="T27" s="301"/>
      <c r="U27" s="300"/>
      <c r="V27" s="301"/>
      <c r="W27" s="300"/>
      <c r="X27" s="301"/>
      <c r="Y27" s="300"/>
      <c r="Z27" s="301"/>
      <c r="AA27" s="300"/>
      <c r="AB27" s="301"/>
      <c r="AC27" s="300"/>
      <c r="AD27" s="300"/>
      <c r="AE27" s="301"/>
      <c r="AF27" s="302"/>
      <c r="AG27" s="301"/>
      <c r="AH27" s="303"/>
      <c r="AI27" s="300"/>
      <c r="AJ27" s="300"/>
      <c r="AK27" s="303"/>
      <c r="AL27" s="303"/>
      <c r="AM27" s="300"/>
    </row>
    <row r="28" spans="1:61" ht="58.5" customHeight="1">
      <c r="A28" s="364" t="s">
        <v>257</v>
      </c>
      <c r="B28" s="364">
        <v>3</v>
      </c>
      <c r="C28" s="304" t="s">
        <v>126</v>
      </c>
      <c r="D28" s="305" t="s">
        <v>1427</v>
      </c>
      <c r="E28" s="364" t="s">
        <v>1428</v>
      </c>
      <c r="F28" s="364" t="s">
        <v>1429</v>
      </c>
      <c r="G28" s="305" t="s">
        <v>1430</v>
      </c>
      <c r="H28" s="364" t="s">
        <v>156</v>
      </c>
      <c r="I28" s="528" t="s">
        <v>104</v>
      </c>
      <c r="J28" s="465" t="s">
        <v>115</v>
      </c>
      <c r="K28" s="465" t="s">
        <v>98</v>
      </c>
      <c r="L28" s="364" t="s">
        <v>205</v>
      </c>
      <c r="M28" s="483" t="s">
        <v>1431</v>
      </c>
      <c r="N28" s="364" t="s">
        <v>103</v>
      </c>
      <c r="O28" s="487" t="s">
        <v>1432</v>
      </c>
      <c r="P28" s="364">
        <v>30</v>
      </c>
      <c r="Q28" s="364" t="s">
        <v>1433</v>
      </c>
      <c r="R28" s="364">
        <v>15</v>
      </c>
      <c r="S28" s="364" t="s">
        <v>1433</v>
      </c>
      <c r="T28" s="364">
        <v>15</v>
      </c>
      <c r="U28" s="364" t="s">
        <v>1434</v>
      </c>
      <c r="V28" s="364">
        <v>15</v>
      </c>
      <c r="W28" s="487" t="s">
        <v>1435</v>
      </c>
      <c r="X28" s="364">
        <v>15</v>
      </c>
      <c r="Y28" s="364" t="s">
        <v>1436</v>
      </c>
      <c r="Z28" s="364">
        <v>10</v>
      </c>
      <c r="AA28" s="364" t="s">
        <v>1437</v>
      </c>
      <c r="AB28" s="428">
        <v>10</v>
      </c>
      <c r="AC28" s="373">
        <v>100</v>
      </c>
      <c r="AD28" s="364" t="s">
        <v>113</v>
      </c>
      <c r="AE28" s="364" t="s">
        <v>114</v>
      </c>
      <c r="AF28" s="373" t="s">
        <v>113</v>
      </c>
      <c r="AG28" s="373" t="s">
        <v>107</v>
      </c>
      <c r="AH28" s="373" t="s">
        <v>113</v>
      </c>
      <c r="AI28" s="528" t="s">
        <v>104</v>
      </c>
      <c r="AJ28" s="465" t="s">
        <v>115</v>
      </c>
      <c r="AK28" s="465" t="s">
        <v>98</v>
      </c>
      <c r="AL28" s="314">
        <v>1</v>
      </c>
      <c r="AM28" s="306"/>
      <c r="AN28" s="307">
        <v>3</v>
      </c>
      <c r="AO28" s="308"/>
      <c r="AP28" s="308"/>
      <c r="AQ28" s="308"/>
      <c r="AR28" s="308"/>
      <c r="AS28" s="308"/>
      <c r="AT28" s="308"/>
      <c r="AU28" s="308"/>
      <c r="AV28" s="308"/>
      <c r="AW28" s="308"/>
      <c r="AX28" s="308"/>
      <c r="AY28" s="308"/>
      <c r="AZ28" s="308"/>
      <c r="BA28" s="308"/>
      <c r="BB28" s="308"/>
      <c r="BC28" s="308"/>
      <c r="BD28" s="308"/>
      <c r="BE28" s="308"/>
      <c r="BF28" s="308"/>
      <c r="BG28" s="308"/>
      <c r="BH28" s="308"/>
      <c r="BI28" s="308"/>
    </row>
    <row r="29" spans="1:61" ht="72.75" customHeight="1">
      <c r="A29" s="374"/>
      <c r="B29" s="374"/>
      <c r="C29" s="304" t="s">
        <v>126</v>
      </c>
      <c r="D29" s="309" t="s">
        <v>1438</v>
      </c>
      <c r="E29" s="374"/>
      <c r="F29" s="374"/>
      <c r="G29" s="305" t="s">
        <v>1439</v>
      </c>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13">
        <v>2</v>
      </c>
      <c r="AM29" s="310"/>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row>
    <row r="30" spans="1:61" ht="64.5" customHeight="1">
      <c r="A30" s="365"/>
      <c r="B30" s="365"/>
      <c r="C30" s="304"/>
      <c r="D30" s="309"/>
      <c r="E30" s="365"/>
      <c r="F30" s="365"/>
      <c r="G30" s="305" t="s">
        <v>1440</v>
      </c>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13">
        <v>3</v>
      </c>
      <c r="AM30" s="310"/>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row>
    <row r="31" spans="1:61">
      <c r="A31" s="311"/>
      <c r="B31" s="312"/>
      <c r="C31" s="312"/>
      <c r="D31" s="312"/>
      <c r="E31" s="312"/>
      <c r="F31" s="311"/>
      <c r="G31" s="312"/>
      <c r="H31" s="312"/>
      <c r="I31" s="312"/>
      <c r="J31" s="312"/>
      <c r="K31" s="312"/>
      <c r="L31" s="311"/>
      <c r="M31" s="312"/>
      <c r="N31" s="312"/>
      <c r="O31" s="312"/>
      <c r="P31" s="311"/>
      <c r="Q31" s="311"/>
      <c r="R31" s="311"/>
      <c r="S31" s="311"/>
      <c r="T31" s="311"/>
      <c r="U31" s="312"/>
      <c r="V31" s="311"/>
      <c r="W31" s="312"/>
      <c r="X31" s="311"/>
      <c r="Y31" s="312"/>
      <c r="Z31" s="311"/>
      <c r="AA31" s="312"/>
      <c r="AB31" s="311"/>
      <c r="AC31" s="312"/>
      <c r="AD31" s="312"/>
      <c r="AE31" s="311"/>
      <c r="AF31" s="311"/>
      <c r="AG31" s="311"/>
      <c r="AH31" s="312"/>
      <c r="AI31" s="312"/>
      <c r="AJ31" s="312"/>
      <c r="AK31" s="312"/>
      <c r="AL31" s="312"/>
      <c r="AM31" s="312"/>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row>
    <row r="32" spans="1:61" ht="93.75" customHeight="1">
      <c r="A32" s="364" t="s">
        <v>257</v>
      </c>
      <c r="B32" s="364">
        <v>4</v>
      </c>
      <c r="C32" s="305" t="s">
        <v>126</v>
      </c>
      <c r="D32" s="313" t="s">
        <v>1441</v>
      </c>
      <c r="E32" s="364" t="s">
        <v>1442</v>
      </c>
      <c r="F32" s="364" t="s">
        <v>1443</v>
      </c>
      <c r="G32" s="305" t="s">
        <v>1444</v>
      </c>
      <c r="H32" s="364" t="s">
        <v>156</v>
      </c>
      <c r="I32" s="528" t="s">
        <v>104</v>
      </c>
      <c r="J32" s="465" t="s">
        <v>115</v>
      </c>
      <c r="K32" s="465" t="s">
        <v>98</v>
      </c>
      <c r="L32" s="364" t="s">
        <v>205</v>
      </c>
      <c r="M32" s="490" t="s">
        <v>1445</v>
      </c>
      <c r="N32" s="490" t="s">
        <v>103</v>
      </c>
      <c r="O32" s="490" t="s">
        <v>1446</v>
      </c>
      <c r="P32" s="490">
        <v>30</v>
      </c>
      <c r="Q32" s="490" t="s">
        <v>1447</v>
      </c>
      <c r="R32" s="490">
        <v>15</v>
      </c>
      <c r="S32" s="490" t="s">
        <v>1447</v>
      </c>
      <c r="T32" s="487">
        <v>15</v>
      </c>
      <c r="U32" s="490" t="s">
        <v>1448</v>
      </c>
      <c r="V32" s="487">
        <v>15</v>
      </c>
      <c r="W32" s="487" t="s">
        <v>1449</v>
      </c>
      <c r="X32" s="487">
        <v>15</v>
      </c>
      <c r="Y32" s="487" t="s">
        <v>1450</v>
      </c>
      <c r="Z32" s="487">
        <v>10</v>
      </c>
      <c r="AA32" s="487" t="s">
        <v>1451</v>
      </c>
      <c r="AB32" s="428">
        <v>10</v>
      </c>
      <c r="AC32" s="373">
        <v>100</v>
      </c>
      <c r="AD32" s="487" t="s">
        <v>113</v>
      </c>
      <c r="AE32" s="364" t="s">
        <v>114</v>
      </c>
      <c r="AF32" s="373" t="s">
        <v>113</v>
      </c>
      <c r="AG32" s="373" t="s">
        <v>107</v>
      </c>
      <c r="AH32" s="373" t="s">
        <v>113</v>
      </c>
      <c r="AI32" s="492" t="s">
        <v>104</v>
      </c>
      <c r="AJ32" s="493" t="s">
        <v>115</v>
      </c>
      <c r="AK32" s="493" t="s">
        <v>98</v>
      </c>
      <c r="AL32" s="314">
        <v>1</v>
      </c>
      <c r="AM32" s="315"/>
      <c r="AN32" s="307">
        <v>3</v>
      </c>
      <c r="AO32" s="308"/>
      <c r="AP32" s="308"/>
      <c r="AQ32" s="308"/>
      <c r="AR32" s="308"/>
      <c r="AS32" s="308"/>
      <c r="AT32" s="308"/>
      <c r="AU32" s="308"/>
      <c r="AV32" s="308"/>
      <c r="AW32" s="308"/>
      <c r="AX32" s="308"/>
      <c r="AY32" s="308"/>
      <c r="AZ32" s="308"/>
      <c r="BA32" s="308"/>
      <c r="BB32" s="308"/>
      <c r="BC32" s="308"/>
      <c r="BD32" s="308"/>
      <c r="BE32" s="308"/>
      <c r="BF32" s="308"/>
      <c r="BG32" s="308"/>
      <c r="BH32" s="308"/>
      <c r="BI32" s="308"/>
    </row>
    <row r="33" spans="1:61" ht="15.75" customHeight="1">
      <c r="A33" s="374"/>
      <c r="B33" s="374"/>
      <c r="C33" s="364" t="s">
        <v>87</v>
      </c>
      <c r="D33" s="364" t="s">
        <v>1452</v>
      </c>
      <c r="E33" s="374"/>
      <c r="F33" s="374"/>
      <c r="G33" s="305" t="s">
        <v>1440</v>
      </c>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14">
        <v>2</v>
      </c>
      <c r="AM33" s="316"/>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row>
    <row r="34" spans="1:61" ht="15.75" customHeight="1">
      <c r="A34" s="374"/>
      <c r="B34" s="374"/>
      <c r="C34" s="374"/>
      <c r="D34" s="374"/>
      <c r="E34" s="374"/>
      <c r="F34" s="374"/>
      <c r="G34" s="317" t="s">
        <v>1453</v>
      </c>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14">
        <v>3</v>
      </c>
      <c r="AM34" s="316"/>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row>
    <row r="35" spans="1:61" ht="15.75" customHeight="1">
      <c r="A35" s="365"/>
      <c r="B35" s="365"/>
      <c r="C35" s="365"/>
      <c r="D35" s="365"/>
      <c r="E35" s="365"/>
      <c r="F35" s="365"/>
      <c r="G35" s="305" t="s">
        <v>1439</v>
      </c>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65"/>
      <c r="AL35" s="316"/>
      <c r="AM35" s="316"/>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row>
    <row r="36" spans="1:61" ht="15.75" customHeight="1">
      <c r="A36" s="299"/>
      <c r="B36" s="300"/>
      <c r="C36" s="300"/>
      <c r="D36" s="300"/>
      <c r="E36" s="300"/>
      <c r="F36" s="301"/>
      <c r="G36" s="300"/>
      <c r="H36" s="300"/>
      <c r="I36" s="300"/>
      <c r="J36" s="300"/>
      <c r="K36" s="300"/>
      <c r="L36" s="301"/>
      <c r="M36" s="300"/>
      <c r="N36" s="300"/>
      <c r="O36" s="300"/>
      <c r="P36" s="301"/>
      <c r="Q36" s="301"/>
      <c r="R36" s="301"/>
      <c r="S36" s="301"/>
      <c r="T36" s="301"/>
      <c r="U36" s="300"/>
      <c r="V36" s="301"/>
      <c r="W36" s="300"/>
      <c r="X36" s="301"/>
      <c r="Y36" s="300"/>
      <c r="Z36" s="301"/>
      <c r="AA36" s="300"/>
      <c r="AB36" s="301"/>
      <c r="AC36" s="300"/>
      <c r="AD36" s="300"/>
      <c r="AE36" s="301"/>
      <c r="AF36" s="301"/>
      <c r="AG36" s="301"/>
      <c r="AH36" s="300"/>
      <c r="AI36" s="300"/>
      <c r="AJ36" s="300"/>
      <c r="AK36" s="300"/>
      <c r="AL36" s="300"/>
      <c r="AM36" s="300"/>
    </row>
    <row r="37" spans="1:61" ht="15.75" customHeight="1">
      <c r="A37" s="230"/>
      <c r="F37" s="72"/>
      <c r="L37" s="72"/>
      <c r="P37" s="72"/>
      <c r="Q37" s="72"/>
      <c r="R37" s="72"/>
      <c r="S37" s="72"/>
      <c r="T37" s="72"/>
      <c r="V37" s="72"/>
      <c r="X37" s="72"/>
      <c r="Z37" s="72"/>
      <c r="AB37" s="72"/>
      <c r="AE37" s="72"/>
      <c r="AF37" s="72"/>
      <c r="AG37" s="72"/>
    </row>
    <row r="38" spans="1:61" ht="15.75" customHeight="1">
      <c r="A38" s="230"/>
      <c r="F38" s="72"/>
      <c r="L38" s="72"/>
      <c r="P38" s="72"/>
      <c r="Q38" s="72"/>
      <c r="R38" s="72"/>
      <c r="S38" s="72"/>
      <c r="T38" s="72"/>
      <c r="V38" s="72"/>
      <c r="X38" s="72"/>
      <c r="Z38" s="72"/>
      <c r="AB38" s="72"/>
      <c r="AE38" s="72"/>
      <c r="AF38" s="72"/>
      <c r="AG38" s="72"/>
    </row>
    <row r="39" spans="1:61" ht="15.75" customHeight="1">
      <c r="A39" s="230"/>
      <c r="F39" s="72"/>
      <c r="L39" s="72"/>
      <c r="P39" s="72"/>
      <c r="Q39" s="72"/>
      <c r="R39" s="72"/>
      <c r="S39" s="72"/>
      <c r="T39" s="72"/>
      <c r="V39" s="72"/>
      <c r="X39" s="72"/>
      <c r="Z39" s="72"/>
      <c r="AB39" s="72"/>
      <c r="AE39" s="72"/>
      <c r="AF39" s="72"/>
      <c r="AG39" s="72"/>
    </row>
    <row r="40" spans="1:61" ht="15.75" customHeight="1">
      <c r="A40" s="230"/>
      <c r="F40" s="72"/>
      <c r="L40" s="72"/>
      <c r="P40" s="72"/>
      <c r="Q40" s="72"/>
      <c r="R40" s="72"/>
      <c r="S40" s="72"/>
      <c r="T40" s="72"/>
      <c r="V40" s="72"/>
      <c r="X40" s="72"/>
      <c r="Z40" s="72"/>
      <c r="AB40" s="72"/>
      <c r="AE40" s="72"/>
      <c r="AF40" s="72"/>
      <c r="AG40" s="72"/>
    </row>
    <row r="41" spans="1:61" ht="15.75" customHeight="1">
      <c r="A41" s="230"/>
      <c r="F41" s="72"/>
      <c r="L41" s="72"/>
      <c r="P41" s="72"/>
      <c r="Q41" s="72"/>
      <c r="R41" s="72"/>
      <c r="S41" s="72"/>
      <c r="T41" s="72"/>
      <c r="V41" s="72"/>
      <c r="X41" s="72"/>
      <c r="Z41" s="72"/>
      <c r="AB41" s="72"/>
      <c r="AE41" s="72"/>
      <c r="AF41" s="72"/>
      <c r="AG41" s="72"/>
    </row>
    <row r="42" spans="1:61" ht="15.75" customHeight="1">
      <c r="A42" s="230"/>
      <c r="F42" s="72"/>
      <c r="L42" s="72"/>
      <c r="P42" s="72"/>
      <c r="Q42" s="72"/>
      <c r="R42" s="72"/>
      <c r="S42" s="72"/>
      <c r="T42" s="72"/>
      <c r="V42" s="72"/>
      <c r="X42" s="72"/>
      <c r="Z42" s="72"/>
      <c r="AB42" s="72"/>
      <c r="AE42" s="72"/>
      <c r="AF42" s="72"/>
      <c r="AG42" s="72"/>
    </row>
    <row r="43" spans="1:61" ht="15.75" customHeight="1">
      <c r="A43" s="230"/>
      <c r="F43" s="72"/>
      <c r="L43" s="72"/>
      <c r="P43" s="72"/>
      <c r="Q43" s="72"/>
      <c r="R43" s="72"/>
      <c r="S43" s="72"/>
      <c r="T43" s="72"/>
      <c r="V43" s="72"/>
      <c r="X43" s="72"/>
      <c r="Z43" s="72"/>
      <c r="AB43" s="72"/>
      <c r="AE43" s="72"/>
      <c r="AF43" s="72"/>
      <c r="AG43" s="72"/>
    </row>
    <row r="44" spans="1:61" ht="15.75" customHeight="1">
      <c r="A44" s="230"/>
      <c r="F44" s="72"/>
      <c r="L44" s="72"/>
      <c r="P44" s="72"/>
      <c r="Q44" s="72"/>
      <c r="R44" s="72"/>
      <c r="S44" s="72"/>
      <c r="T44" s="72"/>
      <c r="V44" s="72"/>
      <c r="X44" s="72"/>
      <c r="Z44" s="72"/>
      <c r="AB44" s="72"/>
      <c r="AE44" s="72"/>
      <c r="AF44" s="72"/>
      <c r="AG44" s="72"/>
    </row>
    <row r="45" spans="1:61" ht="15.75" customHeight="1">
      <c r="A45" s="230"/>
      <c r="F45" s="72"/>
      <c r="L45" s="72"/>
      <c r="P45" s="72"/>
      <c r="Q45" s="72"/>
      <c r="R45" s="72"/>
      <c r="S45" s="72"/>
      <c r="T45" s="72"/>
      <c r="V45" s="72"/>
      <c r="X45" s="72"/>
      <c r="Z45" s="72"/>
      <c r="AB45" s="72"/>
      <c r="AE45" s="72"/>
      <c r="AF45" s="72"/>
      <c r="AG45" s="72"/>
    </row>
    <row r="46" spans="1:61" ht="15.75" customHeight="1">
      <c r="A46" s="230"/>
      <c r="F46" s="72"/>
      <c r="L46" s="72"/>
      <c r="P46" s="72"/>
      <c r="Q46" s="72"/>
      <c r="R46" s="72"/>
      <c r="S46" s="72"/>
      <c r="T46" s="72"/>
      <c r="V46" s="72"/>
      <c r="X46" s="72"/>
      <c r="Z46" s="72"/>
      <c r="AB46" s="72"/>
      <c r="AE46" s="72"/>
      <c r="AF46" s="72"/>
      <c r="AG46" s="72"/>
    </row>
    <row r="47" spans="1:61" ht="15.75" customHeight="1">
      <c r="A47" s="230"/>
      <c r="F47" s="72"/>
      <c r="L47" s="72"/>
      <c r="P47" s="72"/>
      <c r="Q47" s="72"/>
      <c r="R47" s="72"/>
      <c r="S47" s="72"/>
      <c r="T47" s="72"/>
      <c r="V47" s="72"/>
      <c r="X47" s="72"/>
      <c r="Z47" s="72"/>
      <c r="AB47" s="72"/>
      <c r="AE47" s="72"/>
      <c r="AF47" s="72"/>
      <c r="AG47" s="72"/>
    </row>
    <row r="48" spans="1:61" ht="15.75" customHeight="1">
      <c r="A48" s="230"/>
      <c r="F48" s="72"/>
      <c r="L48" s="72"/>
      <c r="P48" s="72"/>
      <c r="Q48" s="72"/>
      <c r="R48" s="72"/>
      <c r="S48" s="72"/>
      <c r="T48" s="72"/>
      <c r="V48" s="72"/>
      <c r="X48" s="72"/>
      <c r="Z48" s="72"/>
      <c r="AB48" s="72"/>
      <c r="AE48" s="72"/>
      <c r="AF48" s="72"/>
      <c r="AG48" s="72"/>
    </row>
    <row r="49" spans="1:33" ht="15.75" customHeight="1">
      <c r="A49" s="230"/>
      <c r="F49" s="72"/>
      <c r="L49" s="72"/>
      <c r="P49" s="72"/>
      <c r="Q49" s="72"/>
      <c r="R49" s="72"/>
      <c r="S49" s="72"/>
      <c r="T49" s="72"/>
      <c r="V49" s="72"/>
      <c r="X49" s="72"/>
      <c r="Z49" s="72"/>
      <c r="AB49" s="72"/>
      <c r="AE49" s="72"/>
      <c r="AF49" s="72"/>
      <c r="AG49" s="72"/>
    </row>
    <row r="50" spans="1:33" ht="15.75" customHeight="1">
      <c r="A50" s="230"/>
      <c r="F50" s="72"/>
      <c r="L50" s="72"/>
      <c r="P50" s="72"/>
      <c r="Q50" s="72"/>
      <c r="R50" s="72"/>
      <c r="S50" s="72"/>
      <c r="T50" s="72"/>
      <c r="V50" s="72"/>
      <c r="X50" s="72"/>
      <c r="Z50" s="72"/>
      <c r="AB50" s="72"/>
      <c r="AE50" s="72"/>
      <c r="AF50" s="72"/>
      <c r="AG50" s="72"/>
    </row>
    <row r="51" spans="1:33" ht="15.75" customHeight="1">
      <c r="A51" s="230"/>
      <c r="F51" s="72"/>
      <c r="L51" s="72"/>
      <c r="P51" s="72"/>
      <c r="Q51" s="72"/>
      <c r="R51" s="72"/>
      <c r="S51" s="72"/>
      <c r="T51" s="72"/>
      <c r="V51" s="72"/>
      <c r="X51" s="72"/>
      <c r="Z51" s="72"/>
      <c r="AB51" s="72"/>
      <c r="AE51" s="72"/>
      <c r="AF51" s="72"/>
      <c r="AG51" s="72"/>
    </row>
    <row r="52" spans="1:33" ht="15.75" customHeight="1">
      <c r="A52" s="230"/>
      <c r="F52" s="72"/>
      <c r="L52" s="72"/>
      <c r="P52" s="72"/>
      <c r="Q52" s="72"/>
      <c r="R52" s="72"/>
      <c r="S52" s="72"/>
      <c r="T52" s="72"/>
      <c r="V52" s="72"/>
      <c r="X52" s="72"/>
      <c r="Z52" s="72"/>
      <c r="AB52" s="72"/>
      <c r="AE52" s="72"/>
      <c r="AF52" s="72"/>
      <c r="AG52" s="72"/>
    </row>
    <row r="53" spans="1:33" ht="15.75" customHeight="1">
      <c r="A53" s="230"/>
      <c r="F53" s="72"/>
      <c r="L53" s="72"/>
      <c r="P53" s="72"/>
      <c r="Q53" s="72"/>
      <c r="R53" s="72"/>
      <c r="S53" s="72"/>
      <c r="T53" s="72"/>
      <c r="V53" s="72"/>
      <c r="X53" s="72"/>
      <c r="Z53" s="72"/>
      <c r="AB53" s="72"/>
      <c r="AE53" s="72"/>
      <c r="AF53" s="72"/>
      <c r="AG53" s="72"/>
    </row>
    <row r="54" spans="1:33" ht="15.75" customHeight="1">
      <c r="A54" s="230"/>
      <c r="F54" s="72"/>
      <c r="L54" s="72"/>
      <c r="P54" s="72"/>
      <c r="Q54" s="72"/>
      <c r="R54" s="72"/>
      <c r="S54" s="72"/>
      <c r="T54" s="72"/>
      <c r="V54" s="72"/>
      <c r="X54" s="72"/>
      <c r="Z54" s="72"/>
      <c r="AB54" s="72"/>
      <c r="AE54" s="72"/>
      <c r="AF54" s="72"/>
      <c r="AG54" s="72"/>
    </row>
    <row r="55" spans="1:33" ht="15.75" customHeight="1">
      <c r="A55" s="230"/>
      <c r="F55" s="72"/>
      <c r="L55" s="72"/>
      <c r="P55" s="72"/>
      <c r="Q55" s="72"/>
      <c r="R55" s="72"/>
      <c r="S55" s="72"/>
      <c r="T55" s="72"/>
      <c r="V55" s="72"/>
      <c r="X55" s="72"/>
      <c r="Z55" s="72"/>
      <c r="AB55" s="72"/>
      <c r="AE55" s="72"/>
      <c r="AF55" s="72"/>
      <c r="AG55" s="72"/>
    </row>
    <row r="56" spans="1:33" ht="15.75" customHeight="1">
      <c r="A56" s="230"/>
      <c r="F56" s="72"/>
      <c r="L56" s="72"/>
      <c r="P56" s="72"/>
      <c r="Q56" s="72"/>
      <c r="R56" s="72"/>
      <c r="S56" s="72"/>
      <c r="T56" s="72"/>
      <c r="V56" s="72"/>
      <c r="X56" s="72"/>
      <c r="Z56" s="72"/>
      <c r="AB56" s="72"/>
      <c r="AE56" s="72"/>
      <c r="AF56" s="72"/>
      <c r="AG56" s="72"/>
    </row>
    <row r="57" spans="1:33" ht="15.75" customHeight="1">
      <c r="A57" s="230"/>
      <c r="F57" s="72"/>
      <c r="L57" s="72"/>
      <c r="P57" s="72"/>
      <c r="Q57" s="72"/>
      <c r="R57" s="72"/>
      <c r="S57" s="72"/>
      <c r="T57" s="72"/>
      <c r="V57" s="72"/>
      <c r="X57" s="72"/>
      <c r="Z57" s="72"/>
      <c r="AB57" s="72"/>
      <c r="AE57" s="72"/>
      <c r="AF57" s="72"/>
      <c r="AG57" s="72"/>
    </row>
    <row r="58" spans="1:33" ht="15.75" customHeight="1">
      <c r="A58" s="230"/>
      <c r="F58" s="72"/>
      <c r="L58" s="72"/>
      <c r="P58" s="72"/>
      <c r="Q58" s="72"/>
      <c r="R58" s="72"/>
      <c r="S58" s="72"/>
      <c r="T58" s="72"/>
      <c r="V58" s="72"/>
      <c r="X58" s="72"/>
      <c r="Z58" s="72"/>
      <c r="AB58" s="72"/>
      <c r="AE58" s="72"/>
      <c r="AF58" s="72"/>
      <c r="AG58" s="72"/>
    </row>
    <row r="59" spans="1:33" ht="15.75" customHeight="1">
      <c r="A59" s="230"/>
      <c r="F59" s="72"/>
      <c r="L59" s="72"/>
      <c r="P59" s="72"/>
      <c r="Q59" s="72"/>
      <c r="R59" s="72"/>
      <c r="S59" s="72"/>
      <c r="T59" s="72"/>
      <c r="V59" s="72"/>
      <c r="X59" s="72"/>
      <c r="Z59" s="72"/>
      <c r="AB59" s="72"/>
      <c r="AE59" s="72"/>
      <c r="AF59" s="72"/>
      <c r="AG59" s="72"/>
    </row>
    <row r="60" spans="1:33" ht="15.75" customHeight="1">
      <c r="A60" s="230"/>
      <c r="F60" s="72"/>
      <c r="L60" s="72"/>
      <c r="P60" s="72"/>
      <c r="Q60" s="72"/>
      <c r="R60" s="72"/>
      <c r="S60" s="72"/>
      <c r="T60" s="72"/>
      <c r="V60" s="72"/>
      <c r="X60" s="72"/>
      <c r="Z60" s="72"/>
      <c r="AB60" s="72"/>
      <c r="AE60" s="72"/>
      <c r="AF60" s="72"/>
      <c r="AG60" s="72"/>
    </row>
    <row r="61" spans="1:33" ht="15.75" customHeight="1">
      <c r="A61" s="230"/>
      <c r="F61" s="72"/>
      <c r="L61" s="72"/>
      <c r="P61" s="72"/>
      <c r="Q61" s="72"/>
      <c r="R61" s="72"/>
      <c r="S61" s="72"/>
      <c r="T61" s="72"/>
      <c r="V61" s="72"/>
      <c r="X61" s="72"/>
      <c r="Z61" s="72"/>
      <c r="AB61" s="72"/>
      <c r="AE61" s="72"/>
      <c r="AF61" s="72"/>
      <c r="AG61" s="72"/>
    </row>
    <row r="62" spans="1:33" ht="15.75" customHeight="1">
      <c r="A62" s="230"/>
      <c r="F62" s="72"/>
      <c r="L62" s="72"/>
      <c r="P62" s="72"/>
      <c r="Q62" s="72"/>
      <c r="R62" s="72"/>
      <c r="S62" s="72"/>
      <c r="T62" s="72"/>
      <c r="V62" s="72"/>
      <c r="X62" s="72"/>
      <c r="Z62" s="72"/>
      <c r="AB62" s="72"/>
      <c r="AE62" s="72"/>
      <c r="AF62" s="72"/>
      <c r="AG62" s="72"/>
    </row>
    <row r="63" spans="1:33" ht="15.75" customHeight="1">
      <c r="A63" s="230"/>
      <c r="F63" s="72"/>
      <c r="L63" s="72"/>
      <c r="P63" s="72"/>
      <c r="Q63" s="72"/>
      <c r="R63" s="72"/>
      <c r="S63" s="72"/>
      <c r="T63" s="72"/>
      <c r="V63" s="72"/>
      <c r="X63" s="72"/>
      <c r="Z63" s="72"/>
      <c r="AB63" s="72"/>
      <c r="AE63" s="72"/>
      <c r="AF63" s="72"/>
      <c r="AG63" s="72"/>
    </row>
    <row r="64" spans="1:33" ht="15.75" customHeight="1">
      <c r="A64" s="230"/>
      <c r="F64" s="72"/>
      <c r="L64" s="72"/>
      <c r="P64" s="72"/>
      <c r="Q64" s="72"/>
      <c r="R64" s="72"/>
      <c r="S64" s="72"/>
      <c r="T64" s="72"/>
      <c r="V64" s="72"/>
      <c r="X64" s="72"/>
      <c r="Z64" s="72"/>
      <c r="AB64" s="72"/>
      <c r="AE64" s="72"/>
      <c r="AF64" s="72"/>
      <c r="AG64" s="72"/>
    </row>
    <row r="65" spans="1:33" ht="15.75" customHeight="1">
      <c r="A65" s="230"/>
      <c r="F65" s="72"/>
      <c r="L65" s="72"/>
      <c r="P65" s="72"/>
      <c r="Q65" s="72"/>
      <c r="R65" s="72"/>
      <c r="S65" s="72"/>
      <c r="T65" s="72"/>
      <c r="V65" s="72"/>
      <c r="X65" s="72"/>
      <c r="Z65" s="72"/>
      <c r="AB65" s="72"/>
      <c r="AE65" s="72"/>
      <c r="AF65" s="72"/>
      <c r="AG65" s="72"/>
    </row>
    <row r="66" spans="1:33" ht="15.75" customHeight="1">
      <c r="A66" s="230"/>
      <c r="F66" s="72"/>
      <c r="L66" s="72"/>
      <c r="P66" s="72"/>
      <c r="Q66" s="72"/>
      <c r="R66" s="72"/>
      <c r="S66" s="72"/>
      <c r="T66" s="72"/>
      <c r="V66" s="72"/>
      <c r="X66" s="72"/>
      <c r="Z66" s="72"/>
      <c r="AB66" s="72"/>
      <c r="AE66" s="72"/>
      <c r="AF66" s="72"/>
      <c r="AG66" s="72"/>
    </row>
    <row r="67" spans="1:33" ht="15.75" customHeight="1">
      <c r="A67" s="230"/>
      <c r="F67" s="72"/>
      <c r="L67" s="72"/>
      <c r="P67" s="72"/>
      <c r="Q67" s="72"/>
      <c r="R67" s="72"/>
      <c r="S67" s="72"/>
      <c r="T67" s="72"/>
      <c r="V67" s="72"/>
      <c r="X67" s="72"/>
      <c r="Z67" s="72"/>
      <c r="AB67" s="72"/>
      <c r="AE67" s="72"/>
      <c r="AF67" s="72"/>
      <c r="AG67" s="72"/>
    </row>
    <row r="68" spans="1:33" ht="15.75" customHeight="1">
      <c r="A68" s="230"/>
      <c r="F68" s="72"/>
      <c r="L68" s="72"/>
      <c r="P68" s="72"/>
      <c r="Q68" s="72"/>
      <c r="R68" s="72"/>
      <c r="S68" s="72"/>
      <c r="T68" s="72"/>
      <c r="V68" s="72"/>
      <c r="X68" s="72"/>
      <c r="Z68" s="72"/>
      <c r="AB68" s="72"/>
      <c r="AE68" s="72"/>
      <c r="AF68" s="72"/>
      <c r="AG68" s="72"/>
    </row>
    <row r="69" spans="1:33" ht="15.75" customHeight="1">
      <c r="A69" s="230"/>
      <c r="F69" s="72"/>
      <c r="L69" s="72"/>
      <c r="P69" s="72"/>
      <c r="Q69" s="72"/>
      <c r="R69" s="72"/>
      <c r="S69" s="72"/>
      <c r="T69" s="72"/>
      <c r="V69" s="72"/>
      <c r="X69" s="72"/>
      <c r="Z69" s="72"/>
      <c r="AB69" s="72"/>
      <c r="AE69" s="72"/>
      <c r="AF69" s="72"/>
      <c r="AG69" s="72"/>
    </row>
    <row r="70" spans="1:33" ht="15.75" customHeight="1">
      <c r="A70" s="230"/>
      <c r="F70" s="72"/>
      <c r="L70" s="72"/>
      <c r="P70" s="72"/>
      <c r="Q70" s="72"/>
      <c r="R70" s="72"/>
      <c r="S70" s="72"/>
      <c r="T70" s="72"/>
      <c r="V70" s="72"/>
      <c r="X70" s="72"/>
      <c r="Z70" s="72"/>
      <c r="AB70" s="72"/>
      <c r="AE70" s="72"/>
      <c r="AF70" s="72"/>
      <c r="AG70" s="72"/>
    </row>
    <row r="71" spans="1:33" ht="15.75" customHeight="1">
      <c r="A71" s="230"/>
      <c r="F71" s="72"/>
      <c r="L71" s="72"/>
      <c r="P71" s="72"/>
      <c r="Q71" s="72"/>
      <c r="R71" s="72"/>
      <c r="S71" s="72"/>
      <c r="T71" s="72"/>
      <c r="V71" s="72"/>
      <c r="X71" s="72"/>
      <c r="Z71" s="72"/>
      <c r="AB71" s="72"/>
      <c r="AE71" s="72"/>
      <c r="AF71" s="72"/>
      <c r="AG71" s="72"/>
    </row>
    <row r="72" spans="1:33" ht="15.75" customHeight="1">
      <c r="A72" s="230"/>
      <c r="F72" s="72"/>
      <c r="L72" s="72"/>
      <c r="P72" s="72"/>
      <c r="Q72" s="72"/>
      <c r="R72" s="72"/>
      <c r="S72" s="72"/>
      <c r="T72" s="72"/>
      <c r="V72" s="72"/>
      <c r="X72" s="72"/>
      <c r="Z72" s="72"/>
      <c r="AB72" s="72"/>
      <c r="AE72" s="72"/>
      <c r="AF72" s="72"/>
      <c r="AG72" s="72"/>
    </row>
    <row r="73" spans="1:33" ht="15.75" customHeight="1">
      <c r="A73" s="230"/>
      <c r="F73" s="72"/>
      <c r="L73" s="72"/>
      <c r="P73" s="72"/>
      <c r="Q73" s="72"/>
      <c r="R73" s="72"/>
      <c r="S73" s="72"/>
      <c r="T73" s="72"/>
      <c r="V73" s="72"/>
      <c r="X73" s="72"/>
      <c r="Z73" s="72"/>
      <c r="AB73" s="72"/>
      <c r="AE73" s="72"/>
      <c r="AF73" s="72"/>
      <c r="AG73" s="72"/>
    </row>
    <row r="74" spans="1:33" ht="15.75" customHeight="1">
      <c r="A74" s="230"/>
      <c r="F74" s="72"/>
      <c r="L74" s="72"/>
      <c r="P74" s="72"/>
      <c r="Q74" s="72"/>
      <c r="R74" s="72"/>
      <c r="S74" s="72"/>
      <c r="T74" s="72"/>
      <c r="V74" s="72"/>
      <c r="X74" s="72"/>
      <c r="Z74" s="72"/>
      <c r="AB74" s="72"/>
      <c r="AE74" s="72"/>
      <c r="AF74" s="72"/>
      <c r="AG74" s="72"/>
    </row>
    <row r="75" spans="1:33" ht="15.75" customHeight="1">
      <c r="A75" s="230"/>
      <c r="F75" s="72"/>
      <c r="L75" s="72"/>
      <c r="P75" s="72"/>
      <c r="Q75" s="72"/>
      <c r="R75" s="72"/>
      <c r="S75" s="72"/>
      <c r="T75" s="72"/>
      <c r="V75" s="72"/>
      <c r="X75" s="72"/>
      <c r="Z75" s="72"/>
      <c r="AB75" s="72"/>
      <c r="AE75" s="72"/>
      <c r="AF75" s="72"/>
      <c r="AG75" s="72"/>
    </row>
    <row r="76" spans="1:33" ht="15.75" customHeight="1">
      <c r="A76" s="230"/>
      <c r="F76" s="72"/>
      <c r="L76" s="72"/>
      <c r="P76" s="72"/>
      <c r="Q76" s="72"/>
      <c r="R76" s="72"/>
      <c r="S76" s="72"/>
      <c r="T76" s="72"/>
      <c r="V76" s="72"/>
      <c r="X76" s="72"/>
      <c r="Z76" s="72"/>
      <c r="AB76" s="72"/>
      <c r="AE76" s="72"/>
      <c r="AF76" s="72"/>
      <c r="AG76" s="72"/>
    </row>
    <row r="77" spans="1:33" ht="15.75" customHeight="1">
      <c r="A77" s="230"/>
      <c r="F77" s="72"/>
      <c r="L77" s="72"/>
      <c r="P77" s="72"/>
      <c r="Q77" s="72"/>
      <c r="R77" s="72"/>
      <c r="S77" s="72"/>
      <c r="T77" s="72"/>
      <c r="V77" s="72"/>
      <c r="X77" s="72"/>
      <c r="Z77" s="72"/>
      <c r="AB77" s="72"/>
      <c r="AE77" s="72"/>
      <c r="AF77" s="72"/>
      <c r="AG77" s="72"/>
    </row>
    <row r="78" spans="1:33" ht="15.75" customHeight="1">
      <c r="A78" s="230"/>
      <c r="F78" s="72"/>
      <c r="L78" s="72"/>
      <c r="P78" s="72"/>
      <c r="Q78" s="72"/>
      <c r="R78" s="72"/>
      <c r="S78" s="72"/>
      <c r="T78" s="72"/>
      <c r="V78" s="72"/>
      <c r="X78" s="72"/>
      <c r="Z78" s="72"/>
      <c r="AB78" s="72"/>
      <c r="AE78" s="72"/>
      <c r="AF78" s="72"/>
      <c r="AG78" s="72"/>
    </row>
    <row r="79" spans="1:33" ht="15.75" customHeight="1">
      <c r="A79" s="230"/>
      <c r="F79" s="72"/>
      <c r="L79" s="72"/>
      <c r="P79" s="72"/>
      <c r="Q79" s="72"/>
      <c r="R79" s="72"/>
      <c r="S79" s="72"/>
      <c r="T79" s="72"/>
      <c r="V79" s="72"/>
      <c r="X79" s="72"/>
      <c r="Z79" s="72"/>
      <c r="AB79" s="72"/>
      <c r="AE79" s="72"/>
      <c r="AF79" s="72"/>
      <c r="AG79" s="72"/>
    </row>
    <row r="80" spans="1:33" ht="15.75" customHeight="1">
      <c r="A80" s="230"/>
      <c r="F80" s="72"/>
      <c r="L80" s="72"/>
      <c r="P80" s="72"/>
      <c r="Q80" s="72"/>
      <c r="R80" s="72"/>
      <c r="S80" s="72"/>
      <c r="T80" s="72"/>
      <c r="V80" s="72"/>
      <c r="X80" s="72"/>
      <c r="Z80" s="72"/>
      <c r="AB80" s="72"/>
      <c r="AE80" s="72"/>
      <c r="AF80" s="72"/>
      <c r="AG80" s="72"/>
    </row>
    <row r="81" spans="1:33" ht="15.75" customHeight="1">
      <c r="A81" s="230"/>
      <c r="F81" s="72"/>
      <c r="L81" s="72"/>
      <c r="P81" s="72"/>
      <c r="Q81" s="72"/>
      <c r="R81" s="72"/>
      <c r="S81" s="72"/>
      <c r="T81" s="72"/>
      <c r="V81" s="72"/>
      <c r="X81" s="72"/>
      <c r="Z81" s="72"/>
      <c r="AB81" s="72"/>
      <c r="AE81" s="72"/>
      <c r="AF81" s="72"/>
      <c r="AG81" s="72"/>
    </row>
    <row r="82" spans="1:33" ht="15.75" customHeight="1">
      <c r="A82" s="230"/>
      <c r="F82" s="72"/>
      <c r="L82" s="72"/>
      <c r="P82" s="72"/>
      <c r="Q82" s="72"/>
      <c r="R82" s="72"/>
      <c r="S82" s="72"/>
      <c r="T82" s="72"/>
      <c r="V82" s="72"/>
      <c r="X82" s="72"/>
      <c r="Z82" s="72"/>
      <c r="AB82" s="72"/>
      <c r="AE82" s="72"/>
      <c r="AF82" s="72"/>
      <c r="AG82" s="72"/>
    </row>
    <row r="83" spans="1:33" ht="15.75" customHeight="1">
      <c r="A83" s="230"/>
      <c r="F83" s="72"/>
      <c r="L83" s="72"/>
      <c r="P83" s="72"/>
      <c r="Q83" s="72"/>
      <c r="R83" s="72"/>
      <c r="S83" s="72"/>
      <c r="T83" s="72"/>
      <c r="V83" s="72"/>
      <c r="X83" s="72"/>
      <c r="Z83" s="72"/>
      <c r="AB83" s="72"/>
      <c r="AE83" s="72"/>
      <c r="AF83" s="72"/>
      <c r="AG83" s="72"/>
    </row>
    <row r="84" spans="1:33" ht="15.75" customHeight="1">
      <c r="A84" s="230"/>
      <c r="F84" s="72"/>
      <c r="L84" s="72"/>
      <c r="P84" s="72"/>
      <c r="Q84" s="72"/>
      <c r="R84" s="72"/>
      <c r="S84" s="72"/>
      <c r="T84" s="72"/>
      <c r="V84" s="72"/>
      <c r="X84" s="72"/>
      <c r="Z84" s="72"/>
      <c r="AB84" s="72"/>
      <c r="AE84" s="72"/>
      <c r="AF84" s="72"/>
      <c r="AG84" s="72"/>
    </row>
    <row r="85" spans="1:33" ht="15.75" customHeight="1">
      <c r="A85" s="230"/>
      <c r="F85" s="72"/>
      <c r="L85" s="72"/>
      <c r="P85" s="72"/>
      <c r="Q85" s="72"/>
      <c r="R85" s="72"/>
      <c r="S85" s="72"/>
      <c r="T85" s="72"/>
      <c r="V85" s="72"/>
      <c r="X85" s="72"/>
      <c r="Z85" s="72"/>
      <c r="AB85" s="72"/>
      <c r="AE85" s="72"/>
      <c r="AF85" s="72"/>
      <c r="AG85" s="72"/>
    </row>
    <row r="86" spans="1:33" ht="15.75" customHeight="1">
      <c r="A86" s="230"/>
      <c r="F86" s="72"/>
      <c r="L86" s="72"/>
      <c r="P86" s="72"/>
      <c r="Q86" s="72"/>
      <c r="R86" s="72"/>
      <c r="S86" s="72"/>
      <c r="T86" s="72"/>
      <c r="V86" s="72"/>
      <c r="X86" s="72"/>
      <c r="Z86" s="72"/>
      <c r="AB86" s="72"/>
      <c r="AE86" s="72"/>
      <c r="AF86" s="72"/>
      <c r="AG86" s="72"/>
    </row>
    <row r="87" spans="1:33" ht="15.75" customHeight="1">
      <c r="A87" s="230"/>
      <c r="F87" s="72"/>
      <c r="L87" s="72"/>
      <c r="P87" s="72"/>
      <c r="Q87" s="72"/>
      <c r="R87" s="72"/>
      <c r="S87" s="72"/>
      <c r="T87" s="72"/>
      <c r="V87" s="72"/>
      <c r="X87" s="72"/>
      <c r="Z87" s="72"/>
      <c r="AB87" s="72"/>
      <c r="AE87" s="72"/>
      <c r="AF87" s="72"/>
      <c r="AG87" s="72"/>
    </row>
    <row r="88" spans="1:33" ht="15.75" customHeight="1">
      <c r="A88" s="230"/>
      <c r="F88" s="72"/>
      <c r="L88" s="72"/>
      <c r="P88" s="72"/>
      <c r="Q88" s="72"/>
      <c r="R88" s="72"/>
      <c r="S88" s="72"/>
      <c r="T88" s="72"/>
      <c r="V88" s="72"/>
      <c r="X88" s="72"/>
      <c r="Z88" s="72"/>
      <c r="AB88" s="72"/>
      <c r="AE88" s="72"/>
      <c r="AF88" s="72"/>
      <c r="AG88" s="72"/>
    </row>
    <row r="89" spans="1:33" ht="15.75" customHeight="1">
      <c r="A89" s="230"/>
      <c r="F89" s="72"/>
      <c r="L89" s="72"/>
      <c r="P89" s="72"/>
      <c r="Q89" s="72"/>
      <c r="R89" s="72"/>
      <c r="S89" s="72"/>
      <c r="T89" s="72"/>
      <c r="V89" s="72"/>
      <c r="X89" s="72"/>
      <c r="Z89" s="72"/>
      <c r="AB89" s="72"/>
      <c r="AE89" s="72"/>
      <c r="AF89" s="72"/>
      <c r="AG89" s="72"/>
    </row>
    <row r="90" spans="1:33" ht="15.75" customHeight="1">
      <c r="A90" s="230"/>
      <c r="F90" s="72"/>
      <c r="L90" s="72"/>
      <c r="P90" s="72"/>
      <c r="Q90" s="72"/>
      <c r="R90" s="72"/>
      <c r="S90" s="72"/>
      <c r="T90" s="72"/>
      <c r="V90" s="72"/>
      <c r="X90" s="72"/>
      <c r="Z90" s="72"/>
      <c r="AB90" s="72"/>
      <c r="AE90" s="72"/>
      <c r="AF90" s="72"/>
      <c r="AG90" s="72"/>
    </row>
    <row r="91" spans="1:33" ht="15.75" customHeight="1">
      <c r="A91" s="230"/>
      <c r="F91" s="72"/>
      <c r="L91" s="72"/>
      <c r="P91" s="72"/>
      <c r="Q91" s="72"/>
      <c r="R91" s="72"/>
      <c r="S91" s="72"/>
      <c r="T91" s="72"/>
      <c r="V91" s="72"/>
      <c r="X91" s="72"/>
      <c r="Z91" s="72"/>
      <c r="AB91" s="72"/>
      <c r="AE91" s="72"/>
      <c r="AF91" s="72"/>
      <c r="AG91" s="72"/>
    </row>
    <row r="92" spans="1:33" ht="15.75" customHeight="1">
      <c r="A92" s="230"/>
      <c r="F92" s="72"/>
      <c r="L92" s="72"/>
      <c r="P92" s="72"/>
      <c r="Q92" s="72"/>
      <c r="R92" s="72"/>
      <c r="S92" s="72"/>
      <c r="T92" s="72"/>
      <c r="V92" s="72"/>
      <c r="X92" s="72"/>
      <c r="Z92" s="72"/>
      <c r="AB92" s="72"/>
      <c r="AE92" s="72"/>
      <c r="AF92" s="72"/>
      <c r="AG92" s="72"/>
    </row>
    <row r="93" spans="1:33" ht="15.75" customHeight="1">
      <c r="A93" s="230"/>
      <c r="F93" s="72"/>
      <c r="L93" s="72"/>
      <c r="P93" s="72"/>
      <c r="Q93" s="72"/>
      <c r="R93" s="72"/>
      <c r="S93" s="72"/>
      <c r="T93" s="72"/>
      <c r="V93" s="72"/>
      <c r="X93" s="72"/>
      <c r="Z93" s="72"/>
      <c r="AB93" s="72"/>
      <c r="AE93" s="72"/>
      <c r="AF93" s="72"/>
      <c r="AG93" s="72"/>
    </row>
    <row r="94" spans="1:33" ht="15.75" customHeight="1">
      <c r="A94" s="230"/>
      <c r="F94" s="72"/>
      <c r="L94" s="72"/>
      <c r="P94" s="72"/>
      <c r="Q94" s="72"/>
      <c r="R94" s="72"/>
      <c r="S94" s="72"/>
      <c r="T94" s="72"/>
      <c r="V94" s="72"/>
      <c r="X94" s="72"/>
      <c r="Z94" s="72"/>
      <c r="AB94" s="72"/>
      <c r="AE94" s="72"/>
      <c r="AF94" s="72"/>
      <c r="AG94" s="72"/>
    </row>
    <row r="95" spans="1:33" ht="15.75" customHeight="1">
      <c r="A95" s="230"/>
      <c r="F95" s="72"/>
      <c r="L95" s="72"/>
      <c r="P95" s="72"/>
      <c r="Q95" s="72"/>
      <c r="R95" s="72"/>
      <c r="S95" s="72"/>
      <c r="T95" s="72"/>
      <c r="V95" s="72"/>
      <c r="X95" s="72"/>
      <c r="Z95" s="72"/>
      <c r="AB95" s="72"/>
      <c r="AE95" s="72"/>
      <c r="AF95" s="72"/>
      <c r="AG95" s="72"/>
    </row>
    <row r="96" spans="1:33" ht="15.75" customHeight="1">
      <c r="A96" s="230"/>
      <c r="F96" s="72"/>
      <c r="L96" s="72"/>
      <c r="P96" s="72"/>
      <c r="Q96" s="72"/>
      <c r="R96" s="72"/>
      <c r="S96" s="72"/>
      <c r="T96" s="72"/>
      <c r="V96" s="72"/>
      <c r="X96" s="72"/>
      <c r="Z96" s="72"/>
      <c r="AB96" s="72"/>
      <c r="AE96" s="72"/>
      <c r="AF96" s="72"/>
      <c r="AG96" s="72"/>
    </row>
    <row r="97" spans="1:33" ht="15.75" customHeight="1">
      <c r="A97" s="230"/>
      <c r="F97" s="72"/>
      <c r="L97" s="72"/>
      <c r="P97" s="72"/>
      <c r="Q97" s="72"/>
      <c r="R97" s="72"/>
      <c r="S97" s="72"/>
      <c r="T97" s="72"/>
      <c r="V97" s="72"/>
      <c r="X97" s="72"/>
      <c r="Z97" s="72"/>
      <c r="AB97" s="72"/>
      <c r="AE97" s="72"/>
      <c r="AF97" s="72"/>
      <c r="AG97" s="72"/>
    </row>
    <row r="98" spans="1:33" ht="15.75" hidden="1" customHeight="1">
      <c r="A98" s="230"/>
      <c r="F98" s="72"/>
      <c r="L98" s="72"/>
      <c r="P98" s="72"/>
      <c r="Q98" s="72"/>
      <c r="R98" s="72"/>
      <c r="S98" s="72"/>
      <c r="T98" s="72"/>
      <c r="V98" s="72"/>
      <c r="X98" s="72"/>
      <c r="Z98" s="72"/>
      <c r="AB98" s="72"/>
      <c r="AE98" s="72"/>
      <c r="AF98" s="72"/>
      <c r="AG98" s="72"/>
    </row>
    <row r="99" spans="1:33" ht="15.75" hidden="1" customHeight="1">
      <c r="A99" s="230"/>
      <c r="C99" s="157" t="s">
        <v>240</v>
      </c>
      <c r="D99" s="72"/>
      <c r="E99" s="158" t="s">
        <v>269</v>
      </c>
      <c r="F99" s="159"/>
      <c r="G99" s="160" t="s">
        <v>270</v>
      </c>
      <c r="H99" s="72"/>
      <c r="I99" s="158" t="s">
        <v>272</v>
      </c>
      <c r="J99" s="72"/>
      <c r="K99" s="72"/>
      <c r="L99" s="72"/>
      <c r="P99" s="72"/>
      <c r="Q99" s="72"/>
      <c r="R99" s="72"/>
      <c r="S99" s="72"/>
      <c r="T99" s="72"/>
      <c r="V99" s="72"/>
      <c r="X99" s="72"/>
      <c r="Z99" s="72"/>
      <c r="AB99" s="72"/>
      <c r="AE99" s="72"/>
      <c r="AF99" s="72"/>
      <c r="AG99" s="72"/>
    </row>
    <row r="100" spans="1:33" ht="15.75" hidden="1" customHeight="1">
      <c r="A100" s="230"/>
      <c r="C100" s="161" t="s">
        <v>86</v>
      </c>
      <c r="D100" s="72"/>
      <c r="E100" s="162" t="s">
        <v>190</v>
      </c>
      <c r="F100" s="72"/>
      <c r="G100" s="162" t="s">
        <v>274</v>
      </c>
      <c r="H100" s="72"/>
      <c r="I100" s="162" t="s">
        <v>275</v>
      </c>
      <c r="J100" s="72"/>
      <c r="K100" s="72"/>
      <c r="L100" s="72"/>
      <c r="P100" s="72"/>
      <c r="Q100" s="72"/>
      <c r="R100" s="72"/>
      <c r="S100" s="72"/>
      <c r="T100" s="72"/>
      <c r="V100" s="72"/>
      <c r="X100" s="72"/>
      <c r="Z100" s="72"/>
      <c r="AB100" s="72"/>
      <c r="AE100" s="72"/>
      <c r="AF100" s="72"/>
      <c r="AG100" s="72"/>
    </row>
    <row r="101" spans="1:33" ht="15.75" hidden="1" customHeight="1">
      <c r="A101" s="230"/>
      <c r="C101" s="161" t="s">
        <v>250</v>
      </c>
      <c r="D101" s="72"/>
      <c r="E101" s="162" t="s">
        <v>151</v>
      </c>
      <c r="F101" s="72"/>
      <c r="G101" s="162" t="s">
        <v>203</v>
      </c>
      <c r="H101" s="72"/>
      <c r="I101" s="162" t="s">
        <v>98</v>
      </c>
      <c r="J101" s="72"/>
      <c r="K101" s="72"/>
      <c r="L101" s="72"/>
      <c r="P101" s="72"/>
      <c r="Q101" s="72"/>
      <c r="R101" s="72"/>
      <c r="S101" s="72"/>
      <c r="T101" s="72"/>
      <c r="V101" s="72"/>
      <c r="X101" s="72"/>
      <c r="Z101" s="72"/>
      <c r="AB101" s="72"/>
      <c r="AE101" s="72"/>
      <c r="AF101" s="72"/>
      <c r="AG101" s="72"/>
    </row>
    <row r="102" spans="1:33" ht="15.75" hidden="1" customHeight="1">
      <c r="A102" s="230"/>
      <c r="C102" s="161" t="s">
        <v>251</v>
      </c>
      <c r="D102" s="72"/>
      <c r="E102" s="162" t="s">
        <v>276</v>
      </c>
      <c r="F102" s="72"/>
      <c r="G102" s="162" t="s">
        <v>95</v>
      </c>
      <c r="H102" s="72"/>
      <c r="I102" s="162" t="s">
        <v>125</v>
      </c>
      <c r="J102" s="72"/>
      <c r="K102" s="72"/>
      <c r="L102" s="72"/>
      <c r="P102" s="72"/>
      <c r="Q102" s="72"/>
      <c r="R102" s="72"/>
      <c r="S102" s="72"/>
      <c r="T102" s="72"/>
      <c r="V102" s="72"/>
      <c r="X102" s="72"/>
      <c r="Z102" s="72"/>
      <c r="AB102" s="72"/>
      <c r="AE102" s="72"/>
      <c r="AF102" s="72"/>
      <c r="AG102" s="72"/>
    </row>
    <row r="103" spans="1:33" ht="15.75" hidden="1" customHeight="1">
      <c r="A103" s="230"/>
      <c r="C103" s="161" t="s">
        <v>252</v>
      </c>
      <c r="D103" s="72"/>
      <c r="E103" s="162" t="s">
        <v>277</v>
      </c>
      <c r="F103" s="72"/>
      <c r="G103" s="162" t="s">
        <v>278</v>
      </c>
      <c r="H103" s="72"/>
      <c r="I103" s="162" t="s">
        <v>117</v>
      </c>
      <c r="J103" s="72"/>
      <c r="K103" s="72"/>
      <c r="L103" s="72"/>
      <c r="P103" s="72"/>
      <c r="Q103" s="72"/>
      <c r="R103" s="72"/>
      <c r="S103" s="72"/>
      <c r="T103" s="72"/>
      <c r="V103" s="72"/>
      <c r="X103" s="72"/>
      <c r="Z103" s="72"/>
      <c r="AB103" s="72"/>
      <c r="AE103" s="72"/>
      <c r="AF103" s="72"/>
      <c r="AG103" s="72"/>
    </row>
    <row r="104" spans="1:33" ht="15.75" hidden="1" customHeight="1">
      <c r="A104" s="230"/>
      <c r="C104" s="161" t="s">
        <v>253</v>
      </c>
      <c r="D104" s="72"/>
      <c r="E104" s="162" t="s">
        <v>279</v>
      </c>
      <c r="F104" s="72"/>
      <c r="G104" s="163" t="s">
        <v>104</v>
      </c>
      <c r="H104" s="72"/>
      <c r="I104" s="72"/>
      <c r="J104" s="72"/>
      <c r="K104" s="72"/>
      <c r="L104" s="72"/>
      <c r="P104" s="72"/>
      <c r="Q104" s="72"/>
      <c r="R104" s="72"/>
      <c r="S104" s="72"/>
      <c r="T104" s="72"/>
      <c r="V104" s="72"/>
      <c r="X104" s="72"/>
      <c r="Z104" s="72"/>
      <c r="AB104" s="72"/>
      <c r="AE104" s="72"/>
      <c r="AF104" s="72"/>
      <c r="AG104" s="72"/>
    </row>
    <row r="105" spans="1:33" ht="15.75" hidden="1" customHeight="1">
      <c r="A105" s="230"/>
      <c r="C105" s="161" t="s">
        <v>254</v>
      </c>
      <c r="D105" s="72"/>
      <c r="E105" s="162" t="s">
        <v>214</v>
      </c>
      <c r="F105" s="72"/>
      <c r="G105" s="72"/>
      <c r="H105" s="72"/>
      <c r="I105" s="158" t="s">
        <v>45</v>
      </c>
      <c r="J105" s="72"/>
      <c r="K105" s="72"/>
      <c r="L105" s="72"/>
      <c r="P105" s="72"/>
      <c r="Q105" s="72"/>
      <c r="R105" s="72"/>
      <c r="S105" s="72"/>
      <c r="T105" s="72"/>
      <c r="V105" s="72"/>
      <c r="X105" s="72"/>
      <c r="Z105" s="72"/>
      <c r="AB105" s="72"/>
      <c r="AE105" s="72"/>
      <c r="AF105" s="72"/>
      <c r="AG105" s="72"/>
    </row>
    <row r="106" spans="1:33" ht="15.75" hidden="1" customHeight="1">
      <c r="A106" s="230"/>
      <c r="C106" s="161" t="s">
        <v>255</v>
      </c>
      <c r="D106" s="72"/>
      <c r="E106" s="162" t="s">
        <v>280</v>
      </c>
      <c r="F106" s="72"/>
      <c r="G106" s="160" t="s">
        <v>281</v>
      </c>
      <c r="H106" s="72"/>
      <c r="I106" s="162" t="s">
        <v>141</v>
      </c>
      <c r="J106" s="72"/>
      <c r="K106" s="72"/>
      <c r="L106" s="72"/>
      <c r="P106" s="72"/>
      <c r="Q106" s="72"/>
      <c r="R106" s="72"/>
      <c r="S106" s="72"/>
      <c r="T106" s="72"/>
      <c r="V106" s="72"/>
      <c r="X106" s="72"/>
      <c r="Z106" s="72"/>
      <c r="AB106" s="72"/>
      <c r="AE106" s="72"/>
      <c r="AF106" s="72"/>
      <c r="AG106" s="72"/>
    </row>
    <row r="107" spans="1:33" ht="15.75" hidden="1" customHeight="1">
      <c r="A107" s="230"/>
      <c r="C107" s="161" t="s">
        <v>256</v>
      </c>
      <c r="D107" s="72"/>
      <c r="E107" s="162" t="s">
        <v>87</v>
      </c>
      <c r="F107" s="72"/>
      <c r="G107" s="162" t="s">
        <v>283</v>
      </c>
      <c r="H107" s="72"/>
      <c r="I107" s="162" t="s">
        <v>103</v>
      </c>
      <c r="J107" s="72"/>
      <c r="K107" s="72"/>
      <c r="L107" s="72"/>
      <c r="P107" s="72"/>
      <c r="Q107" s="72"/>
      <c r="R107" s="72"/>
      <c r="S107" s="72"/>
      <c r="T107" s="72"/>
      <c r="V107" s="72"/>
      <c r="X107" s="72"/>
      <c r="Z107" s="72"/>
      <c r="AB107" s="72"/>
      <c r="AE107" s="72"/>
      <c r="AF107" s="72"/>
      <c r="AG107" s="72"/>
    </row>
    <row r="108" spans="1:33" ht="15.75" hidden="1" customHeight="1">
      <c r="A108" s="230"/>
      <c r="C108" s="161" t="s">
        <v>258</v>
      </c>
      <c r="D108" s="72"/>
      <c r="E108" s="162" t="s">
        <v>126</v>
      </c>
      <c r="F108" s="72"/>
      <c r="G108" s="162" t="s">
        <v>115</v>
      </c>
      <c r="H108" s="72"/>
      <c r="I108" s="72"/>
      <c r="J108" s="72"/>
      <c r="K108" s="72"/>
      <c r="L108" s="72"/>
      <c r="P108" s="72"/>
      <c r="Q108" s="72"/>
      <c r="R108" s="72"/>
      <c r="S108" s="72"/>
      <c r="T108" s="72"/>
      <c r="V108" s="72"/>
      <c r="X108" s="72"/>
      <c r="Z108" s="72"/>
      <c r="AB108" s="72"/>
      <c r="AE108" s="72"/>
      <c r="AF108" s="72"/>
      <c r="AG108" s="72"/>
    </row>
    <row r="109" spans="1:33" ht="15.75" hidden="1" customHeight="1">
      <c r="A109" s="230"/>
      <c r="C109" s="161" t="s">
        <v>259</v>
      </c>
      <c r="D109" s="72"/>
      <c r="E109" s="162" t="s">
        <v>284</v>
      </c>
      <c r="F109" s="72"/>
      <c r="G109" s="162" t="s">
        <v>97</v>
      </c>
      <c r="H109" s="72"/>
      <c r="I109" s="164" t="s">
        <v>285</v>
      </c>
      <c r="J109" s="72"/>
      <c r="K109" s="72"/>
      <c r="L109" s="72"/>
      <c r="P109" s="72"/>
      <c r="Q109" s="72"/>
      <c r="R109" s="72"/>
      <c r="S109" s="72"/>
      <c r="T109" s="72"/>
      <c r="V109" s="72"/>
      <c r="X109" s="72"/>
      <c r="Z109" s="72"/>
      <c r="AB109" s="72"/>
      <c r="AE109" s="72"/>
      <c r="AF109" s="72"/>
      <c r="AG109" s="72"/>
    </row>
    <row r="110" spans="1:33" ht="15.75" hidden="1" customHeight="1">
      <c r="A110" s="230"/>
      <c r="C110" s="161" t="s">
        <v>257</v>
      </c>
      <c r="D110" s="72"/>
      <c r="E110" s="162" t="s">
        <v>286</v>
      </c>
      <c r="F110" s="72"/>
      <c r="G110" s="162" t="s">
        <v>204</v>
      </c>
      <c r="H110" s="72"/>
      <c r="I110" s="165">
        <v>15</v>
      </c>
      <c r="J110" s="166">
        <v>30</v>
      </c>
      <c r="K110" s="72"/>
      <c r="L110" s="72"/>
      <c r="P110" s="72"/>
      <c r="Q110" s="72"/>
      <c r="R110" s="72"/>
      <c r="S110" s="72"/>
      <c r="T110" s="72"/>
      <c r="V110" s="72"/>
      <c r="X110" s="72"/>
      <c r="Z110" s="72"/>
      <c r="AB110" s="72"/>
      <c r="AE110" s="72"/>
      <c r="AF110" s="72"/>
      <c r="AG110" s="72"/>
    </row>
    <row r="111" spans="1:33" ht="15.75" hidden="1" customHeight="1">
      <c r="A111" s="230"/>
      <c r="C111" s="161" t="s">
        <v>260</v>
      </c>
      <c r="D111" s="72"/>
      <c r="E111" s="162" t="s">
        <v>287</v>
      </c>
      <c r="F111" s="72"/>
      <c r="G111" s="162" t="s">
        <v>116</v>
      </c>
      <c r="H111" s="72"/>
      <c r="I111" s="165">
        <v>0</v>
      </c>
      <c r="J111" s="166">
        <v>0</v>
      </c>
      <c r="K111" s="72"/>
      <c r="L111" s="72"/>
      <c r="P111" s="72"/>
      <c r="Q111" s="72"/>
      <c r="R111" s="72"/>
      <c r="S111" s="72"/>
      <c r="T111" s="72"/>
      <c r="V111" s="72"/>
      <c r="X111" s="72"/>
      <c r="Z111" s="72"/>
      <c r="AB111" s="72"/>
      <c r="AE111" s="72"/>
      <c r="AF111" s="72"/>
      <c r="AG111" s="72"/>
    </row>
    <row r="112" spans="1:33" ht="15.75" hidden="1" customHeight="1">
      <c r="A112" s="230"/>
      <c r="C112" s="161" t="s">
        <v>261</v>
      </c>
      <c r="D112" s="72"/>
      <c r="E112" s="162" t="s">
        <v>288</v>
      </c>
      <c r="F112" s="72"/>
      <c r="G112" s="162" t="s">
        <v>105</v>
      </c>
      <c r="H112" s="72"/>
      <c r="I112" s="167">
        <v>10</v>
      </c>
      <c r="J112" s="72"/>
      <c r="K112" s="72"/>
      <c r="L112" s="72"/>
      <c r="P112" s="72"/>
      <c r="Q112" s="72"/>
      <c r="R112" s="72"/>
      <c r="S112" s="72"/>
      <c r="T112" s="72"/>
      <c r="V112" s="72"/>
      <c r="X112" s="72"/>
      <c r="Z112" s="72"/>
      <c r="AB112" s="72"/>
      <c r="AE112" s="72"/>
      <c r="AF112" s="72"/>
      <c r="AG112" s="72"/>
    </row>
    <row r="113" spans="1:33" ht="15.75" hidden="1" customHeight="1">
      <c r="A113" s="230"/>
      <c r="C113" s="161" t="s">
        <v>262</v>
      </c>
      <c r="D113" s="72"/>
      <c r="E113" s="162" t="s">
        <v>289</v>
      </c>
      <c r="F113" s="72"/>
      <c r="G113" s="162" t="s">
        <v>107</v>
      </c>
      <c r="H113" s="72"/>
      <c r="I113" s="168">
        <v>5</v>
      </c>
      <c r="J113" s="72"/>
      <c r="K113" s="72"/>
      <c r="L113" s="72"/>
      <c r="P113" s="72"/>
      <c r="Q113" s="72"/>
      <c r="R113" s="72"/>
      <c r="S113" s="72"/>
      <c r="T113" s="72"/>
      <c r="V113" s="72"/>
      <c r="X113" s="72"/>
      <c r="Z113" s="72"/>
      <c r="AB113" s="72"/>
      <c r="AE113" s="72"/>
      <c r="AF113" s="72"/>
      <c r="AG113" s="72"/>
    </row>
    <row r="114" spans="1:33" ht="15.75" hidden="1" customHeight="1">
      <c r="A114" s="230"/>
      <c r="C114" s="72"/>
      <c r="D114" s="72"/>
      <c r="E114" s="162" t="s">
        <v>291</v>
      </c>
      <c r="F114" s="72"/>
      <c r="G114" s="162" t="s">
        <v>292</v>
      </c>
      <c r="H114" s="72"/>
      <c r="I114" s="167">
        <v>0</v>
      </c>
      <c r="J114" s="72"/>
      <c r="K114" s="72"/>
      <c r="L114" s="72"/>
      <c r="P114" s="72"/>
      <c r="Q114" s="72"/>
      <c r="R114" s="72"/>
      <c r="S114" s="72"/>
      <c r="T114" s="72"/>
      <c r="V114" s="72"/>
      <c r="X114" s="72"/>
      <c r="Z114" s="72"/>
      <c r="AB114" s="72"/>
      <c r="AE114" s="72"/>
      <c r="AF114" s="72"/>
      <c r="AG114" s="72"/>
    </row>
    <row r="115" spans="1:33" ht="15.75" hidden="1" customHeight="1">
      <c r="A115" s="230"/>
      <c r="C115" s="157" t="s">
        <v>293</v>
      </c>
      <c r="D115" s="72"/>
      <c r="E115" s="162" t="s">
        <v>294</v>
      </c>
      <c r="F115" s="72"/>
      <c r="G115" s="162" t="s">
        <v>295</v>
      </c>
      <c r="H115" s="72"/>
      <c r="I115" s="72"/>
      <c r="J115" s="72"/>
      <c r="K115" s="72"/>
      <c r="L115" s="72"/>
      <c r="P115" s="72"/>
      <c r="Q115" s="72"/>
      <c r="R115" s="72"/>
      <c r="S115" s="72"/>
      <c r="T115" s="72"/>
      <c r="V115" s="72"/>
      <c r="X115" s="72"/>
      <c r="Z115" s="72"/>
      <c r="AB115" s="72"/>
      <c r="AE115" s="72"/>
      <c r="AF115" s="72"/>
      <c r="AG115" s="72"/>
    </row>
    <row r="116" spans="1:33" ht="15.75" hidden="1" customHeight="1">
      <c r="A116" s="230"/>
      <c r="C116" s="161" t="s">
        <v>241</v>
      </c>
      <c r="D116" s="72"/>
      <c r="E116" s="162" t="s">
        <v>296</v>
      </c>
      <c r="F116" s="72"/>
      <c r="G116" s="162" t="s">
        <v>297</v>
      </c>
      <c r="H116" s="72"/>
      <c r="I116" s="160" t="s">
        <v>298</v>
      </c>
      <c r="J116" s="72"/>
      <c r="K116" s="72"/>
      <c r="L116" s="72"/>
      <c r="P116" s="72"/>
      <c r="Q116" s="72"/>
      <c r="R116" s="72"/>
      <c r="S116" s="72"/>
      <c r="T116" s="72"/>
      <c r="V116" s="72"/>
      <c r="X116" s="72"/>
      <c r="Z116" s="72"/>
      <c r="AB116" s="72"/>
      <c r="AE116" s="72"/>
      <c r="AF116" s="72"/>
      <c r="AG116" s="72"/>
    </row>
    <row r="117" spans="1:33" ht="15.75" hidden="1" customHeight="1">
      <c r="A117" s="230"/>
      <c r="C117" s="161" t="s">
        <v>300</v>
      </c>
      <c r="D117" s="72"/>
      <c r="E117" s="162" t="s">
        <v>221</v>
      </c>
      <c r="F117" s="72"/>
      <c r="G117" s="72"/>
      <c r="H117" s="72"/>
      <c r="I117" s="162" t="s">
        <v>114</v>
      </c>
      <c r="J117" s="72"/>
      <c r="K117" s="72"/>
      <c r="L117" s="72"/>
      <c r="P117" s="72"/>
      <c r="Q117" s="72"/>
      <c r="R117" s="72"/>
      <c r="S117" s="72"/>
      <c r="T117" s="72"/>
      <c r="V117" s="72"/>
      <c r="X117" s="72"/>
      <c r="Z117" s="72"/>
      <c r="AB117" s="72"/>
      <c r="AE117" s="72"/>
      <c r="AF117" s="72"/>
      <c r="AG117" s="72"/>
    </row>
    <row r="118" spans="1:33" ht="15.75" hidden="1" customHeight="1">
      <c r="A118" s="230"/>
      <c r="C118" s="161" t="s">
        <v>243</v>
      </c>
      <c r="D118" s="72"/>
      <c r="E118" s="72"/>
      <c r="F118" s="72"/>
      <c r="G118" s="72"/>
      <c r="H118" s="72"/>
      <c r="I118" s="162" t="s">
        <v>299</v>
      </c>
      <c r="J118" s="72"/>
      <c r="K118" s="72"/>
      <c r="L118" s="72"/>
      <c r="P118" s="72"/>
      <c r="Q118" s="72"/>
      <c r="R118" s="72"/>
      <c r="S118" s="72"/>
      <c r="T118" s="72"/>
      <c r="V118" s="72"/>
      <c r="X118" s="72"/>
      <c r="Z118" s="72"/>
      <c r="AB118" s="72"/>
      <c r="AE118" s="72"/>
      <c r="AF118" s="72"/>
      <c r="AG118" s="72"/>
    </row>
    <row r="119" spans="1:33" ht="15.75" hidden="1" customHeight="1">
      <c r="A119" s="230"/>
      <c r="C119" s="161" t="s">
        <v>303</v>
      </c>
      <c r="D119" s="72"/>
      <c r="E119" s="164" t="s">
        <v>301</v>
      </c>
      <c r="F119" s="72"/>
      <c r="G119" s="160" t="s">
        <v>59</v>
      </c>
      <c r="H119" s="72"/>
      <c r="I119" s="162" t="s">
        <v>302</v>
      </c>
      <c r="J119" s="72"/>
      <c r="K119" s="72"/>
      <c r="L119" s="72"/>
      <c r="P119" s="72"/>
      <c r="Q119" s="72"/>
      <c r="R119" s="72"/>
      <c r="S119" s="72"/>
      <c r="T119" s="72"/>
      <c r="V119" s="72"/>
      <c r="X119" s="72"/>
      <c r="Z119" s="72"/>
      <c r="AB119" s="72"/>
      <c r="AE119" s="72"/>
      <c r="AF119" s="72"/>
      <c r="AG119" s="72"/>
    </row>
    <row r="120" spans="1:33" ht="15.75" hidden="1" customHeight="1">
      <c r="A120" s="230"/>
      <c r="C120" s="161" t="s">
        <v>156</v>
      </c>
      <c r="D120" s="72"/>
      <c r="E120" s="169" t="s">
        <v>205</v>
      </c>
      <c r="F120" s="72"/>
      <c r="G120" s="162" t="s">
        <v>113</v>
      </c>
      <c r="H120" s="72"/>
      <c r="I120" s="170"/>
      <c r="J120" s="72"/>
      <c r="K120" s="72"/>
      <c r="L120" s="72"/>
      <c r="P120" s="72"/>
      <c r="Q120" s="72"/>
      <c r="R120" s="72"/>
      <c r="S120" s="72"/>
      <c r="T120" s="72"/>
      <c r="V120" s="72"/>
      <c r="X120" s="72"/>
      <c r="Z120" s="72"/>
      <c r="AB120" s="72"/>
      <c r="AE120" s="72"/>
      <c r="AF120" s="72"/>
      <c r="AG120" s="72"/>
    </row>
    <row r="121" spans="1:33" ht="15.75" hidden="1" customHeight="1">
      <c r="A121" s="230"/>
      <c r="C121" s="161" t="s">
        <v>93</v>
      </c>
      <c r="D121" s="72"/>
      <c r="E121" s="169" t="s">
        <v>99</v>
      </c>
      <c r="F121" s="72"/>
      <c r="G121" s="162" t="s">
        <v>305</v>
      </c>
      <c r="H121" s="159"/>
      <c r="I121" s="171" t="s">
        <v>306</v>
      </c>
      <c r="J121" s="72"/>
      <c r="K121" s="72"/>
      <c r="L121" s="72"/>
      <c r="P121" s="72"/>
      <c r="Q121" s="72"/>
      <c r="R121" s="72"/>
      <c r="S121" s="72"/>
      <c r="T121" s="72"/>
      <c r="V121" s="72"/>
      <c r="X121" s="72"/>
      <c r="Z121" s="72"/>
      <c r="AB121" s="72"/>
      <c r="AE121" s="72"/>
      <c r="AF121" s="72"/>
      <c r="AG121" s="72"/>
    </row>
    <row r="122" spans="1:33" ht="15.75" hidden="1" customHeight="1">
      <c r="A122" s="230"/>
      <c r="C122" s="161" t="s">
        <v>309</v>
      </c>
      <c r="D122" s="72"/>
      <c r="E122" s="169" t="s">
        <v>307</v>
      </c>
      <c r="F122" s="72"/>
      <c r="G122" s="162" t="s">
        <v>308</v>
      </c>
      <c r="H122" s="159"/>
      <c r="I122" s="172" t="s">
        <v>105</v>
      </c>
      <c r="J122" s="72"/>
      <c r="K122" s="72"/>
      <c r="L122" s="72"/>
      <c r="P122" s="72"/>
      <c r="Q122" s="72"/>
      <c r="R122" s="72"/>
      <c r="S122" s="72"/>
      <c r="T122" s="72"/>
      <c r="V122" s="72"/>
      <c r="X122" s="72"/>
      <c r="Z122" s="72"/>
      <c r="AB122" s="72"/>
      <c r="AE122" s="72"/>
      <c r="AF122" s="72"/>
      <c r="AG122" s="72"/>
    </row>
    <row r="123" spans="1:33" ht="15.75" hidden="1" customHeight="1">
      <c r="A123" s="230"/>
      <c r="C123" s="161" t="s">
        <v>310</v>
      </c>
      <c r="D123" s="72"/>
      <c r="E123" s="72"/>
      <c r="F123" s="72"/>
      <c r="G123" s="72"/>
      <c r="H123" s="159"/>
      <c r="I123" s="162" t="s">
        <v>107</v>
      </c>
      <c r="J123" s="72"/>
      <c r="K123" s="72"/>
      <c r="L123" s="72"/>
      <c r="P123" s="72"/>
      <c r="Q123" s="72"/>
      <c r="R123" s="72"/>
      <c r="S123" s="72"/>
      <c r="T123" s="72"/>
      <c r="V123" s="72"/>
      <c r="X123" s="72"/>
      <c r="Z123" s="72"/>
      <c r="AB123" s="72"/>
      <c r="AE123" s="72"/>
      <c r="AF123" s="72"/>
      <c r="AG123" s="72"/>
    </row>
    <row r="124" spans="1:33" ht="15.75" hidden="1" customHeight="1">
      <c r="A124" s="230"/>
      <c r="C124" s="161" t="s">
        <v>312</v>
      </c>
      <c r="D124" s="72"/>
      <c r="E124" s="72"/>
      <c r="F124" s="72"/>
      <c r="G124" s="72"/>
      <c r="H124" s="72"/>
      <c r="I124" s="72"/>
      <c r="J124" s="72"/>
      <c r="K124" s="72"/>
      <c r="L124" s="72"/>
      <c r="P124" s="72"/>
      <c r="Q124" s="72"/>
      <c r="R124" s="72"/>
      <c r="S124" s="72"/>
      <c r="T124" s="72"/>
      <c r="V124" s="72"/>
      <c r="X124" s="72"/>
      <c r="Z124" s="72"/>
      <c r="AB124" s="72"/>
      <c r="AE124" s="72"/>
      <c r="AF124" s="72"/>
      <c r="AG124" s="72"/>
    </row>
    <row r="125" spans="1:33" ht="15.75" hidden="1" customHeight="1">
      <c r="A125" s="230"/>
      <c r="C125" s="161" t="s">
        <v>313</v>
      </c>
      <c r="D125" s="72"/>
      <c r="E125" s="72"/>
      <c r="F125" s="72"/>
      <c r="G125" s="72"/>
      <c r="H125" s="72"/>
      <c r="I125" s="72"/>
      <c r="J125" s="72"/>
      <c r="K125" s="72"/>
      <c r="L125" s="72"/>
      <c r="P125" s="72"/>
      <c r="Q125" s="72"/>
      <c r="R125" s="72"/>
      <c r="S125" s="72"/>
      <c r="T125" s="72"/>
      <c r="V125" s="72"/>
      <c r="X125" s="72"/>
      <c r="Z125" s="72"/>
      <c r="AB125" s="72"/>
      <c r="AE125" s="72"/>
      <c r="AF125" s="72"/>
      <c r="AG125" s="72"/>
    </row>
    <row r="126" spans="1:33" ht="15.75" hidden="1" customHeight="1">
      <c r="A126" s="230"/>
      <c r="C126" s="161" t="s">
        <v>202</v>
      </c>
      <c r="D126" s="72"/>
      <c r="E126" s="72"/>
      <c r="F126" s="72"/>
      <c r="G126" s="72"/>
      <c r="H126" s="72"/>
      <c r="I126" s="72"/>
      <c r="J126" s="72"/>
      <c r="K126" s="72"/>
      <c r="L126" s="72"/>
      <c r="P126" s="72"/>
      <c r="Q126" s="72"/>
      <c r="R126" s="72"/>
      <c r="S126" s="72"/>
      <c r="T126" s="72"/>
      <c r="V126" s="72"/>
      <c r="X126" s="72"/>
      <c r="Z126" s="72"/>
      <c r="AB126" s="72"/>
      <c r="AE126" s="72"/>
      <c r="AF126" s="72"/>
      <c r="AG126" s="72"/>
    </row>
    <row r="127" spans="1:33" ht="15.75" hidden="1" customHeight="1">
      <c r="A127" s="230"/>
      <c r="C127" s="161" t="s">
        <v>318</v>
      </c>
      <c r="D127" s="72"/>
      <c r="E127" s="72"/>
      <c r="F127" s="72"/>
      <c r="G127" s="72"/>
      <c r="H127" s="72"/>
      <c r="I127" s="72"/>
      <c r="J127" s="72"/>
      <c r="K127" s="72"/>
      <c r="L127" s="72"/>
      <c r="P127" s="72"/>
      <c r="Q127" s="72"/>
      <c r="R127" s="72"/>
      <c r="S127" s="72"/>
      <c r="T127" s="72"/>
      <c r="V127" s="72"/>
      <c r="X127" s="72"/>
      <c r="Z127" s="72"/>
      <c r="AB127" s="72"/>
      <c r="AE127" s="72"/>
      <c r="AF127" s="72"/>
      <c r="AG127" s="72"/>
    </row>
    <row r="128" spans="1:33" ht="15.75" hidden="1" customHeight="1">
      <c r="A128" s="230"/>
      <c r="C128" s="161" t="s">
        <v>248</v>
      </c>
      <c r="D128" s="72"/>
      <c r="E128" s="72"/>
      <c r="F128" s="72"/>
      <c r="G128" s="72"/>
      <c r="H128" s="72"/>
      <c r="I128" s="72"/>
      <c r="J128" s="72"/>
      <c r="K128" s="72"/>
      <c r="L128" s="72"/>
      <c r="P128" s="72"/>
      <c r="Q128" s="72"/>
      <c r="R128" s="72"/>
      <c r="S128" s="72"/>
      <c r="T128" s="72"/>
      <c r="V128" s="72"/>
      <c r="X128" s="72"/>
      <c r="Z128" s="72"/>
      <c r="AB128" s="72"/>
      <c r="AE128" s="72"/>
      <c r="AF128" s="72"/>
      <c r="AG128" s="72"/>
    </row>
    <row r="129" spans="1:33" ht="15.75" customHeight="1">
      <c r="A129" s="230"/>
      <c r="C129" s="72"/>
      <c r="D129" s="72"/>
      <c r="E129" s="72"/>
      <c r="F129" s="72"/>
      <c r="G129" s="72"/>
      <c r="H129" s="72"/>
      <c r="I129" s="72"/>
      <c r="J129" s="72"/>
      <c r="K129" s="72"/>
      <c r="L129" s="72"/>
      <c r="P129" s="72"/>
      <c r="Q129" s="72"/>
      <c r="R129" s="72"/>
      <c r="S129" s="72"/>
      <c r="T129" s="72"/>
      <c r="V129" s="72"/>
      <c r="X129" s="72"/>
      <c r="Z129" s="72"/>
      <c r="AB129" s="72"/>
      <c r="AE129" s="72"/>
      <c r="AF129" s="72"/>
      <c r="AG129" s="72"/>
    </row>
    <row r="130" spans="1:33" ht="15.75" customHeight="1">
      <c r="A130" s="230"/>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1:33" ht="15.75" customHeight="1">
      <c r="A131" s="230"/>
      <c r="F131" s="72"/>
      <c r="L131" s="72"/>
      <c r="P131" s="72"/>
      <c r="Q131" s="72"/>
      <c r="R131" s="72"/>
      <c r="S131" s="72"/>
      <c r="T131" s="72"/>
      <c r="V131" s="72"/>
      <c r="X131" s="72"/>
      <c r="Z131" s="72"/>
      <c r="AB131" s="72"/>
      <c r="AE131" s="72"/>
      <c r="AF131" s="72"/>
      <c r="AG131" s="72"/>
    </row>
    <row r="132" spans="1:33" ht="15.75" customHeight="1">
      <c r="A132" s="230"/>
      <c r="F132" s="72"/>
      <c r="L132" s="72"/>
      <c r="P132" s="72"/>
      <c r="Q132" s="72"/>
      <c r="R132" s="72"/>
      <c r="S132" s="72"/>
      <c r="T132" s="72"/>
      <c r="V132" s="72"/>
      <c r="X132" s="72"/>
      <c r="Z132" s="72"/>
      <c r="AB132" s="72"/>
      <c r="AE132" s="72"/>
      <c r="AF132" s="72"/>
      <c r="AG132" s="72"/>
    </row>
    <row r="133" spans="1:33" ht="15.75" customHeight="1">
      <c r="A133" s="230"/>
      <c r="F133" s="72"/>
      <c r="L133" s="72"/>
      <c r="P133" s="72"/>
      <c r="Q133" s="72"/>
      <c r="R133" s="72"/>
      <c r="S133" s="72"/>
      <c r="T133" s="72"/>
      <c r="V133" s="72"/>
      <c r="X133" s="72"/>
      <c r="Z133" s="72"/>
      <c r="AB133" s="72"/>
      <c r="AE133" s="72"/>
      <c r="AF133" s="72"/>
      <c r="AG133" s="72"/>
    </row>
    <row r="134" spans="1:33" ht="15.75" customHeight="1">
      <c r="A134" s="230"/>
      <c r="F134" s="72"/>
      <c r="L134" s="72"/>
      <c r="P134" s="72"/>
      <c r="Q134" s="72"/>
      <c r="R134" s="72"/>
      <c r="S134" s="72"/>
      <c r="T134" s="72"/>
      <c r="V134" s="72"/>
      <c r="X134" s="72"/>
      <c r="Z134" s="72"/>
      <c r="AB134" s="72"/>
      <c r="AE134" s="72"/>
      <c r="AF134" s="72"/>
      <c r="AG134" s="72"/>
    </row>
    <row r="135" spans="1:33" ht="15.75" customHeight="1">
      <c r="A135" s="230"/>
      <c r="F135" s="72"/>
      <c r="L135" s="72"/>
      <c r="P135" s="72"/>
      <c r="Q135" s="72"/>
      <c r="R135" s="72"/>
      <c r="S135" s="72"/>
      <c r="T135" s="72"/>
      <c r="V135" s="72"/>
      <c r="X135" s="72"/>
      <c r="Z135" s="72"/>
      <c r="AB135" s="72"/>
      <c r="AE135" s="72"/>
      <c r="AF135" s="72"/>
      <c r="AG135" s="72"/>
    </row>
    <row r="136" spans="1:33" ht="15.75" customHeight="1">
      <c r="A136" s="230"/>
      <c r="F136" s="72"/>
      <c r="L136" s="72"/>
      <c r="P136" s="72"/>
      <c r="Q136" s="72"/>
      <c r="R136" s="72"/>
      <c r="S136" s="72"/>
      <c r="T136" s="72"/>
      <c r="V136" s="72"/>
      <c r="X136" s="72"/>
      <c r="Z136" s="72"/>
      <c r="AB136" s="72"/>
      <c r="AE136" s="72"/>
      <c r="AF136" s="72"/>
      <c r="AG136" s="72"/>
    </row>
    <row r="137" spans="1:33" ht="15.75" customHeight="1">
      <c r="A137" s="230"/>
      <c r="F137" s="72"/>
      <c r="L137" s="72"/>
      <c r="P137" s="72"/>
      <c r="Q137" s="72"/>
      <c r="R137" s="72"/>
      <c r="S137" s="72"/>
      <c r="T137" s="72"/>
      <c r="V137" s="72"/>
      <c r="X137" s="72"/>
      <c r="Z137" s="72"/>
      <c r="AB137" s="72"/>
      <c r="AE137" s="72"/>
      <c r="AF137" s="72"/>
      <c r="AG137" s="72"/>
    </row>
    <row r="138" spans="1:33" ht="15.75" customHeight="1">
      <c r="A138" s="230"/>
      <c r="F138" s="72"/>
      <c r="L138" s="72"/>
      <c r="P138" s="72"/>
      <c r="Q138" s="72"/>
      <c r="R138" s="72"/>
      <c r="S138" s="72"/>
      <c r="T138" s="72"/>
      <c r="V138" s="72"/>
      <c r="X138" s="72"/>
      <c r="Z138" s="72"/>
      <c r="AB138" s="72"/>
      <c r="AE138" s="72"/>
      <c r="AF138" s="72"/>
      <c r="AG138" s="72"/>
    </row>
    <row r="139" spans="1:33" ht="15.75" customHeight="1">
      <c r="A139" s="230"/>
      <c r="F139" s="72"/>
      <c r="L139" s="72"/>
      <c r="P139" s="72"/>
      <c r="Q139" s="72"/>
      <c r="R139" s="72"/>
      <c r="S139" s="72"/>
      <c r="T139" s="72"/>
      <c r="V139" s="72"/>
      <c r="X139" s="72"/>
      <c r="Z139" s="72"/>
      <c r="AB139" s="72"/>
      <c r="AE139" s="72"/>
      <c r="AF139" s="72"/>
      <c r="AG139" s="72"/>
    </row>
    <row r="140" spans="1:33" ht="15.75" customHeight="1">
      <c r="A140" s="230"/>
      <c r="F140" s="72"/>
      <c r="L140" s="72"/>
      <c r="P140" s="72"/>
      <c r="Q140" s="72"/>
      <c r="R140" s="72"/>
      <c r="S140" s="72"/>
      <c r="T140" s="72"/>
      <c r="V140" s="72"/>
      <c r="X140" s="72"/>
      <c r="Z140" s="72"/>
      <c r="AB140" s="72"/>
      <c r="AE140" s="72"/>
      <c r="AF140" s="72"/>
      <c r="AG140" s="72"/>
    </row>
    <row r="141" spans="1:33" ht="15.75" customHeight="1">
      <c r="A141" s="230"/>
      <c r="F141" s="72"/>
      <c r="L141" s="72"/>
      <c r="P141" s="72"/>
      <c r="Q141" s="72"/>
      <c r="R141" s="72"/>
      <c r="S141" s="72"/>
      <c r="T141" s="72"/>
      <c r="V141" s="72"/>
      <c r="X141" s="72"/>
      <c r="Z141" s="72"/>
      <c r="AB141" s="72"/>
      <c r="AE141" s="72"/>
      <c r="AF141" s="72"/>
      <c r="AG141" s="72"/>
    </row>
    <row r="142" spans="1:33" ht="15.75" customHeight="1">
      <c r="A142" s="230"/>
      <c r="F142" s="72"/>
      <c r="L142" s="72"/>
      <c r="P142" s="72"/>
      <c r="Q142" s="72"/>
      <c r="R142" s="72"/>
      <c r="S142" s="72"/>
      <c r="T142" s="72"/>
      <c r="V142" s="72"/>
      <c r="X142" s="72"/>
      <c r="Z142" s="72"/>
      <c r="AB142" s="72"/>
      <c r="AE142" s="72"/>
      <c r="AF142" s="72"/>
      <c r="AG142" s="72"/>
    </row>
    <row r="143" spans="1:33" ht="15.75" customHeight="1">
      <c r="A143" s="230"/>
      <c r="F143" s="72"/>
      <c r="L143" s="72"/>
      <c r="P143" s="72"/>
      <c r="Q143" s="72"/>
      <c r="R143" s="72"/>
      <c r="S143" s="72"/>
      <c r="T143" s="72"/>
      <c r="V143" s="72"/>
      <c r="X143" s="72"/>
      <c r="Z143" s="72"/>
      <c r="AB143" s="72"/>
      <c r="AE143" s="72"/>
      <c r="AF143" s="72"/>
      <c r="AG143" s="72"/>
    </row>
    <row r="144" spans="1:33" ht="15.75" customHeight="1">
      <c r="A144" s="230"/>
      <c r="F144" s="72"/>
      <c r="L144" s="72"/>
      <c r="P144" s="72"/>
      <c r="Q144" s="72"/>
      <c r="R144" s="72"/>
      <c r="S144" s="72"/>
      <c r="T144" s="72"/>
      <c r="V144" s="72"/>
      <c r="X144" s="72"/>
      <c r="Z144" s="72"/>
      <c r="AB144" s="72"/>
      <c r="AE144" s="72"/>
      <c r="AF144" s="72"/>
      <c r="AG144" s="72"/>
    </row>
    <row r="145" spans="1:33" ht="15.75" customHeight="1">
      <c r="A145" s="230"/>
      <c r="F145" s="72"/>
      <c r="L145" s="72"/>
      <c r="P145" s="72"/>
      <c r="Q145" s="72"/>
      <c r="R145" s="72"/>
      <c r="S145" s="72"/>
      <c r="T145" s="72"/>
      <c r="V145" s="72"/>
      <c r="X145" s="72"/>
      <c r="Z145" s="72"/>
      <c r="AB145" s="72"/>
      <c r="AE145" s="72"/>
      <c r="AF145" s="72"/>
      <c r="AG145" s="72"/>
    </row>
    <row r="146" spans="1:33" ht="15.75" customHeight="1">
      <c r="A146" s="230"/>
      <c r="F146" s="72"/>
      <c r="L146" s="72"/>
      <c r="P146" s="72"/>
      <c r="Q146" s="72"/>
      <c r="R146" s="72"/>
      <c r="S146" s="72"/>
      <c r="T146" s="72"/>
      <c r="V146" s="72"/>
      <c r="X146" s="72"/>
      <c r="Z146" s="72"/>
      <c r="AB146" s="72"/>
      <c r="AE146" s="72"/>
      <c r="AF146" s="72"/>
      <c r="AG146" s="72"/>
    </row>
    <row r="147" spans="1:33" ht="15.75" customHeight="1">
      <c r="A147" s="230"/>
      <c r="F147" s="72"/>
      <c r="L147" s="72"/>
      <c r="P147" s="72"/>
      <c r="Q147" s="72"/>
      <c r="R147" s="72"/>
      <c r="S147" s="72"/>
      <c r="T147" s="72"/>
      <c r="V147" s="72"/>
      <c r="X147" s="72"/>
      <c r="Z147" s="72"/>
      <c r="AB147" s="72"/>
      <c r="AE147" s="72"/>
      <c r="AF147" s="72"/>
      <c r="AG147" s="72"/>
    </row>
    <row r="148" spans="1:33" ht="15.75" customHeight="1">
      <c r="A148" s="230"/>
      <c r="F148" s="72"/>
      <c r="L148" s="72"/>
      <c r="P148" s="72"/>
      <c r="Q148" s="72"/>
      <c r="R148" s="72"/>
      <c r="S148" s="72"/>
      <c r="T148" s="72"/>
      <c r="V148" s="72"/>
      <c r="X148" s="72"/>
      <c r="Z148" s="72"/>
      <c r="AB148" s="72"/>
      <c r="AE148" s="72"/>
      <c r="AF148" s="72"/>
      <c r="AG148" s="72"/>
    </row>
    <row r="149" spans="1:33" ht="15.75" customHeight="1">
      <c r="A149" s="230"/>
      <c r="F149" s="72"/>
      <c r="L149" s="72"/>
      <c r="P149" s="72"/>
      <c r="Q149" s="72"/>
      <c r="R149" s="72"/>
      <c r="S149" s="72"/>
      <c r="T149" s="72"/>
      <c r="V149" s="72"/>
      <c r="X149" s="72"/>
      <c r="Z149" s="72"/>
      <c r="AB149" s="72"/>
      <c r="AE149" s="72"/>
      <c r="AF149" s="72"/>
      <c r="AG149" s="72"/>
    </row>
    <row r="150" spans="1:33" ht="15.75" customHeight="1">
      <c r="A150" s="230"/>
      <c r="F150" s="72"/>
      <c r="L150" s="72"/>
      <c r="P150" s="72"/>
      <c r="Q150" s="72"/>
      <c r="R150" s="72"/>
      <c r="S150" s="72"/>
      <c r="T150" s="72"/>
      <c r="V150" s="72"/>
      <c r="X150" s="72"/>
      <c r="Z150" s="72"/>
      <c r="AB150" s="72"/>
      <c r="AE150" s="72"/>
      <c r="AF150" s="72"/>
      <c r="AG150" s="72"/>
    </row>
    <row r="151" spans="1:33" ht="15.75" customHeight="1">
      <c r="A151" s="230"/>
      <c r="F151" s="72"/>
      <c r="L151" s="72"/>
      <c r="P151" s="72"/>
      <c r="Q151" s="72"/>
      <c r="R151" s="72"/>
      <c r="S151" s="72"/>
      <c r="T151" s="72"/>
      <c r="V151" s="72"/>
      <c r="X151" s="72"/>
      <c r="Z151" s="72"/>
      <c r="AB151" s="72"/>
      <c r="AE151" s="72"/>
      <c r="AF151" s="72"/>
      <c r="AG151" s="72"/>
    </row>
    <row r="152" spans="1:33" ht="15.75" customHeight="1">
      <c r="A152" s="230"/>
      <c r="F152" s="72"/>
      <c r="L152" s="72"/>
      <c r="P152" s="72"/>
      <c r="Q152" s="72"/>
      <c r="R152" s="72"/>
      <c r="S152" s="72"/>
      <c r="T152" s="72"/>
      <c r="V152" s="72"/>
      <c r="X152" s="72"/>
      <c r="Z152" s="72"/>
      <c r="AB152" s="72"/>
      <c r="AE152" s="72"/>
      <c r="AF152" s="72"/>
      <c r="AG152" s="72"/>
    </row>
    <row r="153" spans="1:33" ht="15.75" customHeight="1">
      <c r="A153" s="230"/>
      <c r="F153" s="72"/>
      <c r="L153" s="72"/>
      <c r="P153" s="72"/>
      <c r="Q153" s="72"/>
      <c r="R153" s="72"/>
      <c r="S153" s="72"/>
      <c r="T153" s="72"/>
      <c r="V153" s="72"/>
      <c r="X153" s="72"/>
      <c r="Z153" s="72"/>
      <c r="AB153" s="72"/>
      <c r="AE153" s="72"/>
      <c r="AF153" s="72"/>
      <c r="AG153" s="72"/>
    </row>
    <row r="154" spans="1:33" ht="15.75" customHeight="1">
      <c r="A154" s="230"/>
      <c r="F154" s="72"/>
      <c r="L154" s="72"/>
      <c r="P154" s="72"/>
      <c r="Q154" s="72"/>
      <c r="R154" s="72"/>
      <c r="S154" s="72"/>
      <c r="T154" s="72"/>
      <c r="V154" s="72"/>
      <c r="X154" s="72"/>
      <c r="Z154" s="72"/>
      <c r="AB154" s="72"/>
      <c r="AE154" s="72"/>
      <c r="AF154" s="72"/>
      <c r="AG154" s="72"/>
    </row>
    <row r="155" spans="1:33" ht="15.75" customHeight="1">
      <c r="A155" s="230"/>
      <c r="F155" s="72"/>
      <c r="L155" s="72"/>
      <c r="P155" s="72"/>
      <c r="Q155" s="72"/>
      <c r="R155" s="72"/>
      <c r="S155" s="72"/>
      <c r="T155" s="72"/>
      <c r="V155" s="72"/>
      <c r="X155" s="72"/>
      <c r="Z155" s="72"/>
      <c r="AB155" s="72"/>
      <c r="AE155" s="72"/>
      <c r="AF155" s="72"/>
      <c r="AG155" s="72"/>
    </row>
    <row r="156" spans="1:33" ht="15.75" customHeight="1">
      <c r="A156" s="230"/>
      <c r="F156" s="72"/>
      <c r="L156" s="72"/>
      <c r="P156" s="72"/>
      <c r="Q156" s="72"/>
      <c r="R156" s="72"/>
      <c r="S156" s="72"/>
      <c r="T156" s="72"/>
      <c r="V156" s="72"/>
      <c r="X156" s="72"/>
      <c r="Z156" s="72"/>
      <c r="AB156" s="72"/>
      <c r="AE156" s="72"/>
      <c r="AF156" s="72"/>
      <c r="AG156" s="72"/>
    </row>
    <row r="157" spans="1:33" ht="15.75" customHeight="1">
      <c r="A157" s="230"/>
      <c r="F157" s="72"/>
      <c r="L157" s="72"/>
      <c r="P157" s="72"/>
      <c r="Q157" s="72"/>
      <c r="R157" s="72"/>
      <c r="S157" s="72"/>
      <c r="T157" s="72"/>
      <c r="V157" s="72"/>
      <c r="X157" s="72"/>
      <c r="Z157" s="72"/>
      <c r="AB157" s="72"/>
      <c r="AE157" s="72"/>
      <c r="AF157" s="72"/>
      <c r="AG157" s="72"/>
    </row>
    <row r="158" spans="1:33" ht="15.75" customHeight="1">
      <c r="A158" s="230"/>
      <c r="F158" s="72"/>
      <c r="L158" s="72"/>
      <c r="P158" s="72"/>
      <c r="Q158" s="72"/>
      <c r="R158" s="72"/>
      <c r="S158" s="72"/>
      <c r="T158" s="72"/>
      <c r="V158" s="72"/>
      <c r="X158" s="72"/>
      <c r="Z158" s="72"/>
      <c r="AB158" s="72"/>
      <c r="AE158" s="72"/>
      <c r="AF158" s="72"/>
      <c r="AG158" s="72"/>
    </row>
    <row r="159" spans="1:33" ht="15.75" customHeight="1">
      <c r="A159" s="230"/>
      <c r="F159" s="72"/>
      <c r="L159" s="72"/>
      <c r="P159" s="72"/>
      <c r="Q159" s="72"/>
      <c r="R159" s="72"/>
      <c r="S159" s="72"/>
      <c r="T159" s="72"/>
      <c r="V159" s="72"/>
      <c r="X159" s="72"/>
      <c r="Z159" s="72"/>
      <c r="AB159" s="72"/>
      <c r="AE159" s="72"/>
      <c r="AF159" s="72"/>
      <c r="AG159" s="72"/>
    </row>
    <row r="160" spans="1:33" ht="15.75" customHeight="1">
      <c r="A160" s="230"/>
      <c r="F160" s="72"/>
      <c r="L160" s="72"/>
      <c r="P160" s="72"/>
      <c r="Q160" s="72"/>
      <c r="R160" s="72"/>
      <c r="S160" s="72"/>
      <c r="T160" s="72"/>
      <c r="V160" s="72"/>
      <c r="X160" s="72"/>
      <c r="Z160" s="72"/>
      <c r="AB160" s="72"/>
      <c r="AE160" s="72"/>
      <c r="AF160" s="72"/>
      <c r="AG160" s="72"/>
    </row>
    <row r="161" spans="1:33" ht="15.75" customHeight="1">
      <c r="A161" s="230"/>
      <c r="F161" s="72"/>
      <c r="L161" s="72"/>
      <c r="P161" s="72"/>
      <c r="Q161" s="72"/>
      <c r="R161" s="72"/>
      <c r="S161" s="72"/>
      <c r="T161" s="72"/>
      <c r="V161" s="72"/>
      <c r="X161" s="72"/>
      <c r="Z161" s="72"/>
      <c r="AB161" s="72"/>
      <c r="AE161" s="72"/>
      <c r="AF161" s="72"/>
      <c r="AG161" s="72"/>
    </row>
    <row r="162" spans="1:33" ht="15.75" customHeight="1">
      <c r="A162" s="230"/>
      <c r="F162" s="72"/>
      <c r="L162" s="72"/>
      <c r="P162" s="72"/>
      <c r="Q162" s="72"/>
      <c r="R162" s="72"/>
      <c r="S162" s="72"/>
      <c r="T162" s="72"/>
      <c r="V162" s="72"/>
      <c r="X162" s="72"/>
      <c r="Z162" s="72"/>
      <c r="AB162" s="72"/>
      <c r="AE162" s="72"/>
      <c r="AF162" s="72"/>
      <c r="AG162" s="72"/>
    </row>
    <row r="163" spans="1:33" ht="15.75" customHeight="1">
      <c r="A163" s="230"/>
      <c r="F163" s="72"/>
      <c r="L163" s="72"/>
      <c r="P163" s="72"/>
      <c r="Q163" s="72"/>
      <c r="R163" s="72"/>
      <c r="S163" s="72"/>
      <c r="T163" s="72"/>
      <c r="V163" s="72"/>
      <c r="X163" s="72"/>
      <c r="Z163" s="72"/>
      <c r="AB163" s="72"/>
      <c r="AE163" s="72"/>
      <c r="AF163" s="72"/>
      <c r="AG163" s="72"/>
    </row>
    <row r="164" spans="1:33" ht="15.75" customHeight="1">
      <c r="A164" s="230"/>
      <c r="F164" s="72"/>
      <c r="L164" s="72"/>
      <c r="P164" s="72"/>
      <c r="Q164" s="72"/>
      <c r="R164" s="72"/>
      <c r="S164" s="72"/>
      <c r="T164" s="72"/>
      <c r="V164" s="72"/>
      <c r="X164" s="72"/>
      <c r="Z164" s="72"/>
      <c r="AB164" s="72"/>
      <c r="AE164" s="72"/>
      <c r="AF164" s="72"/>
      <c r="AG164" s="72"/>
    </row>
    <row r="165" spans="1:33" ht="15.75" customHeight="1">
      <c r="A165" s="230"/>
      <c r="F165" s="72"/>
      <c r="L165" s="72"/>
      <c r="P165" s="72"/>
      <c r="Q165" s="72"/>
      <c r="R165" s="72"/>
      <c r="S165" s="72"/>
      <c r="T165" s="72"/>
      <c r="V165" s="72"/>
      <c r="X165" s="72"/>
      <c r="Z165" s="72"/>
      <c r="AB165" s="72"/>
      <c r="AE165" s="72"/>
      <c r="AF165" s="72"/>
      <c r="AG165" s="72"/>
    </row>
    <row r="166" spans="1:33" ht="15.75" customHeight="1">
      <c r="A166" s="230"/>
      <c r="F166" s="72"/>
      <c r="L166" s="72"/>
      <c r="P166" s="72"/>
      <c r="Q166" s="72"/>
      <c r="R166" s="72"/>
      <c r="S166" s="72"/>
      <c r="T166" s="72"/>
      <c r="V166" s="72"/>
      <c r="X166" s="72"/>
      <c r="Z166" s="72"/>
      <c r="AB166" s="72"/>
      <c r="AE166" s="72"/>
      <c r="AF166" s="72"/>
      <c r="AG166" s="72"/>
    </row>
    <row r="167" spans="1:33" ht="15.75" customHeight="1">
      <c r="A167" s="230"/>
      <c r="F167" s="72"/>
      <c r="L167" s="72"/>
      <c r="P167" s="72"/>
      <c r="Q167" s="72"/>
      <c r="R167" s="72"/>
      <c r="S167" s="72"/>
      <c r="T167" s="72"/>
      <c r="V167" s="72"/>
      <c r="X167" s="72"/>
      <c r="Z167" s="72"/>
      <c r="AB167" s="72"/>
      <c r="AE167" s="72"/>
      <c r="AF167" s="72"/>
      <c r="AG167" s="72"/>
    </row>
    <row r="168" spans="1:33" ht="15.75" customHeight="1">
      <c r="A168" s="230"/>
      <c r="F168" s="72"/>
      <c r="L168" s="72"/>
      <c r="P168" s="72"/>
      <c r="Q168" s="72"/>
      <c r="R168" s="72"/>
      <c r="S168" s="72"/>
      <c r="T168" s="72"/>
      <c r="V168" s="72"/>
      <c r="X168" s="72"/>
      <c r="Z168" s="72"/>
      <c r="AB168" s="72"/>
      <c r="AE168" s="72"/>
      <c r="AF168" s="72"/>
      <c r="AG168" s="72"/>
    </row>
    <row r="169" spans="1:33" ht="15.75" customHeight="1">
      <c r="A169" s="230"/>
      <c r="F169" s="72"/>
      <c r="L169" s="72"/>
      <c r="P169" s="72"/>
      <c r="Q169" s="72"/>
      <c r="R169" s="72"/>
      <c r="S169" s="72"/>
      <c r="T169" s="72"/>
      <c r="V169" s="72"/>
      <c r="X169" s="72"/>
      <c r="Z169" s="72"/>
      <c r="AB169" s="72"/>
      <c r="AE169" s="72"/>
      <c r="AF169" s="72"/>
      <c r="AG169" s="72"/>
    </row>
    <row r="170" spans="1:33" ht="15.75" customHeight="1">
      <c r="A170" s="230"/>
      <c r="F170" s="72"/>
      <c r="L170" s="72"/>
      <c r="P170" s="72"/>
      <c r="Q170" s="72"/>
      <c r="R170" s="72"/>
      <c r="S170" s="72"/>
      <c r="T170" s="72"/>
      <c r="V170" s="72"/>
      <c r="X170" s="72"/>
      <c r="Z170" s="72"/>
      <c r="AB170" s="72"/>
      <c r="AE170" s="72"/>
      <c r="AF170" s="72"/>
      <c r="AG170" s="72"/>
    </row>
    <row r="171" spans="1:33" ht="15.75" customHeight="1">
      <c r="A171" s="230"/>
      <c r="F171" s="72"/>
      <c r="L171" s="72"/>
      <c r="P171" s="72"/>
      <c r="Q171" s="72"/>
      <c r="R171" s="72"/>
      <c r="S171" s="72"/>
      <c r="T171" s="72"/>
      <c r="V171" s="72"/>
      <c r="X171" s="72"/>
      <c r="Z171" s="72"/>
      <c r="AB171" s="72"/>
      <c r="AE171" s="72"/>
      <c r="AF171" s="72"/>
      <c r="AG171" s="72"/>
    </row>
    <row r="172" spans="1:33" ht="15.75" customHeight="1">
      <c r="A172" s="230"/>
      <c r="F172" s="72"/>
      <c r="L172" s="72"/>
      <c r="P172" s="72"/>
      <c r="Q172" s="72"/>
      <c r="R172" s="72"/>
      <c r="S172" s="72"/>
      <c r="T172" s="72"/>
      <c r="V172" s="72"/>
      <c r="X172" s="72"/>
      <c r="Z172" s="72"/>
      <c r="AB172" s="72"/>
      <c r="AE172" s="72"/>
      <c r="AF172" s="72"/>
      <c r="AG172" s="72"/>
    </row>
    <row r="173" spans="1:33" ht="15.75" customHeight="1">
      <c r="A173" s="230"/>
      <c r="F173" s="72"/>
      <c r="L173" s="72"/>
      <c r="P173" s="72"/>
      <c r="Q173" s="72"/>
      <c r="R173" s="72"/>
      <c r="S173" s="72"/>
      <c r="T173" s="72"/>
      <c r="V173" s="72"/>
      <c r="X173" s="72"/>
      <c r="Z173" s="72"/>
      <c r="AB173" s="72"/>
      <c r="AE173" s="72"/>
      <c r="AF173" s="72"/>
      <c r="AG173" s="72"/>
    </row>
    <row r="174" spans="1:33" ht="15.75" customHeight="1">
      <c r="A174" s="230"/>
      <c r="F174" s="72"/>
      <c r="L174" s="72"/>
      <c r="P174" s="72"/>
      <c r="Q174" s="72"/>
      <c r="R174" s="72"/>
      <c r="S174" s="72"/>
      <c r="T174" s="72"/>
      <c r="V174" s="72"/>
      <c r="X174" s="72"/>
      <c r="Z174" s="72"/>
      <c r="AB174" s="72"/>
      <c r="AE174" s="72"/>
      <c r="AF174" s="72"/>
      <c r="AG174" s="72"/>
    </row>
    <row r="175" spans="1:33" ht="15.75" customHeight="1">
      <c r="A175" s="230"/>
      <c r="F175" s="72"/>
      <c r="L175" s="72"/>
      <c r="P175" s="72"/>
      <c r="Q175" s="72"/>
      <c r="R175" s="72"/>
      <c r="S175" s="72"/>
      <c r="T175" s="72"/>
      <c r="V175" s="72"/>
      <c r="X175" s="72"/>
      <c r="Z175" s="72"/>
      <c r="AB175" s="72"/>
      <c r="AE175" s="72"/>
      <c r="AF175" s="72"/>
      <c r="AG175" s="72"/>
    </row>
    <row r="176" spans="1:33" ht="15.75" customHeight="1">
      <c r="A176" s="230"/>
      <c r="F176" s="72"/>
      <c r="L176" s="72"/>
      <c r="P176" s="72"/>
      <c r="Q176" s="72"/>
      <c r="R176" s="72"/>
      <c r="S176" s="72"/>
      <c r="T176" s="72"/>
      <c r="V176" s="72"/>
      <c r="X176" s="72"/>
      <c r="Z176" s="72"/>
      <c r="AB176" s="72"/>
      <c r="AE176" s="72"/>
      <c r="AF176" s="72"/>
      <c r="AG176" s="72"/>
    </row>
    <row r="177" spans="1:33" ht="15.75" customHeight="1">
      <c r="A177" s="230"/>
      <c r="F177" s="72"/>
      <c r="L177" s="72"/>
      <c r="P177" s="72"/>
      <c r="Q177" s="72"/>
      <c r="R177" s="72"/>
      <c r="S177" s="72"/>
      <c r="T177" s="72"/>
      <c r="V177" s="72"/>
      <c r="X177" s="72"/>
      <c r="Z177" s="72"/>
      <c r="AB177" s="72"/>
      <c r="AE177" s="72"/>
      <c r="AF177" s="72"/>
      <c r="AG177" s="72"/>
    </row>
    <row r="178" spans="1:33" ht="15.75" customHeight="1">
      <c r="A178" s="230"/>
      <c r="F178" s="72"/>
      <c r="L178" s="72"/>
      <c r="P178" s="72"/>
      <c r="Q178" s="72"/>
      <c r="R178" s="72"/>
      <c r="S178" s="72"/>
      <c r="T178" s="72"/>
      <c r="V178" s="72"/>
      <c r="X178" s="72"/>
      <c r="Z178" s="72"/>
      <c r="AB178" s="72"/>
      <c r="AE178" s="72"/>
      <c r="AF178" s="72"/>
      <c r="AG178" s="72"/>
    </row>
    <row r="179" spans="1:33" ht="15.75" customHeight="1">
      <c r="A179" s="230"/>
      <c r="F179" s="72"/>
      <c r="L179" s="72"/>
      <c r="P179" s="72"/>
      <c r="Q179" s="72"/>
      <c r="R179" s="72"/>
      <c r="S179" s="72"/>
      <c r="T179" s="72"/>
      <c r="V179" s="72"/>
      <c r="X179" s="72"/>
      <c r="Z179" s="72"/>
      <c r="AB179" s="72"/>
      <c r="AE179" s="72"/>
      <c r="AF179" s="72"/>
      <c r="AG179" s="72"/>
    </row>
    <row r="180" spans="1:33" ht="15.75" customHeight="1">
      <c r="A180" s="230"/>
      <c r="F180" s="72"/>
      <c r="L180" s="72"/>
      <c r="P180" s="72"/>
      <c r="Q180" s="72"/>
      <c r="R180" s="72"/>
      <c r="S180" s="72"/>
      <c r="T180" s="72"/>
      <c r="V180" s="72"/>
      <c r="X180" s="72"/>
      <c r="Z180" s="72"/>
      <c r="AB180" s="72"/>
      <c r="AE180" s="72"/>
      <c r="AF180" s="72"/>
      <c r="AG180" s="72"/>
    </row>
    <row r="181" spans="1:33" ht="15.75" customHeight="1">
      <c r="A181" s="230"/>
      <c r="F181" s="72"/>
      <c r="L181" s="72"/>
      <c r="P181" s="72"/>
      <c r="Q181" s="72"/>
      <c r="R181" s="72"/>
      <c r="S181" s="72"/>
      <c r="T181" s="72"/>
      <c r="V181" s="72"/>
      <c r="X181" s="72"/>
      <c r="Z181" s="72"/>
      <c r="AB181" s="72"/>
      <c r="AE181" s="72"/>
      <c r="AF181" s="72"/>
      <c r="AG181" s="72"/>
    </row>
    <row r="182" spans="1:33" ht="15.75" customHeight="1">
      <c r="A182" s="230"/>
      <c r="F182" s="72"/>
      <c r="L182" s="72"/>
      <c r="P182" s="72"/>
      <c r="Q182" s="72"/>
      <c r="R182" s="72"/>
      <c r="S182" s="72"/>
      <c r="T182" s="72"/>
      <c r="V182" s="72"/>
      <c r="X182" s="72"/>
      <c r="Z182" s="72"/>
      <c r="AB182" s="72"/>
      <c r="AE182" s="72"/>
      <c r="AF182" s="72"/>
      <c r="AG182" s="72"/>
    </row>
    <row r="183" spans="1:33" ht="15.75" customHeight="1">
      <c r="A183" s="230"/>
      <c r="F183" s="72"/>
      <c r="L183" s="72"/>
      <c r="P183" s="72"/>
      <c r="Q183" s="72"/>
      <c r="R183" s="72"/>
      <c r="S183" s="72"/>
      <c r="T183" s="72"/>
      <c r="V183" s="72"/>
      <c r="X183" s="72"/>
      <c r="Z183" s="72"/>
      <c r="AB183" s="72"/>
      <c r="AE183" s="72"/>
      <c r="AF183" s="72"/>
      <c r="AG183" s="72"/>
    </row>
    <row r="184" spans="1:33" ht="15.75" customHeight="1">
      <c r="A184" s="230"/>
      <c r="F184" s="72"/>
      <c r="L184" s="72"/>
      <c r="P184" s="72"/>
      <c r="Q184" s="72"/>
      <c r="R184" s="72"/>
      <c r="S184" s="72"/>
      <c r="T184" s="72"/>
      <c r="V184" s="72"/>
      <c r="X184" s="72"/>
      <c r="Z184" s="72"/>
      <c r="AB184" s="72"/>
      <c r="AE184" s="72"/>
      <c r="AF184" s="72"/>
      <c r="AG184" s="72"/>
    </row>
    <row r="185" spans="1:33" ht="15.75" customHeight="1">
      <c r="A185" s="230"/>
      <c r="F185" s="72"/>
      <c r="L185" s="72"/>
      <c r="P185" s="72"/>
      <c r="Q185" s="72"/>
      <c r="R185" s="72"/>
      <c r="S185" s="72"/>
      <c r="T185" s="72"/>
      <c r="V185" s="72"/>
      <c r="X185" s="72"/>
      <c r="Z185" s="72"/>
      <c r="AB185" s="72"/>
      <c r="AE185" s="72"/>
      <c r="AF185" s="72"/>
      <c r="AG185" s="72"/>
    </row>
    <row r="186" spans="1:33" ht="15.75" customHeight="1">
      <c r="A186" s="230"/>
      <c r="F186" s="72"/>
      <c r="L186" s="72"/>
      <c r="P186" s="72"/>
      <c r="Q186" s="72"/>
      <c r="R186" s="72"/>
      <c r="S186" s="72"/>
      <c r="T186" s="72"/>
      <c r="V186" s="72"/>
      <c r="X186" s="72"/>
      <c r="Z186" s="72"/>
      <c r="AB186" s="72"/>
      <c r="AE186" s="72"/>
      <c r="AF186" s="72"/>
      <c r="AG186" s="72"/>
    </row>
    <row r="187" spans="1:33" ht="15.75" customHeight="1">
      <c r="A187" s="230"/>
      <c r="F187" s="72"/>
      <c r="L187" s="72"/>
      <c r="P187" s="72"/>
      <c r="Q187" s="72"/>
      <c r="R187" s="72"/>
      <c r="S187" s="72"/>
      <c r="T187" s="72"/>
      <c r="V187" s="72"/>
      <c r="X187" s="72"/>
      <c r="Z187" s="72"/>
      <c r="AB187" s="72"/>
      <c r="AE187" s="72"/>
      <c r="AF187" s="72"/>
      <c r="AG187" s="72"/>
    </row>
    <row r="188" spans="1:33" ht="15.75" customHeight="1">
      <c r="A188" s="230"/>
      <c r="F188" s="72"/>
      <c r="L188" s="72"/>
      <c r="P188" s="72"/>
      <c r="Q188" s="72"/>
      <c r="R188" s="72"/>
      <c r="S188" s="72"/>
      <c r="T188" s="72"/>
      <c r="V188" s="72"/>
      <c r="X188" s="72"/>
      <c r="Z188" s="72"/>
      <c r="AB188" s="72"/>
      <c r="AE188" s="72"/>
      <c r="AF188" s="72"/>
      <c r="AG188" s="72"/>
    </row>
    <row r="189" spans="1:33" ht="15.75" customHeight="1">
      <c r="A189" s="230"/>
      <c r="F189" s="72"/>
      <c r="L189" s="72"/>
      <c r="P189" s="72"/>
      <c r="Q189" s="72"/>
      <c r="R189" s="72"/>
      <c r="S189" s="72"/>
      <c r="T189" s="72"/>
      <c r="V189" s="72"/>
      <c r="X189" s="72"/>
      <c r="Z189" s="72"/>
      <c r="AB189" s="72"/>
      <c r="AE189" s="72"/>
      <c r="AF189" s="72"/>
      <c r="AG189" s="72"/>
    </row>
    <row r="190" spans="1:33" ht="15.75" customHeight="1">
      <c r="A190" s="230"/>
      <c r="F190" s="72"/>
      <c r="L190" s="72"/>
      <c r="P190" s="72"/>
      <c r="Q190" s="72"/>
      <c r="R190" s="72"/>
      <c r="S190" s="72"/>
      <c r="T190" s="72"/>
      <c r="V190" s="72"/>
      <c r="X190" s="72"/>
      <c r="Z190" s="72"/>
      <c r="AB190" s="72"/>
      <c r="AE190" s="72"/>
      <c r="AF190" s="72"/>
      <c r="AG190" s="72"/>
    </row>
    <row r="191" spans="1:33" ht="15.75" customHeight="1">
      <c r="A191" s="230"/>
      <c r="F191" s="72"/>
      <c r="L191" s="72"/>
      <c r="P191" s="72"/>
      <c r="Q191" s="72"/>
      <c r="R191" s="72"/>
      <c r="S191" s="72"/>
      <c r="T191" s="72"/>
      <c r="V191" s="72"/>
      <c r="X191" s="72"/>
      <c r="Z191" s="72"/>
      <c r="AB191" s="72"/>
      <c r="AE191" s="72"/>
      <c r="AF191" s="72"/>
      <c r="AG191" s="72"/>
    </row>
    <row r="192" spans="1:33" ht="15.75" customHeight="1">
      <c r="A192" s="230"/>
      <c r="F192" s="72"/>
      <c r="L192" s="72"/>
      <c r="P192" s="72"/>
      <c r="Q192" s="72"/>
      <c r="R192" s="72"/>
      <c r="S192" s="72"/>
      <c r="T192" s="72"/>
      <c r="V192" s="72"/>
      <c r="X192" s="72"/>
      <c r="Z192" s="72"/>
      <c r="AB192" s="72"/>
      <c r="AE192" s="72"/>
      <c r="AF192" s="72"/>
      <c r="AG192" s="72"/>
    </row>
    <row r="193" spans="1:33" ht="15.75" customHeight="1">
      <c r="A193" s="230"/>
      <c r="F193" s="72"/>
      <c r="L193" s="72"/>
      <c r="P193" s="72"/>
      <c r="Q193" s="72"/>
      <c r="R193" s="72"/>
      <c r="S193" s="72"/>
      <c r="T193" s="72"/>
      <c r="V193" s="72"/>
      <c r="X193" s="72"/>
      <c r="Z193" s="72"/>
      <c r="AB193" s="72"/>
      <c r="AE193" s="72"/>
      <c r="AF193" s="72"/>
      <c r="AG193" s="72"/>
    </row>
    <row r="194" spans="1:33" ht="15.75" customHeight="1">
      <c r="A194" s="230"/>
      <c r="F194" s="72"/>
      <c r="L194" s="72"/>
      <c r="P194" s="72"/>
      <c r="Q194" s="72"/>
      <c r="R194" s="72"/>
      <c r="S194" s="72"/>
      <c r="T194" s="72"/>
      <c r="V194" s="72"/>
      <c r="X194" s="72"/>
      <c r="Z194" s="72"/>
      <c r="AB194" s="72"/>
      <c r="AE194" s="72"/>
      <c r="AF194" s="72"/>
      <c r="AG194" s="72"/>
    </row>
    <row r="195" spans="1:33" ht="15.75" customHeight="1">
      <c r="A195" s="230"/>
      <c r="F195" s="72"/>
      <c r="L195" s="72"/>
      <c r="P195" s="72"/>
      <c r="Q195" s="72"/>
      <c r="R195" s="72"/>
      <c r="S195" s="72"/>
      <c r="T195" s="72"/>
      <c r="V195" s="72"/>
      <c r="X195" s="72"/>
      <c r="Z195" s="72"/>
      <c r="AB195" s="72"/>
      <c r="AE195" s="72"/>
      <c r="AF195" s="72"/>
      <c r="AG195" s="72"/>
    </row>
    <row r="196" spans="1:33" ht="15.75" customHeight="1">
      <c r="A196" s="230"/>
      <c r="F196" s="72"/>
      <c r="L196" s="72"/>
      <c r="P196" s="72"/>
      <c r="Q196" s="72"/>
      <c r="R196" s="72"/>
      <c r="S196" s="72"/>
      <c r="T196" s="72"/>
      <c r="V196" s="72"/>
      <c r="X196" s="72"/>
      <c r="Z196" s="72"/>
      <c r="AB196" s="72"/>
      <c r="AE196" s="72"/>
      <c r="AF196" s="72"/>
      <c r="AG196" s="72"/>
    </row>
    <row r="197" spans="1:33" ht="15.75" customHeight="1">
      <c r="A197" s="230"/>
      <c r="F197" s="72"/>
      <c r="L197" s="72"/>
      <c r="P197" s="72"/>
      <c r="Q197" s="72"/>
      <c r="R197" s="72"/>
      <c r="S197" s="72"/>
      <c r="T197" s="72"/>
      <c r="V197" s="72"/>
      <c r="X197" s="72"/>
      <c r="Z197" s="72"/>
      <c r="AB197" s="72"/>
      <c r="AE197" s="72"/>
      <c r="AF197" s="72"/>
      <c r="AG197" s="72"/>
    </row>
    <row r="198" spans="1:33" ht="15.75" customHeight="1">
      <c r="A198" s="230"/>
      <c r="F198" s="72"/>
      <c r="L198" s="72"/>
      <c r="P198" s="72"/>
      <c r="Q198" s="72"/>
      <c r="R198" s="72"/>
      <c r="S198" s="72"/>
      <c r="T198" s="72"/>
      <c r="V198" s="72"/>
      <c r="X198" s="72"/>
      <c r="Z198" s="72"/>
      <c r="AB198" s="72"/>
      <c r="AE198" s="72"/>
      <c r="AF198" s="72"/>
      <c r="AG198" s="72"/>
    </row>
    <row r="199" spans="1:33" ht="15.75" customHeight="1">
      <c r="A199" s="230"/>
      <c r="F199" s="72"/>
      <c r="L199" s="72"/>
      <c r="P199" s="72"/>
      <c r="Q199" s="72"/>
      <c r="R199" s="72"/>
      <c r="S199" s="72"/>
      <c r="T199" s="72"/>
      <c r="V199" s="72"/>
      <c r="X199" s="72"/>
      <c r="Z199" s="72"/>
      <c r="AB199" s="72"/>
      <c r="AE199" s="72"/>
      <c r="AF199" s="72"/>
      <c r="AG199" s="72"/>
    </row>
    <row r="200" spans="1:33" ht="15.75" customHeight="1">
      <c r="A200" s="230"/>
      <c r="F200" s="72"/>
      <c r="L200" s="72"/>
      <c r="P200" s="72"/>
      <c r="Q200" s="72"/>
      <c r="R200" s="72"/>
      <c r="S200" s="72"/>
      <c r="T200" s="72"/>
      <c r="V200" s="72"/>
      <c r="X200" s="72"/>
      <c r="Z200" s="72"/>
      <c r="AB200" s="72"/>
      <c r="AE200" s="72"/>
      <c r="AF200" s="72"/>
      <c r="AG200" s="72"/>
    </row>
    <row r="201" spans="1:33" ht="15.75" customHeight="1">
      <c r="A201" s="230"/>
      <c r="F201" s="72"/>
      <c r="L201" s="72"/>
      <c r="P201" s="72"/>
      <c r="Q201" s="72"/>
      <c r="R201" s="72"/>
      <c r="S201" s="72"/>
      <c r="T201" s="72"/>
      <c r="V201" s="72"/>
      <c r="X201" s="72"/>
      <c r="Z201" s="72"/>
      <c r="AB201" s="72"/>
      <c r="AE201" s="72"/>
      <c r="AF201" s="72"/>
      <c r="AG201" s="72"/>
    </row>
    <row r="202" spans="1:33" ht="15.75" customHeight="1">
      <c r="A202" s="230"/>
      <c r="F202" s="72"/>
      <c r="L202" s="72"/>
      <c r="P202" s="72"/>
      <c r="Q202" s="72"/>
      <c r="R202" s="72"/>
      <c r="S202" s="72"/>
      <c r="T202" s="72"/>
      <c r="V202" s="72"/>
      <c r="X202" s="72"/>
      <c r="Z202" s="72"/>
      <c r="AB202" s="72"/>
      <c r="AE202" s="72"/>
      <c r="AF202" s="72"/>
      <c r="AG202" s="72"/>
    </row>
    <row r="203" spans="1:33" ht="15.75" customHeight="1">
      <c r="A203" s="230"/>
      <c r="F203" s="72"/>
      <c r="L203" s="72"/>
      <c r="P203" s="72"/>
      <c r="Q203" s="72"/>
      <c r="R203" s="72"/>
      <c r="S203" s="72"/>
      <c r="T203" s="72"/>
      <c r="V203" s="72"/>
      <c r="X203" s="72"/>
      <c r="Z203" s="72"/>
      <c r="AB203" s="72"/>
      <c r="AE203" s="72"/>
      <c r="AF203" s="72"/>
      <c r="AG203" s="72"/>
    </row>
    <row r="204" spans="1:33" ht="15.75" customHeight="1">
      <c r="A204" s="230"/>
      <c r="F204" s="72"/>
      <c r="L204" s="72"/>
      <c r="P204" s="72"/>
      <c r="Q204" s="72"/>
      <c r="R204" s="72"/>
      <c r="S204" s="72"/>
      <c r="T204" s="72"/>
      <c r="V204" s="72"/>
      <c r="X204" s="72"/>
      <c r="Z204" s="72"/>
      <c r="AB204" s="72"/>
      <c r="AE204" s="72"/>
      <c r="AF204" s="72"/>
      <c r="AG204" s="72"/>
    </row>
    <row r="205" spans="1:33" ht="15.75" customHeight="1">
      <c r="A205" s="230"/>
      <c r="F205" s="72"/>
      <c r="L205" s="72"/>
      <c r="P205" s="72"/>
      <c r="Q205" s="72"/>
      <c r="R205" s="72"/>
      <c r="S205" s="72"/>
      <c r="T205" s="72"/>
      <c r="V205" s="72"/>
      <c r="X205" s="72"/>
      <c r="Z205" s="72"/>
      <c r="AB205" s="72"/>
      <c r="AE205" s="72"/>
      <c r="AF205" s="72"/>
      <c r="AG205" s="72"/>
    </row>
    <row r="206" spans="1:33" ht="15.75" customHeight="1">
      <c r="A206" s="230"/>
      <c r="F206" s="72"/>
      <c r="L206" s="72"/>
      <c r="P206" s="72"/>
      <c r="Q206" s="72"/>
      <c r="R206" s="72"/>
      <c r="S206" s="72"/>
      <c r="T206" s="72"/>
      <c r="V206" s="72"/>
      <c r="X206" s="72"/>
      <c r="Z206" s="72"/>
      <c r="AB206" s="72"/>
      <c r="AE206" s="72"/>
      <c r="AF206" s="72"/>
      <c r="AG206" s="72"/>
    </row>
    <row r="207" spans="1:33" ht="15.75" customHeight="1">
      <c r="A207" s="230"/>
      <c r="F207" s="72"/>
      <c r="L207" s="72"/>
      <c r="P207" s="72"/>
      <c r="Q207" s="72"/>
      <c r="R207" s="72"/>
      <c r="S207" s="72"/>
      <c r="T207" s="72"/>
      <c r="V207" s="72"/>
      <c r="X207" s="72"/>
      <c r="Z207" s="72"/>
      <c r="AB207" s="72"/>
      <c r="AE207" s="72"/>
      <c r="AF207" s="72"/>
      <c r="AG207" s="72"/>
    </row>
    <row r="208" spans="1:33" ht="15.75" customHeight="1">
      <c r="A208" s="230"/>
      <c r="F208" s="72"/>
      <c r="L208" s="72"/>
      <c r="P208" s="72"/>
      <c r="Q208" s="72"/>
      <c r="R208" s="72"/>
      <c r="S208" s="72"/>
      <c r="T208" s="72"/>
      <c r="V208" s="72"/>
      <c r="X208" s="72"/>
      <c r="Z208" s="72"/>
      <c r="AB208" s="72"/>
      <c r="AE208" s="72"/>
      <c r="AF208" s="72"/>
      <c r="AG208" s="72"/>
    </row>
    <row r="209" spans="1:33" ht="15.75" customHeight="1">
      <c r="A209" s="230"/>
      <c r="F209" s="72"/>
      <c r="L209" s="72"/>
      <c r="P209" s="72"/>
      <c r="Q209" s="72"/>
      <c r="R209" s="72"/>
      <c r="S209" s="72"/>
      <c r="T209" s="72"/>
      <c r="V209" s="72"/>
      <c r="X209" s="72"/>
      <c r="Z209" s="72"/>
      <c r="AB209" s="72"/>
      <c r="AE209" s="72"/>
      <c r="AF209" s="72"/>
      <c r="AG209" s="72"/>
    </row>
    <row r="210" spans="1:33" ht="15.75" customHeight="1">
      <c r="A210" s="230"/>
      <c r="F210" s="72"/>
      <c r="L210" s="72"/>
      <c r="P210" s="72"/>
      <c r="Q210" s="72"/>
      <c r="R210" s="72"/>
      <c r="S210" s="72"/>
      <c r="T210" s="72"/>
      <c r="V210" s="72"/>
      <c r="X210" s="72"/>
      <c r="Z210" s="72"/>
      <c r="AB210" s="72"/>
      <c r="AE210" s="72"/>
      <c r="AF210" s="72"/>
      <c r="AG210" s="72"/>
    </row>
    <row r="211" spans="1:33" ht="15.75" customHeight="1">
      <c r="A211" s="230"/>
      <c r="F211" s="72"/>
      <c r="L211" s="72"/>
      <c r="P211" s="72"/>
      <c r="Q211" s="72"/>
      <c r="R211" s="72"/>
      <c r="S211" s="72"/>
      <c r="T211" s="72"/>
      <c r="V211" s="72"/>
      <c r="X211" s="72"/>
      <c r="Z211" s="72"/>
      <c r="AB211" s="72"/>
      <c r="AE211" s="72"/>
      <c r="AF211" s="72"/>
      <c r="AG211" s="72"/>
    </row>
    <row r="212" spans="1:33" ht="15.75" customHeight="1">
      <c r="A212" s="230"/>
      <c r="F212" s="72"/>
      <c r="L212" s="72"/>
      <c r="P212" s="72"/>
      <c r="Q212" s="72"/>
      <c r="R212" s="72"/>
      <c r="S212" s="72"/>
      <c r="T212" s="72"/>
      <c r="V212" s="72"/>
      <c r="X212" s="72"/>
      <c r="Z212" s="72"/>
      <c r="AB212" s="72"/>
      <c r="AE212" s="72"/>
      <c r="AF212" s="72"/>
      <c r="AG212" s="72"/>
    </row>
    <row r="213" spans="1:33" ht="15.75" customHeight="1">
      <c r="A213" s="230"/>
      <c r="F213" s="72"/>
      <c r="L213" s="72"/>
      <c r="P213" s="72"/>
      <c r="Q213" s="72"/>
      <c r="R213" s="72"/>
      <c r="S213" s="72"/>
      <c r="T213" s="72"/>
      <c r="V213" s="72"/>
      <c r="X213" s="72"/>
      <c r="Z213" s="72"/>
      <c r="AB213" s="72"/>
      <c r="AE213" s="72"/>
      <c r="AF213" s="72"/>
      <c r="AG213" s="72"/>
    </row>
    <row r="214" spans="1:33" ht="15.75" customHeight="1">
      <c r="A214" s="230"/>
      <c r="F214" s="72"/>
      <c r="L214" s="72"/>
      <c r="P214" s="72"/>
      <c r="Q214" s="72"/>
      <c r="R214" s="72"/>
      <c r="S214" s="72"/>
      <c r="T214" s="72"/>
      <c r="V214" s="72"/>
      <c r="X214" s="72"/>
      <c r="Z214" s="72"/>
      <c r="AB214" s="72"/>
      <c r="AE214" s="72"/>
      <c r="AF214" s="72"/>
      <c r="AG214" s="72"/>
    </row>
    <row r="215" spans="1:33" ht="15.75" customHeight="1">
      <c r="A215" s="230"/>
      <c r="F215" s="72"/>
      <c r="L215" s="72"/>
      <c r="P215" s="72"/>
      <c r="Q215" s="72"/>
      <c r="R215" s="72"/>
      <c r="S215" s="72"/>
      <c r="T215" s="72"/>
      <c r="V215" s="72"/>
      <c r="X215" s="72"/>
      <c r="Z215" s="72"/>
      <c r="AB215" s="72"/>
      <c r="AE215" s="72"/>
      <c r="AF215" s="72"/>
      <c r="AG215" s="72"/>
    </row>
    <row r="216" spans="1:33" ht="15.75" customHeight="1">
      <c r="A216" s="230"/>
      <c r="F216" s="72"/>
      <c r="L216" s="72"/>
      <c r="P216" s="72"/>
      <c r="Q216" s="72"/>
      <c r="R216" s="72"/>
      <c r="S216" s="72"/>
      <c r="T216" s="72"/>
      <c r="V216" s="72"/>
      <c r="X216" s="72"/>
      <c r="Z216" s="72"/>
      <c r="AB216" s="72"/>
      <c r="AE216" s="72"/>
      <c r="AF216" s="72"/>
      <c r="AG216" s="72"/>
    </row>
    <row r="217" spans="1:33" ht="15.75" customHeight="1">
      <c r="A217" s="230"/>
      <c r="F217" s="72"/>
      <c r="L217" s="72"/>
      <c r="P217" s="72"/>
      <c r="Q217" s="72"/>
      <c r="R217" s="72"/>
      <c r="S217" s="72"/>
      <c r="T217" s="72"/>
      <c r="V217" s="72"/>
      <c r="X217" s="72"/>
      <c r="Z217" s="72"/>
      <c r="AB217" s="72"/>
      <c r="AE217" s="72"/>
      <c r="AF217" s="72"/>
      <c r="AG217" s="72"/>
    </row>
    <row r="218" spans="1:33" ht="15.75" customHeight="1">
      <c r="A218" s="230"/>
      <c r="F218" s="72"/>
      <c r="L218" s="72"/>
      <c r="P218" s="72"/>
      <c r="Q218" s="72"/>
      <c r="R218" s="72"/>
      <c r="S218" s="72"/>
      <c r="T218" s="72"/>
      <c r="V218" s="72"/>
      <c r="X218" s="72"/>
      <c r="Z218" s="72"/>
      <c r="AB218" s="72"/>
      <c r="AE218" s="72"/>
      <c r="AF218" s="72"/>
      <c r="AG218" s="72"/>
    </row>
    <row r="219" spans="1:33" ht="15.75" customHeight="1">
      <c r="A219" s="230"/>
      <c r="F219" s="72"/>
      <c r="L219" s="72"/>
      <c r="P219" s="72"/>
      <c r="Q219" s="72"/>
      <c r="R219" s="72"/>
      <c r="S219" s="72"/>
      <c r="T219" s="72"/>
      <c r="V219" s="72"/>
      <c r="X219" s="72"/>
      <c r="Z219" s="72"/>
      <c r="AB219" s="72"/>
      <c r="AE219" s="72"/>
      <c r="AF219" s="72"/>
      <c r="AG219" s="72"/>
    </row>
    <row r="220" spans="1:33" ht="15.75" customHeight="1">
      <c r="A220" s="230"/>
      <c r="F220" s="72"/>
      <c r="L220" s="72"/>
      <c r="P220" s="72"/>
      <c r="Q220" s="72"/>
      <c r="R220" s="72"/>
      <c r="S220" s="72"/>
      <c r="T220" s="72"/>
      <c r="V220" s="72"/>
      <c r="X220" s="72"/>
      <c r="Z220" s="72"/>
      <c r="AB220" s="72"/>
      <c r="AE220" s="72"/>
      <c r="AF220" s="72"/>
      <c r="AG220" s="72"/>
    </row>
    <row r="221" spans="1:33" ht="15.75" customHeight="1">
      <c r="A221" s="230"/>
      <c r="F221" s="72"/>
      <c r="L221" s="72"/>
      <c r="P221" s="72"/>
      <c r="Q221" s="72"/>
      <c r="R221" s="72"/>
      <c r="S221" s="72"/>
      <c r="T221" s="72"/>
      <c r="V221" s="72"/>
      <c r="X221" s="72"/>
      <c r="Z221" s="72"/>
      <c r="AB221" s="72"/>
      <c r="AE221" s="72"/>
      <c r="AF221" s="72"/>
      <c r="AG221" s="72"/>
    </row>
    <row r="222" spans="1:33" ht="15.75" customHeight="1">
      <c r="A222" s="230"/>
      <c r="F222" s="72"/>
      <c r="L222" s="72"/>
      <c r="P222" s="72"/>
      <c r="Q222" s="72"/>
      <c r="R222" s="72"/>
      <c r="S222" s="72"/>
      <c r="T222" s="72"/>
      <c r="V222" s="72"/>
      <c r="X222" s="72"/>
      <c r="Z222" s="72"/>
      <c r="AB222" s="72"/>
      <c r="AE222" s="72"/>
      <c r="AF222" s="72"/>
      <c r="AG222" s="72"/>
    </row>
    <row r="223" spans="1:33" ht="15.75" customHeight="1">
      <c r="A223" s="230"/>
      <c r="F223" s="72"/>
      <c r="L223" s="72"/>
      <c r="P223" s="72"/>
      <c r="Q223" s="72"/>
      <c r="R223" s="72"/>
      <c r="S223" s="72"/>
      <c r="T223" s="72"/>
      <c r="V223" s="72"/>
      <c r="X223" s="72"/>
      <c r="Z223" s="72"/>
      <c r="AB223" s="72"/>
      <c r="AE223" s="72"/>
      <c r="AF223" s="72"/>
      <c r="AG223" s="72"/>
    </row>
    <row r="224" spans="1:33" ht="15.75" customHeight="1">
      <c r="A224" s="230"/>
      <c r="F224" s="72"/>
      <c r="L224" s="72"/>
      <c r="P224" s="72"/>
      <c r="Q224" s="72"/>
      <c r="R224" s="72"/>
      <c r="S224" s="72"/>
      <c r="T224" s="72"/>
      <c r="V224" s="72"/>
      <c r="X224" s="72"/>
      <c r="Z224" s="72"/>
      <c r="AB224" s="72"/>
      <c r="AE224" s="72"/>
      <c r="AF224" s="72"/>
      <c r="AG224" s="72"/>
    </row>
    <row r="225" spans="1:33" ht="15.75" customHeight="1">
      <c r="A225" s="230"/>
      <c r="F225" s="72"/>
      <c r="L225" s="72"/>
      <c r="P225" s="72"/>
      <c r="Q225" s="72"/>
      <c r="R225" s="72"/>
      <c r="S225" s="72"/>
      <c r="T225" s="72"/>
      <c r="V225" s="72"/>
      <c r="X225" s="72"/>
      <c r="Z225" s="72"/>
      <c r="AB225" s="72"/>
      <c r="AE225" s="72"/>
      <c r="AF225" s="72"/>
      <c r="AG225" s="72"/>
    </row>
    <row r="226" spans="1:33" ht="15.75" customHeight="1">
      <c r="A226" s="230"/>
      <c r="F226" s="72"/>
      <c r="L226" s="72"/>
      <c r="P226" s="72"/>
      <c r="Q226" s="72"/>
      <c r="R226" s="72"/>
      <c r="S226" s="72"/>
      <c r="T226" s="72"/>
      <c r="V226" s="72"/>
      <c r="X226" s="72"/>
      <c r="Z226" s="72"/>
      <c r="AB226" s="72"/>
      <c r="AE226" s="72"/>
      <c r="AF226" s="72"/>
      <c r="AG226" s="72"/>
    </row>
    <row r="227" spans="1:33" ht="15.75" customHeight="1">
      <c r="A227" s="230"/>
      <c r="F227" s="72"/>
      <c r="L227" s="72"/>
      <c r="P227" s="72"/>
      <c r="Q227" s="72"/>
      <c r="R227" s="72"/>
      <c r="S227" s="72"/>
      <c r="T227" s="72"/>
      <c r="V227" s="72"/>
      <c r="X227" s="72"/>
      <c r="Z227" s="72"/>
      <c r="AB227" s="72"/>
      <c r="AE227" s="72"/>
      <c r="AF227" s="72"/>
      <c r="AG227" s="72"/>
    </row>
    <row r="228" spans="1:33" ht="15.75" customHeight="1">
      <c r="A228" s="230"/>
      <c r="F228" s="72"/>
      <c r="L228" s="72"/>
      <c r="P228" s="72"/>
      <c r="Q228" s="72"/>
      <c r="R228" s="72"/>
      <c r="S228" s="72"/>
      <c r="T228" s="72"/>
      <c r="V228" s="72"/>
      <c r="X228" s="72"/>
      <c r="Z228" s="72"/>
      <c r="AB228" s="72"/>
      <c r="AE228" s="72"/>
      <c r="AF228" s="72"/>
      <c r="AG228" s="72"/>
    </row>
    <row r="229" spans="1:33" ht="15.75" customHeight="1">
      <c r="A229" s="230"/>
      <c r="F229" s="72"/>
      <c r="L229" s="72"/>
      <c r="P229" s="72"/>
      <c r="Q229" s="72"/>
      <c r="R229" s="72"/>
      <c r="S229" s="72"/>
      <c r="T229" s="72"/>
      <c r="V229" s="72"/>
      <c r="X229" s="72"/>
      <c r="Z229" s="72"/>
      <c r="AB229" s="72"/>
      <c r="AE229" s="72"/>
      <c r="AF229" s="72"/>
      <c r="AG229" s="72"/>
    </row>
    <row r="230" spans="1:33" ht="15.75" customHeight="1">
      <c r="A230" s="230"/>
      <c r="F230" s="72"/>
      <c r="L230" s="72"/>
      <c r="P230" s="72"/>
      <c r="Q230" s="72"/>
      <c r="R230" s="72"/>
      <c r="S230" s="72"/>
      <c r="T230" s="72"/>
      <c r="V230" s="72"/>
      <c r="X230" s="72"/>
      <c r="Z230" s="72"/>
      <c r="AB230" s="72"/>
      <c r="AE230" s="72"/>
      <c r="AF230" s="72"/>
      <c r="AG230" s="72"/>
    </row>
    <row r="231" spans="1:33" ht="15.75" customHeight="1">
      <c r="A231" s="230"/>
      <c r="F231" s="72"/>
      <c r="L231" s="72"/>
      <c r="P231" s="72"/>
      <c r="Q231" s="72"/>
      <c r="R231" s="72"/>
      <c r="S231" s="72"/>
      <c r="T231" s="72"/>
      <c r="V231" s="72"/>
      <c r="X231" s="72"/>
      <c r="Z231" s="72"/>
      <c r="AB231" s="72"/>
      <c r="AE231" s="72"/>
      <c r="AF231" s="72"/>
      <c r="AG231" s="72"/>
    </row>
    <row r="232" spans="1:33" ht="15.75" customHeight="1">
      <c r="A232" s="230"/>
      <c r="F232" s="72"/>
      <c r="L232" s="72"/>
      <c r="P232" s="72"/>
      <c r="Q232" s="72"/>
      <c r="R232" s="72"/>
      <c r="S232" s="72"/>
      <c r="T232" s="72"/>
      <c r="V232" s="72"/>
      <c r="X232" s="72"/>
      <c r="Z232" s="72"/>
      <c r="AB232" s="72"/>
      <c r="AE232" s="72"/>
      <c r="AF232" s="72"/>
      <c r="AG232" s="72"/>
    </row>
    <row r="233" spans="1:33" ht="15.75" customHeight="1">
      <c r="A233" s="230"/>
      <c r="F233" s="72"/>
      <c r="L233" s="72"/>
      <c r="P233" s="72"/>
      <c r="Q233" s="72"/>
      <c r="R233" s="72"/>
      <c r="S233" s="72"/>
      <c r="T233" s="72"/>
      <c r="V233" s="72"/>
      <c r="X233" s="72"/>
      <c r="Z233" s="72"/>
      <c r="AB233" s="72"/>
      <c r="AE233" s="72"/>
      <c r="AF233" s="72"/>
      <c r="AG233" s="72"/>
    </row>
    <row r="234" spans="1:33" ht="15.75" customHeight="1">
      <c r="A234" s="230"/>
      <c r="F234" s="72"/>
      <c r="L234" s="72"/>
      <c r="P234" s="72"/>
      <c r="Q234" s="72"/>
      <c r="R234" s="72"/>
      <c r="S234" s="72"/>
      <c r="T234" s="72"/>
      <c r="V234" s="72"/>
      <c r="X234" s="72"/>
      <c r="Z234" s="72"/>
      <c r="AB234" s="72"/>
      <c r="AE234" s="72"/>
      <c r="AF234" s="72"/>
      <c r="AG234" s="72"/>
    </row>
    <row r="235" spans="1:33" ht="15.75" customHeight="1">
      <c r="A235" s="230"/>
      <c r="F235" s="72"/>
      <c r="L235" s="72"/>
      <c r="P235" s="72"/>
      <c r="Q235" s="72"/>
      <c r="R235" s="72"/>
      <c r="S235" s="72"/>
      <c r="T235" s="72"/>
      <c r="V235" s="72"/>
      <c r="X235" s="72"/>
      <c r="Z235" s="72"/>
      <c r="AB235" s="72"/>
      <c r="AE235" s="72"/>
      <c r="AF235" s="72"/>
      <c r="AG235" s="72"/>
    </row>
    <row r="236" spans="1:33" ht="15.75" customHeight="1">
      <c r="A236" s="230"/>
      <c r="F236" s="72"/>
      <c r="L236" s="72"/>
      <c r="P236" s="72"/>
      <c r="Q236" s="72"/>
      <c r="R236" s="72"/>
      <c r="S236" s="72"/>
      <c r="T236" s="72"/>
      <c r="V236" s="72"/>
      <c r="X236" s="72"/>
      <c r="Z236" s="72"/>
      <c r="AB236" s="72"/>
      <c r="AE236" s="72"/>
      <c r="AF236" s="72"/>
      <c r="AG236" s="72"/>
    </row>
    <row r="237" spans="1:33" ht="15.75" customHeight="1">
      <c r="A237" s="230"/>
      <c r="F237" s="72"/>
      <c r="L237" s="72"/>
      <c r="P237" s="72"/>
      <c r="Q237" s="72"/>
      <c r="R237" s="72"/>
      <c r="S237" s="72"/>
      <c r="T237" s="72"/>
      <c r="V237" s="72"/>
      <c r="X237" s="72"/>
      <c r="Z237" s="72"/>
      <c r="AB237" s="72"/>
      <c r="AE237" s="72"/>
      <c r="AF237" s="72"/>
      <c r="AG237" s="72"/>
    </row>
    <row r="238" spans="1:33" ht="15.75" customHeight="1">
      <c r="A238" s="230"/>
      <c r="F238" s="72"/>
      <c r="L238" s="72"/>
      <c r="P238" s="72"/>
      <c r="Q238" s="72"/>
      <c r="R238" s="72"/>
      <c r="S238" s="72"/>
      <c r="T238" s="72"/>
      <c r="V238" s="72"/>
      <c r="X238" s="72"/>
      <c r="Z238" s="72"/>
      <c r="AB238" s="72"/>
      <c r="AE238" s="72"/>
      <c r="AF238" s="72"/>
      <c r="AG238" s="72"/>
    </row>
    <row r="239" spans="1:33" ht="15.75" customHeight="1">
      <c r="A239" s="230"/>
      <c r="F239" s="72"/>
      <c r="L239" s="72"/>
      <c r="P239" s="72"/>
      <c r="Q239" s="72"/>
      <c r="R239" s="72"/>
      <c r="S239" s="72"/>
      <c r="T239" s="72"/>
      <c r="V239" s="72"/>
      <c r="X239" s="72"/>
      <c r="Z239" s="72"/>
      <c r="AB239" s="72"/>
      <c r="AE239" s="72"/>
      <c r="AF239" s="72"/>
      <c r="AG239" s="72"/>
    </row>
    <row r="240" spans="1:33" ht="15.75" customHeight="1">
      <c r="A240" s="230"/>
      <c r="F240" s="72"/>
      <c r="L240" s="72"/>
      <c r="P240" s="72"/>
      <c r="Q240" s="72"/>
      <c r="R240" s="72"/>
      <c r="S240" s="72"/>
      <c r="T240" s="72"/>
      <c r="V240" s="72"/>
      <c r="X240" s="72"/>
      <c r="Z240" s="72"/>
      <c r="AB240" s="72"/>
      <c r="AE240" s="72"/>
      <c r="AF240" s="72"/>
      <c r="AG240" s="72"/>
    </row>
    <row r="241" spans="1:33" ht="15.75" customHeight="1">
      <c r="A241" s="230"/>
      <c r="F241" s="72"/>
      <c r="L241" s="72"/>
      <c r="P241" s="72"/>
      <c r="Q241" s="72"/>
      <c r="R241" s="72"/>
      <c r="S241" s="72"/>
      <c r="T241" s="72"/>
      <c r="V241" s="72"/>
      <c r="X241" s="72"/>
      <c r="Z241" s="72"/>
      <c r="AB241" s="72"/>
      <c r="AE241" s="72"/>
      <c r="AF241" s="72"/>
      <c r="AG241" s="72"/>
    </row>
    <row r="242" spans="1:33" ht="15.75" customHeight="1">
      <c r="A242" s="230"/>
      <c r="F242" s="72"/>
      <c r="L242" s="72"/>
      <c r="P242" s="72"/>
      <c r="Q242" s="72"/>
      <c r="R242" s="72"/>
      <c r="S242" s="72"/>
      <c r="T242" s="72"/>
      <c r="V242" s="72"/>
      <c r="X242" s="72"/>
      <c r="Z242" s="72"/>
      <c r="AB242" s="72"/>
      <c r="AE242" s="72"/>
      <c r="AF242" s="72"/>
      <c r="AG242" s="72"/>
    </row>
    <row r="243" spans="1:33" ht="15.75" customHeight="1">
      <c r="A243" s="230"/>
      <c r="F243" s="72"/>
      <c r="L243" s="72"/>
      <c r="P243" s="72"/>
      <c r="Q243" s="72"/>
      <c r="R243" s="72"/>
      <c r="S243" s="72"/>
      <c r="T243" s="72"/>
      <c r="V243" s="72"/>
      <c r="X243" s="72"/>
      <c r="Z243" s="72"/>
      <c r="AB243" s="72"/>
      <c r="AE243" s="72"/>
      <c r="AF243" s="72"/>
      <c r="AG243" s="72"/>
    </row>
    <row r="244" spans="1:33" ht="15.75" customHeight="1">
      <c r="A244" s="230"/>
      <c r="F244" s="72"/>
      <c r="L244" s="72"/>
      <c r="P244" s="72"/>
      <c r="Q244" s="72"/>
      <c r="R244" s="72"/>
      <c r="S244" s="72"/>
      <c r="T244" s="72"/>
      <c r="V244" s="72"/>
      <c r="X244" s="72"/>
      <c r="Z244" s="72"/>
      <c r="AB244" s="72"/>
      <c r="AE244" s="72"/>
      <c r="AF244" s="72"/>
      <c r="AG244" s="72"/>
    </row>
    <row r="245" spans="1:33" ht="15.75" customHeight="1">
      <c r="A245" s="230"/>
      <c r="F245" s="72"/>
      <c r="L245" s="72"/>
      <c r="P245" s="72"/>
      <c r="Q245" s="72"/>
      <c r="R245" s="72"/>
      <c r="S245" s="72"/>
      <c r="T245" s="72"/>
      <c r="V245" s="72"/>
      <c r="X245" s="72"/>
      <c r="Z245" s="72"/>
      <c r="AB245" s="72"/>
      <c r="AE245" s="72"/>
      <c r="AF245" s="72"/>
      <c r="AG245" s="72"/>
    </row>
    <row r="246" spans="1:33" ht="15.75" customHeight="1">
      <c r="A246" s="230"/>
      <c r="F246" s="72"/>
      <c r="L246" s="72"/>
      <c r="P246" s="72"/>
      <c r="Q246" s="72"/>
      <c r="R246" s="72"/>
      <c r="S246" s="72"/>
      <c r="T246" s="72"/>
      <c r="V246" s="72"/>
      <c r="X246" s="72"/>
      <c r="Z246" s="72"/>
      <c r="AB246" s="72"/>
      <c r="AE246" s="72"/>
      <c r="AF246" s="72"/>
      <c r="AG246" s="72"/>
    </row>
    <row r="247" spans="1:33" ht="15.75" customHeight="1">
      <c r="A247" s="230"/>
      <c r="F247" s="72"/>
      <c r="L247" s="72"/>
      <c r="P247" s="72"/>
      <c r="Q247" s="72"/>
      <c r="R247" s="72"/>
      <c r="S247" s="72"/>
      <c r="T247" s="72"/>
      <c r="V247" s="72"/>
      <c r="X247" s="72"/>
      <c r="Z247" s="72"/>
      <c r="AB247" s="72"/>
      <c r="AE247" s="72"/>
      <c r="AF247" s="72"/>
      <c r="AG247" s="72"/>
    </row>
    <row r="248" spans="1:33" ht="15.75" customHeight="1">
      <c r="A248" s="230"/>
      <c r="F248" s="72"/>
      <c r="L248" s="72"/>
      <c r="P248" s="72"/>
      <c r="Q248" s="72"/>
      <c r="R248" s="72"/>
      <c r="S248" s="72"/>
      <c r="T248" s="72"/>
      <c r="V248" s="72"/>
      <c r="X248" s="72"/>
      <c r="Z248" s="72"/>
      <c r="AB248" s="72"/>
      <c r="AE248" s="72"/>
      <c r="AF248" s="72"/>
      <c r="AG248" s="72"/>
    </row>
    <row r="249" spans="1:33" ht="15.75" customHeight="1">
      <c r="A249" s="230"/>
      <c r="F249" s="72"/>
      <c r="L249" s="72"/>
      <c r="P249" s="72"/>
      <c r="Q249" s="72"/>
      <c r="R249" s="72"/>
      <c r="S249" s="72"/>
      <c r="T249" s="72"/>
      <c r="V249" s="72"/>
      <c r="X249" s="72"/>
      <c r="Z249" s="72"/>
      <c r="AB249" s="72"/>
      <c r="AE249" s="72"/>
      <c r="AF249" s="72"/>
      <c r="AG249" s="72"/>
    </row>
    <row r="250" spans="1:33" ht="15.75" customHeight="1">
      <c r="A250" s="230"/>
      <c r="F250" s="72"/>
      <c r="L250" s="72"/>
      <c r="P250" s="72"/>
      <c r="Q250" s="72"/>
      <c r="R250" s="72"/>
      <c r="S250" s="72"/>
      <c r="T250" s="72"/>
      <c r="V250" s="72"/>
      <c r="X250" s="72"/>
      <c r="Z250" s="72"/>
      <c r="AB250" s="72"/>
      <c r="AE250" s="72"/>
      <c r="AF250" s="72"/>
      <c r="AG250" s="72"/>
    </row>
    <row r="251" spans="1:33" ht="15.75" customHeight="1">
      <c r="A251" s="230"/>
      <c r="F251" s="72"/>
      <c r="L251" s="72"/>
      <c r="P251" s="72"/>
      <c r="Q251" s="72"/>
      <c r="R251" s="72"/>
      <c r="S251" s="72"/>
      <c r="T251" s="72"/>
      <c r="V251" s="72"/>
      <c r="X251" s="72"/>
      <c r="Z251" s="72"/>
      <c r="AB251" s="72"/>
      <c r="AE251" s="72"/>
      <c r="AF251" s="72"/>
      <c r="AG251" s="72"/>
    </row>
    <row r="252" spans="1:33" ht="15.75" customHeight="1">
      <c r="A252" s="230"/>
      <c r="F252" s="72"/>
      <c r="L252" s="72"/>
      <c r="P252" s="72"/>
      <c r="Q252" s="72"/>
      <c r="R252" s="72"/>
      <c r="S252" s="72"/>
      <c r="T252" s="72"/>
      <c r="V252" s="72"/>
      <c r="X252" s="72"/>
      <c r="Z252" s="72"/>
      <c r="AB252" s="72"/>
      <c r="AE252" s="72"/>
      <c r="AF252" s="72"/>
      <c r="AG252" s="72"/>
    </row>
    <row r="253" spans="1:33" ht="15.75" customHeight="1">
      <c r="A253" s="230"/>
      <c r="F253" s="72"/>
      <c r="L253" s="72"/>
      <c r="P253" s="72"/>
      <c r="Q253" s="72"/>
      <c r="R253" s="72"/>
      <c r="S253" s="72"/>
      <c r="T253" s="72"/>
      <c r="V253" s="72"/>
      <c r="X253" s="72"/>
      <c r="Z253" s="72"/>
      <c r="AB253" s="72"/>
      <c r="AE253" s="72"/>
      <c r="AF253" s="72"/>
      <c r="AG253" s="72"/>
    </row>
    <row r="254" spans="1:33" ht="15.75" customHeight="1">
      <c r="A254" s="230"/>
      <c r="F254" s="72"/>
      <c r="L254" s="72"/>
      <c r="P254" s="72"/>
      <c r="Q254" s="72"/>
      <c r="R254" s="72"/>
      <c r="S254" s="72"/>
      <c r="T254" s="72"/>
      <c r="V254" s="72"/>
      <c r="X254" s="72"/>
      <c r="Z254" s="72"/>
      <c r="AB254" s="72"/>
      <c r="AE254" s="72"/>
      <c r="AF254" s="72"/>
      <c r="AG254" s="72"/>
    </row>
    <row r="255" spans="1:33" ht="15.75" customHeight="1">
      <c r="A255" s="230"/>
      <c r="F255" s="72"/>
      <c r="L255" s="72"/>
      <c r="P255" s="72"/>
      <c r="Q255" s="72"/>
      <c r="R255" s="72"/>
      <c r="S255" s="72"/>
      <c r="T255" s="72"/>
      <c r="V255" s="72"/>
      <c r="X255" s="72"/>
      <c r="Z255" s="72"/>
      <c r="AB255" s="72"/>
      <c r="AE255" s="72"/>
      <c r="AF255" s="72"/>
      <c r="AG255" s="72"/>
    </row>
    <row r="256" spans="1:33" ht="15.75" customHeight="1">
      <c r="A256" s="230"/>
      <c r="F256" s="72"/>
      <c r="L256" s="72"/>
      <c r="P256" s="72"/>
      <c r="Q256" s="72"/>
      <c r="R256" s="72"/>
      <c r="S256" s="72"/>
      <c r="T256" s="72"/>
      <c r="V256" s="72"/>
      <c r="X256" s="72"/>
      <c r="Z256" s="72"/>
      <c r="AB256" s="72"/>
      <c r="AE256" s="72"/>
      <c r="AF256" s="72"/>
      <c r="AG256" s="72"/>
    </row>
    <row r="257" spans="1:33" ht="15.75" customHeight="1">
      <c r="A257" s="230"/>
      <c r="F257" s="72"/>
      <c r="L257" s="72"/>
      <c r="P257" s="72"/>
      <c r="Q257" s="72"/>
      <c r="R257" s="72"/>
      <c r="S257" s="72"/>
      <c r="T257" s="72"/>
      <c r="V257" s="72"/>
      <c r="X257" s="72"/>
      <c r="Z257" s="72"/>
      <c r="AB257" s="72"/>
      <c r="AE257" s="72"/>
      <c r="AF257" s="72"/>
      <c r="AG257" s="72"/>
    </row>
    <row r="258" spans="1:33" ht="15.75" customHeight="1">
      <c r="A258" s="230"/>
      <c r="F258" s="72"/>
      <c r="L258" s="72"/>
      <c r="P258" s="72"/>
      <c r="Q258" s="72"/>
      <c r="R258" s="72"/>
      <c r="S258" s="72"/>
      <c r="T258" s="72"/>
      <c r="V258" s="72"/>
      <c r="X258" s="72"/>
      <c r="Z258" s="72"/>
      <c r="AB258" s="72"/>
      <c r="AE258" s="72"/>
      <c r="AF258" s="72"/>
      <c r="AG258" s="72"/>
    </row>
    <row r="259" spans="1:33" ht="15.75" customHeight="1">
      <c r="A259" s="230"/>
      <c r="F259" s="72"/>
      <c r="L259" s="72"/>
      <c r="P259" s="72"/>
      <c r="Q259" s="72"/>
      <c r="R259" s="72"/>
      <c r="S259" s="72"/>
      <c r="T259" s="72"/>
      <c r="V259" s="72"/>
      <c r="X259" s="72"/>
      <c r="Z259" s="72"/>
      <c r="AB259" s="72"/>
      <c r="AE259" s="72"/>
      <c r="AF259" s="72"/>
      <c r="AG259" s="72"/>
    </row>
    <row r="260" spans="1:33" ht="15.75" customHeight="1">
      <c r="A260" s="230"/>
      <c r="F260" s="72"/>
      <c r="L260" s="72"/>
      <c r="P260" s="72"/>
      <c r="Q260" s="72"/>
      <c r="R260" s="72"/>
      <c r="S260" s="72"/>
      <c r="T260" s="72"/>
      <c r="V260" s="72"/>
      <c r="X260" s="72"/>
      <c r="Z260" s="72"/>
      <c r="AB260" s="72"/>
      <c r="AE260" s="72"/>
      <c r="AF260" s="72"/>
      <c r="AG260" s="72"/>
    </row>
    <row r="261" spans="1:33" ht="15.75" customHeight="1">
      <c r="A261" s="230"/>
      <c r="F261" s="72"/>
      <c r="L261" s="72"/>
      <c r="P261" s="72"/>
      <c r="Q261" s="72"/>
      <c r="R261" s="72"/>
      <c r="S261" s="72"/>
      <c r="T261" s="72"/>
      <c r="V261" s="72"/>
      <c r="X261" s="72"/>
      <c r="Z261" s="72"/>
      <c r="AB261" s="72"/>
      <c r="AE261" s="72"/>
      <c r="AF261" s="72"/>
      <c r="AG261" s="72"/>
    </row>
    <row r="262" spans="1:33" ht="15.75" customHeight="1">
      <c r="A262" s="230"/>
      <c r="F262" s="72"/>
      <c r="L262" s="72"/>
      <c r="P262" s="72"/>
      <c r="Q262" s="72"/>
      <c r="R262" s="72"/>
      <c r="S262" s="72"/>
      <c r="T262" s="72"/>
      <c r="V262" s="72"/>
      <c r="X262" s="72"/>
      <c r="Z262" s="72"/>
      <c r="AB262" s="72"/>
      <c r="AE262" s="72"/>
      <c r="AF262" s="72"/>
      <c r="AG262" s="72"/>
    </row>
    <row r="263" spans="1:33" ht="15.75" customHeight="1">
      <c r="A263" s="230"/>
      <c r="F263" s="72"/>
      <c r="L263" s="72"/>
      <c r="P263" s="72"/>
      <c r="Q263" s="72"/>
      <c r="R263" s="72"/>
      <c r="S263" s="72"/>
      <c r="T263" s="72"/>
      <c r="V263" s="72"/>
      <c r="X263" s="72"/>
      <c r="Z263" s="72"/>
      <c r="AB263" s="72"/>
      <c r="AE263" s="72"/>
      <c r="AF263" s="72"/>
      <c r="AG263" s="72"/>
    </row>
    <row r="264" spans="1:33" ht="15.75" customHeight="1">
      <c r="A264" s="230"/>
      <c r="F264" s="72"/>
      <c r="L264" s="72"/>
      <c r="P264" s="72"/>
      <c r="Q264" s="72"/>
      <c r="R264" s="72"/>
      <c r="S264" s="72"/>
      <c r="T264" s="72"/>
      <c r="V264" s="72"/>
      <c r="X264" s="72"/>
      <c r="Z264" s="72"/>
      <c r="AB264" s="72"/>
      <c r="AE264" s="72"/>
      <c r="AF264" s="72"/>
      <c r="AG264" s="72"/>
    </row>
    <row r="265" spans="1:33" ht="15.75" customHeight="1">
      <c r="A265" s="230"/>
      <c r="F265" s="72"/>
      <c r="L265" s="72"/>
      <c r="P265" s="72"/>
      <c r="Q265" s="72"/>
      <c r="R265" s="72"/>
      <c r="S265" s="72"/>
      <c r="T265" s="72"/>
      <c r="V265" s="72"/>
      <c r="X265" s="72"/>
      <c r="Z265" s="72"/>
      <c r="AB265" s="72"/>
      <c r="AE265" s="72"/>
      <c r="AF265" s="72"/>
      <c r="AG265" s="72"/>
    </row>
    <row r="266" spans="1:33" ht="15.75" customHeight="1">
      <c r="A266" s="230"/>
      <c r="F266" s="72"/>
      <c r="L266" s="72"/>
      <c r="P266" s="72"/>
      <c r="Q266" s="72"/>
      <c r="R266" s="72"/>
      <c r="S266" s="72"/>
      <c r="T266" s="72"/>
      <c r="V266" s="72"/>
      <c r="X266" s="72"/>
      <c r="Z266" s="72"/>
      <c r="AB266" s="72"/>
      <c r="AE266" s="72"/>
      <c r="AF266" s="72"/>
      <c r="AG266" s="72"/>
    </row>
    <row r="267" spans="1:33" ht="15.75" customHeight="1">
      <c r="A267" s="230"/>
      <c r="F267" s="72"/>
      <c r="L267" s="72"/>
      <c r="P267" s="72"/>
      <c r="Q267" s="72"/>
      <c r="R267" s="72"/>
      <c r="S267" s="72"/>
      <c r="T267" s="72"/>
      <c r="V267" s="72"/>
      <c r="X267" s="72"/>
      <c r="Z267" s="72"/>
      <c r="AB267" s="72"/>
      <c r="AE267" s="72"/>
      <c r="AF267" s="72"/>
      <c r="AG267" s="72"/>
    </row>
    <row r="268" spans="1:33" ht="15.75" customHeight="1">
      <c r="A268" s="230"/>
      <c r="F268" s="72"/>
      <c r="L268" s="72"/>
      <c r="P268" s="72"/>
      <c r="Q268" s="72"/>
      <c r="R268" s="72"/>
      <c r="S268" s="72"/>
      <c r="T268" s="72"/>
      <c r="V268" s="72"/>
      <c r="X268" s="72"/>
      <c r="Z268" s="72"/>
      <c r="AB268" s="72"/>
      <c r="AE268" s="72"/>
      <c r="AF268" s="72"/>
      <c r="AG268" s="72"/>
    </row>
    <row r="269" spans="1:33" ht="15.75" customHeight="1">
      <c r="A269" s="230"/>
      <c r="F269" s="72"/>
      <c r="L269" s="72"/>
      <c r="P269" s="72"/>
      <c r="Q269" s="72"/>
      <c r="R269" s="72"/>
      <c r="S269" s="72"/>
      <c r="T269" s="72"/>
      <c r="V269" s="72"/>
      <c r="X269" s="72"/>
      <c r="Z269" s="72"/>
      <c r="AB269" s="72"/>
      <c r="AE269" s="72"/>
      <c r="AF269" s="72"/>
      <c r="AG269" s="72"/>
    </row>
    <row r="270" spans="1:33" ht="15.75" customHeight="1">
      <c r="A270" s="230"/>
      <c r="F270" s="72"/>
      <c r="L270" s="72"/>
      <c r="P270" s="72"/>
      <c r="Q270" s="72"/>
      <c r="R270" s="72"/>
      <c r="S270" s="72"/>
      <c r="T270" s="72"/>
      <c r="V270" s="72"/>
      <c r="X270" s="72"/>
      <c r="Z270" s="72"/>
      <c r="AB270" s="72"/>
      <c r="AE270" s="72"/>
      <c r="AF270" s="72"/>
      <c r="AG270" s="72"/>
    </row>
    <row r="271" spans="1:33" ht="15.75" customHeight="1">
      <c r="A271" s="230"/>
      <c r="F271" s="72"/>
      <c r="L271" s="72"/>
      <c r="P271" s="72"/>
      <c r="Q271" s="72"/>
      <c r="R271" s="72"/>
      <c r="S271" s="72"/>
      <c r="T271" s="72"/>
      <c r="V271" s="72"/>
      <c r="X271" s="72"/>
      <c r="Z271" s="72"/>
      <c r="AB271" s="72"/>
      <c r="AE271" s="72"/>
      <c r="AF271" s="72"/>
      <c r="AG271" s="72"/>
    </row>
    <row r="272" spans="1:33" ht="15.75" customHeight="1">
      <c r="A272" s="230"/>
      <c r="F272" s="72"/>
      <c r="L272" s="72"/>
      <c r="P272" s="72"/>
      <c r="Q272" s="72"/>
      <c r="R272" s="72"/>
      <c r="S272" s="72"/>
      <c r="T272" s="72"/>
      <c r="V272" s="72"/>
      <c r="X272" s="72"/>
      <c r="Z272" s="72"/>
      <c r="AB272" s="72"/>
      <c r="AE272" s="72"/>
      <c r="AF272" s="72"/>
      <c r="AG272" s="72"/>
    </row>
    <row r="273" spans="1:33" ht="15.75" customHeight="1">
      <c r="A273" s="230"/>
      <c r="F273" s="72"/>
      <c r="L273" s="72"/>
      <c r="P273" s="72"/>
      <c r="Q273" s="72"/>
      <c r="R273" s="72"/>
      <c r="S273" s="72"/>
      <c r="T273" s="72"/>
      <c r="V273" s="72"/>
      <c r="X273" s="72"/>
      <c r="Z273" s="72"/>
      <c r="AB273" s="72"/>
      <c r="AE273" s="72"/>
      <c r="AF273" s="72"/>
      <c r="AG273" s="72"/>
    </row>
    <row r="274" spans="1:33" ht="15.75" customHeight="1">
      <c r="A274" s="230"/>
      <c r="F274" s="72"/>
      <c r="L274" s="72"/>
      <c r="P274" s="72"/>
      <c r="Q274" s="72"/>
      <c r="R274" s="72"/>
      <c r="S274" s="72"/>
      <c r="T274" s="72"/>
      <c r="V274" s="72"/>
      <c r="X274" s="72"/>
      <c r="Z274" s="72"/>
      <c r="AB274" s="72"/>
      <c r="AE274" s="72"/>
      <c r="AF274" s="72"/>
      <c r="AG274" s="72"/>
    </row>
    <row r="275" spans="1:33" ht="15.75" customHeight="1">
      <c r="A275" s="230"/>
      <c r="F275" s="72"/>
      <c r="L275" s="72"/>
      <c r="P275" s="72"/>
      <c r="Q275" s="72"/>
      <c r="R275" s="72"/>
      <c r="S275" s="72"/>
      <c r="T275" s="72"/>
      <c r="V275" s="72"/>
      <c r="X275" s="72"/>
      <c r="Z275" s="72"/>
      <c r="AB275" s="72"/>
      <c r="AE275" s="72"/>
      <c r="AF275" s="72"/>
      <c r="AG275" s="72"/>
    </row>
    <row r="276" spans="1:33" ht="15.75" customHeight="1">
      <c r="A276" s="230"/>
      <c r="F276" s="72"/>
      <c r="L276" s="72"/>
      <c r="P276" s="72"/>
      <c r="Q276" s="72"/>
      <c r="R276" s="72"/>
      <c r="S276" s="72"/>
      <c r="T276" s="72"/>
      <c r="V276" s="72"/>
      <c r="X276" s="72"/>
      <c r="Z276" s="72"/>
      <c r="AB276" s="72"/>
      <c r="AE276" s="72"/>
      <c r="AF276" s="72"/>
      <c r="AG276" s="72"/>
    </row>
    <row r="277" spans="1:33" ht="15.75" customHeight="1">
      <c r="A277" s="230"/>
      <c r="F277" s="72"/>
      <c r="L277" s="72"/>
      <c r="P277" s="72"/>
      <c r="Q277" s="72"/>
      <c r="R277" s="72"/>
      <c r="S277" s="72"/>
      <c r="T277" s="72"/>
      <c r="V277" s="72"/>
      <c r="X277" s="72"/>
      <c r="Z277" s="72"/>
      <c r="AB277" s="72"/>
      <c r="AE277" s="72"/>
      <c r="AF277" s="72"/>
      <c r="AG277" s="72"/>
    </row>
    <row r="278" spans="1:33" ht="15.75" customHeight="1">
      <c r="A278" s="230"/>
      <c r="F278" s="72"/>
      <c r="L278" s="72"/>
      <c r="P278" s="72"/>
      <c r="Q278" s="72"/>
      <c r="R278" s="72"/>
      <c r="S278" s="72"/>
      <c r="T278" s="72"/>
      <c r="V278" s="72"/>
      <c r="X278" s="72"/>
      <c r="Z278" s="72"/>
      <c r="AB278" s="72"/>
      <c r="AE278" s="72"/>
      <c r="AF278" s="72"/>
      <c r="AG278" s="72"/>
    </row>
    <row r="279" spans="1:33" ht="15.75" customHeight="1">
      <c r="A279" s="230"/>
      <c r="F279" s="72"/>
      <c r="L279" s="72"/>
      <c r="P279" s="72"/>
      <c r="Q279" s="72"/>
      <c r="R279" s="72"/>
      <c r="S279" s="72"/>
      <c r="T279" s="72"/>
      <c r="V279" s="72"/>
      <c r="X279" s="72"/>
      <c r="Z279" s="72"/>
      <c r="AB279" s="72"/>
      <c r="AE279" s="72"/>
      <c r="AF279" s="72"/>
      <c r="AG279" s="72"/>
    </row>
    <row r="280" spans="1:33" ht="15.75" customHeight="1">
      <c r="A280" s="230"/>
      <c r="F280" s="72"/>
      <c r="L280" s="72"/>
      <c r="P280" s="72"/>
      <c r="Q280" s="72"/>
      <c r="R280" s="72"/>
      <c r="S280" s="72"/>
      <c r="T280" s="72"/>
      <c r="V280" s="72"/>
      <c r="X280" s="72"/>
      <c r="Z280" s="72"/>
      <c r="AB280" s="72"/>
      <c r="AE280" s="72"/>
      <c r="AF280" s="72"/>
      <c r="AG280" s="72"/>
    </row>
    <row r="281" spans="1:33" ht="15.75" customHeight="1">
      <c r="A281" s="230"/>
      <c r="F281" s="72"/>
      <c r="L281" s="72"/>
      <c r="P281" s="72"/>
      <c r="Q281" s="72"/>
      <c r="R281" s="72"/>
      <c r="S281" s="72"/>
      <c r="T281" s="72"/>
      <c r="V281" s="72"/>
      <c r="X281" s="72"/>
      <c r="Z281" s="72"/>
      <c r="AB281" s="72"/>
      <c r="AE281" s="72"/>
      <c r="AF281" s="72"/>
      <c r="AG281" s="72"/>
    </row>
    <row r="282" spans="1:33" ht="15.75" customHeight="1">
      <c r="A282" s="230"/>
      <c r="F282" s="72"/>
      <c r="L282" s="72"/>
      <c r="P282" s="72"/>
      <c r="Q282" s="72"/>
      <c r="R282" s="72"/>
      <c r="S282" s="72"/>
      <c r="T282" s="72"/>
      <c r="V282" s="72"/>
      <c r="X282" s="72"/>
      <c r="Z282" s="72"/>
      <c r="AB282" s="72"/>
      <c r="AE282" s="72"/>
      <c r="AF282" s="72"/>
      <c r="AG282" s="72"/>
    </row>
    <row r="283" spans="1:33" ht="15.75" customHeight="1">
      <c r="A283" s="230"/>
      <c r="F283" s="72"/>
      <c r="L283" s="72"/>
      <c r="P283" s="72"/>
      <c r="Q283" s="72"/>
      <c r="R283" s="72"/>
      <c r="S283" s="72"/>
      <c r="T283" s="72"/>
      <c r="V283" s="72"/>
      <c r="X283" s="72"/>
      <c r="Z283" s="72"/>
      <c r="AB283" s="72"/>
      <c r="AE283" s="72"/>
      <c r="AF283" s="72"/>
      <c r="AG283" s="72"/>
    </row>
    <row r="284" spans="1:33" ht="15.75" customHeight="1">
      <c r="A284" s="230"/>
      <c r="F284" s="72"/>
      <c r="L284" s="72"/>
      <c r="P284" s="72"/>
      <c r="Q284" s="72"/>
      <c r="R284" s="72"/>
      <c r="S284" s="72"/>
      <c r="T284" s="72"/>
      <c r="V284" s="72"/>
      <c r="X284" s="72"/>
      <c r="Z284" s="72"/>
      <c r="AB284" s="72"/>
      <c r="AE284" s="72"/>
      <c r="AF284" s="72"/>
      <c r="AG284" s="72"/>
    </row>
    <row r="285" spans="1:33" ht="15.75" customHeight="1">
      <c r="A285" s="230"/>
      <c r="F285" s="72"/>
      <c r="L285" s="72"/>
      <c r="P285" s="72"/>
      <c r="Q285" s="72"/>
      <c r="R285" s="72"/>
      <c r="S285" s="72"/>
      <c r="T285" s="72"/>
      <c r="V285" s="72"/>
      <c r="X285" s="72"/>
      <c r="Z285" s="72"/>
      <c r="AB285" s="72"/>
      <c r="AE285" s="72"/>
      <c r="AF285" s="72"/>
      <c r="AG285" s="72"/>
    </row>
    <row r="286" spans="1:33" ht="15.75" customHeight="1">
      <c r="A286" s="230"/>
      <c r="F286" s="72"/>
      <c r="L286" s="72"/>
      <c r="P286" s="72"/>
      <c r="Q286" s="72"/>
      <c r="R286" s="72"/>
      <c r="S286" s="72"/>
      <c r="T286" s="72"/>
      <c r="V286" s="72"/>
      <c r="X286" s="72"/>
      <c r="Z286" s="72"/>
      <c r="AB286" s="72"/>
      <c r="AE286" s="72"/>
      <c r="AF286" s="72"/>
      <c r="AG286" s="72"/>
    </row>
    <row r="287" spans="1:33" ht="15.75" customHeight="1">
      <c r="A287" s="230"/>
      <c r="F287" s="72"/>
      <c r="L287" s="72"/>
      <c r="P287" s="72"/>
      <c r="Q287" s="72"/>
      <c r="R287" s="72"/>
      <c r="S287" s="72"/>
      <c r="T287" s="72"/>
      <c r="V287" s="72"/>
      <c r="X287" s="72"/>
      <c r="Z287" s="72"/>
      <c r="AB287" s="72"/>
      <c r="AE287" s="72"/>
      <c r="AF287" s="72"/>
      <c r="AG287" s="72"/>
    </row>
    <row r="288" spans="1:33" ht="15.75" customHeight="1">
      <c r="A288" s="230"/>
      <c r="F288" s="72"/>
      <c r="L288" s="72"/>
      <c r="P288" s="72"/>
      <c r="Q288" s="72"/>
      <c r="R288" s="72"/>
      <c r="S288" s="72"/>
      <c r="T288" s="72"/>
      <c r="V288" s="72"/>
      <c r="X288" s="72"/>
      <c r="Z288" s="72"/>
      <c r="AB288" s="72"/>
      <c r="AE288" s="72"/>
      <c r="AF288" s="72"/>
      <c r="AG288" s="72"/>
    </row>
    <row r="289" spans="1:33" ht="15.75" customHeight="1">
      <c r="A289" s="230"/>
      <c r="F289" s="72"/>
      <c r="L289" s="72"/>
      <c r="P289" s="72"/>
      <c r="Q289" s="72"/>
      <c r="R289" s="72"/>
      <c r="S289" s="72"/>
      <c r="T289" s="72"/>
      <c r="V289" s="72"/>
      <c r="X289" s="72"/>
      <c r="Z289" s="72"/>
      <c r="AB289" s="72"/>
      <c r="AE289" s="72"/>
      <c r="AF289" s="72"/>
      <c r="AG289" s="72"/>
    </row>
    <row r="290" spans="1:33" ht="15.75" customHeight="1">
      <c r="A290" s="230"/>
      <c r="F290" s="72"/>
      <c r="L290" s="72"/>
      <c r="P290" s="72"/>
      <c r="Q290" s="72"/>
      <c r="R290" s="72"/>
      <c r="S290" s="72"/>
      <c r="T290" s="72"/>
      <c r="V290" s="72"/>
      <c r="X290" s="72"/>
      <c r="Z290" s="72"/>
      <c r="AB290" s="72"/>
      <c r="AE290" s="72"/>
      <c r="AF290" s="72"/>
      <c r="AG290" s="72"/>
    </row>
    <row r="291" spans="1:33" ht="15.75" customHeight="1">
      <c r="A291" s="230"/>
      <c r="F291" s="72"/>
      <c r="L291" s="72"/>
      <c r="P291" s="72"/>
      <c r="Q291" s="72"/>
      <c r="R291" s="72"/>
      <c r="S291" s="72"/>
      <c r="T291" s="72"/>
      <c r="V291" s="72"/>
      <c r="X291" s="72"/>
      <c r="Z291" s="72"/>
      <c r="AB291" s="72"/>
      <c r="AE291" s="72"/>
      <c r="AF291" s="72"/>
      <c r="AG291" s="72"/>
    </row>
    <row r="292" spans="1:33" ht="15.75" customHeight="1">
      <c r="A292" s="230"/>
      <c r="F292" s="72"/>
      <c r="L292" s="72"/>
      <c r="P292" s="72"/>
      <c r="Q292" s="72"/>
      <c r="R292" s="72"/>
      <c r="S292" s="72"/>
      <c r="T292" s="72"/>
      <c r="V292" s="72"/>
      <c r="X292" s="72"/>
      <c r="Z292" s="72"/>
      <c r="AB292" s="72"/>
      <c r="AE292" s="72"/>
      <c r="AF292" s="72"/>
      <c r="AG292" s="72"/>
    </row>
    <row r="293" spans="1:33" ht="15.75" customHeight="1">
      <c r="A293" s="230"/>
      <c r="F293" s="72"/>
      <c r="L293" s="72"/>
      <c r="P293" s="72"/>
      <c r="Q293" s="72"/>
      <c r="R293" s="72"/>
      <c r="S293" s="72"/>
      <c r="T293" s="72"/>
      <c r="V293" s="72"/>
      <c r="X293" s="72"/>
      <c r="Z293" s="72"/>
      <c r="AB293" s="72"/>
      <c r="AE293" s="72"/>
      <c r="AF293" s="72"/>
      <c r="AG293" s="72"/>
    </row>
    <row r="294" spans="1:33" ht="15.75" customHeight="1">
      <c r="A294" s="230"/>
      <c r="F294" s="72"/>
      <c r="L294" s="72"/>
      <c r="P294" s="72"/>
      <c r="Q294" s="72"/>
      <c r="R294" s="72"/>
      <c r="S294" s="72"/>
      <c r="T294" s="72"/>
      <c r="V294" s="72"/>
      <c r="X294" s="72"/>
      <c r="Z294" s="72"/>
      <c r="AB294" s="72"/>
      <c r="AE294" s="72"/>
      <c r="AF294" s="72"/>
      <c r="AG294" s="72"/>
    </row>
    <row r="295" spans="1:33" ht="15.75" customHeight="1">
      <c r="A295" s="230"/>
      <c r="F295" s="72"/>
      <c r="L295" s="72"/>
      <c r="P295" s="72"/>
      <c r="Q295" s="72"/>
      <c r="R295" s="72"/>
      <c r="S295" s="72"/>
      <c r="T295" s="72"/>
      <c r="V295" s="72"/>
      <c r="X295" s="72"/>
      <c r="Z295" s="72"/>
      <c r="AB295" s="72"/>
      <c r="AE295" s="72"/>
      <c r="AF295" s="72"/>
      <c r="AG295" s="72"/>
    </row>
    <row r="296" spans="1:33" ht="15.75" customHeight="1">
      <c r="A296" s="230"/>
      <c r="F296" s="72"/>
      <c r="L296" s="72"/>
      <c r="P296" s="72"/>
      <c r="Q296" s="72"/>
      <c r="R296" s="72"/>
      <c r="S296" s="72"/>
      <c r="T296" s="72"/>
      <c r="V296" s="72"/>
      <c r="X296" s="72"/>
      <c r="Z296" s="72"/>
      <c r="AB296" s="72"/>
      <c r="AE296" s="72"/>
      <c r="AF296" s="72"/>
      <c r="AG296" s="72"/>
    </row>
    <row r="297" spans="1:33" ht="15.75" customHeight="1">
      <c r="A297" s="230"/>
      <c r="F297" s="72"/>
      <c r="L297" s="72"/>
      <c r="P297" s="72"/>
      <c r="Q297" s="72"/>
      <c r="R297" s="72"/>
      <c r="S297" s="72"/>
      <c r="T297" s="72"/>
      <c r="V297" s="72"/>
      <c r="X297" s="72"/>
      <c r="Z297" s="72"/>
      <c r="AB297" s="72"/>
      <c r="AE297" s="72"/>
      <c r="AF297" s="72"/>
      <c r="AG297" s="72"/>
    </row>
    <row r="298" spans="1:33" ht="15.75" customHeight="1">
      <c r="A298" s="230"/>
      <c r="F298" s="72"/>
      <c r="L298" s="72"/>
      <c r="P298" s="72"/>
      <c r="Q298" s="72"/>
      <c r="R298" s="72"/>
      <c r="S298" s="72"/>
      <c r="T298" s="72"/>
      <c r="V298" s="72"/>
      <c r="X298" s="72"/>
      <c r="Z298" s="72"/>
      <c r="AB298" s="72"/>
      <c r="AE298" s="72"/>
      <c r="AF298" s="72"/>
      <c r="AG298" s="72"/>
    </row>
    <row r="299" spans="1:33" ht="15.75" customHeight="1">
      <c r="A299" s="230"/>
      <c r="F299" s="72"/>
      <c r="L299" s="72"/>
      <c r="P299" s="72"/>
      <c r="Q299" s="72"/>
      <c r="R299" s="72"/>
      <c r="S299" s="72"/>
      <c r="T299" s="72"/>
      <c r="V299" s="72"/>
      <c r="X299" s="72"/>
      <c r="Z299" s="72"/>
      <c r="AB299" s="72"/>
      <c r="AE299" s="72"/>
      <c r="AF299" s="72"/>
      <c r="AG299" s="72"/>
    </row>
    <row r="300" spans="1:33" ht="15.75" customHeight="1">
      <c r="A300" s="230"/>
      <c r="F300" s="72"/>
      <c r="L300" s="72"/>
      <c r="P300" s="72"/>
      <c r="Q300" s="72"/>
      <c r="R300" s="72"/>
      <c r="S300" s="72"/>
      <c r="T300" s="72"/>
      <c r="V300" s="72"/>
      <c r="X300" s="72"/>
      <c r="Z300" s="72"/>
      <c r="AB300" s="72"/>
      <c r="AE300" s="72"/>
      <c r="AF300" s="72"/>
      <c r="AG300" s="72"/>
    </row>
    <row r="301" spans="1:33" ht="15.75" customHeight="1">
      <c r="A301" s="230"/>
      <c r="F301" s="72"/>
      <c r="L301" s="72"/>
      <c r="P301" s="72"/>
      <c r="Q301" s="72"/>
      <c r="R301" s="72"/>
      <c r="S301" s="72"/>
      <c r="T301" s="72"/>
      <c r="V301" s="72"/>
      <c r="X301" s="72"/>
      <c r="Z301" s="72"/>
      <c r="AB301" s="72"/>
      <c r="AE301" s="72"/>
      <c r="AF301" s="72"/>
      <c r="AG301" s="72"/>
    </row>
    <row r="302" spans="1:33" ht="15.75" customHeight="1">
      <c r="A302" s="230"/>
      <c r="F302" s="72"/>
      <c r="L302" s="72"/>
      <c r="P302" s="72"/>
      <c r="Q302" s="72"/>
      <c r="R302" s="72"/>
      <c r="S302" s="72"/>
      <c r="T302" s="72"/>
      <c r="V302" s="72"/>
      <c r="X302" s="72"/>
      <c r="Z302" s="72"/>
      <c r="AB302" s="72"/>
      <c r="AE302" s="72"/>
      <c r="AF302" s="72"/>
      <c r="AG302" s="72"/>
    </row>
    <row r="303" spans="1:33" ht="15.75" customHeight="1">
      <c r="A303" s="230"/>
      <c r="F303" s="72"/>
      <c r="L303" s="72"/>
      <c r="P303" s="72"/>
      <c r="Q303" s="72"/>
      <c r="R303" s="72"/>
      <c r="S303" s="72"/>
      <c r="T303" s="72"/>
      <c r="V303" s="72"/>
      <c r="X303" s="72"/>
      <c r="Z303" s="72"/>
      <c r="AB303" s="72"/>
      <c r="AE303" s="72"/>
      <c r="AF303" s="72"/>
      <c r="AG303" s="72"/>
    </row>
    <row r="304" spans="1:33" ht="15.75" customHeight="1">
      <c r="A304" s="230"/>
      <c r="F304" s="72"/>
      <c r="L304" s="72"/>
      <c r="P304" s="72"/>
      <c r="Q304" s="72"/>
      <c r="R304" s="72"/>
      <c r="S304" s="72"/>
      <c r="T304" s="72"/>
      <c r="V304" s="72"/>
      <c r="X304" s="72"/>
      <c r="Z304" s="72"/>
      <c r="AB304" s="72"/>
      <c r="AE304" s="72"/>
      <c r="AF304" s="72"/>
      <c r="AG304" s="72"/>
    </row>
    <row r="305" spans="1:33" ht="15.75" customHeight="1">
      <c r="A305" s="230"/>
      <c r="F305" s="72"/>
      <c r="L305" s="72"/>
      <c r="P305" s="72"/>
      <c r="Q305" s="72"/>
      <c r="R305" s="72"/>
      <c r="S305" s="72"/>
      <c r="T305" s="72"/>
      <c r="V305" s="72"/>
      <c r="X305" s="72"/>
      <c r="Z305" s="72"/>
      <c r="AB305" s="72"/>
      <c r="AE305" s="72"/>
      <c r="AF305" s="72"/>
      <c r="AG305" s="72"/>
    </row>
    <row r="306" spans="1:33" ht="15.75" customHeight="1">
      <c r="A306" s="230"/>
      <c r="F306" s="72"/>
      <c r="L306" s="72"/>
      <c r="P306" s="72"/>
      <c r="Q306" s="72"/>
      <c r="R306" s="72"/>
      <c r="S306" s="72"/>
      <c r="T306" s="72"/>
      <c r="V306" s="72"/>
      <c r="X306" s="72"/>
      <c r="Z306" s="72"/>
      <c r="AB306" s="72"/>
      <c r="AE306" s="72"/>
      <c r="AF306" s="72"/>
      <c r="AG306" s="72"/>
    </row>
    <row r="307" spans="1:33" ht="15.75" customHeight="1">
      <c r="A307" s="230"/>
      <c r="F307" s="72"/>
      <c r="L307" s="72"/>
      <c r="P307" s="72"/>
      <c r="Q307" s="72"/>
      <c r="R307" s="72"/>
      <c r="S307" s="72"/>
      <c r="T307" s="72"/>
      <c r="V307" s="72"/>
      <c r="X307" s="72"/>
      <c r="Z307" s="72"/>
      <c r="AB307" s="72"/>
      <c r="AE307" s="72"/>
      <c r="AF307" s="72"/>
      <c r="AG307" s="72"/>
    </row>
    <row r="308" spans="1:33" ht="15.75" customHeight="1">
      <c r="A308" s="230"/>
      <c r="F308" s="72"/>
      <c r="L308" s="72"/>
      <c r="P308" s="72"/>
      <c r="Q308" s="72"/>
      <c r="R308" s="72"/>
      <c r="S308" s="72"/>
      <c r="T308" s="72"/>
      <c r="V308" s="72"/>
      <c r="X308" s="72"/>
      <c r="Z308" s="72"/>
      <c r="AB308" s="72"/>
      <c r="AE308" s="72"/>
      <c r="AF308" s="72"/>
      <c r="AG308" s="72"/>
    </row>
    <row r="309" spans="1:33" ht="15.75" customHeight="1">
      <c r="A309" s="230"/>
      <c r="F309" s="72"/>
      <c r="L309" s="72"/>
      <c r="P309" s="72"/>
      <c r="Q309" s="72"/>
      <c r="R309" s="72"/>
      <c r="S309" s="72"/>
      <c r="T309" s="72"/>
      <c r="V309" s="72"/>
      <c r="X309" s="72"/>
      <c r="Z309" s="72"/>
      <c r="AB309" s="72"/>
      <c r="AE309" s="72"/>
      <c r="AF309" s="72"/>
      <c r="AG309" s="72"/>
    </row>
    <row r="310" spans="1:33" ht="15.75" customHeight="1">
      <c r="A310" s="230"/>
      <c r="F310" s="72"/>
      <c r="L310" s="72"/>
      <c r="P310" s="72"/>
      <c r="Q310" s="72"/>
      <c r="R310" s="72"/>
      <c r="S310" s="72"/>
      <c r="T310" s="72"/>
      <c r="V310" s="72"/>
      <c r="X310" s="72"/>
      <c r="Z310" s="72"/>
      <c r="AB310" s="72"/>
      <c r="AE310" s="72"/>
      <c r="AF310" s="72"/>
      <c r="AG310" s="72"/>
    </row>
    <row r="311" spans="1:33" ht="15.75" customHeight="1">
      <c r="A311" s="230"/>
      <c r="F311" s="72"/>
      <c r="L311" s="72"/>
      <c r="P311" s="72"/>
      <c r="Q311" s="72"/>
      <c r="R311" s="72"/>
      <c r="S311" s="72"/>
      <c r="T311" s="72"/>
      <c r="V311" s="72"/>
      <c r="X311" s="72"/>
      <c r="Z311" s="72"/>
      <c r="AB311" s="72"/>
      <c r="AE311" s="72"/>
      <c r="AF311" s="72"/>
      <c r="AG311" s="72"/>
    </row>
    <row r="312" spans="1:33" ht="15.75" customHeight="1">
      <c r="A312" s="230"/>
      <c r="F312" s="72"/>
      <c r="L312" s="72"/>
      <c r="P312" s="72"/>
      <c r="Q312" s="72"/>
      <c r="R312" s="72"/>
      <c r="S312" s="72"/>
      <c r="T312" s="72"/>
      <c r="V312" s="72"/>
      <c r="X312" s="72"/>
      <c r="Z312" s="72"/>
      <c r="AB312" s="72"/>
      <c r="AE312" s="72"/>
      <c r="AF312" s="72"/>
      <c r="AG312" s="72"/>
    </row>
    <row r="313" spans="1:33" ht="15.75" customHeight="1">
      <c r="A313" s="230"/>
      <c r="F313" s="72"/>
      <c r="L313" s="72"/>
      <c r="P313" s="72"/>
      <c r="Q313" s="72"/>
      <c r="R313" s="72"/>
      <c r="S313" s="72"/>
      <c r="T313" s="72"/>
      <c r="V313" s="72"/>
      <c r="X313" s="72"/>
      <c r="Z313" s="72"/>
      <c r="AB313" s="72"/>
      <c r="AE313" s="72"/>
      <c r="AF313" s="72"/>
      <c r="AG313" s="72"/>
    </row>
    <row r="314" spans="1:33" ht="15.75" customHeight="1">
      <c r="A314" s="230"/>
      <c r="F314" s="72"/>
      <c r="L314" s="72"/>
      <c r="P314" s="72"/>
      <c r="Q314" s="72"/>
      <c r="R314" s="72"/>
      <c r="S314" s="72"/>
      <c r="T314" s="72"/>
      <c r="V314" s="72"/>
      <c r="X314" s="72"/>
      <c r="Z314" s="72"/>
      <c r="AB314" s="72"/>
      <c r="AE314" s="72"/>
      <c r="AF314" s="72"/>
      <c r="AG314" s="72"/>
    </row>
    <row r="315" spans="1:33" ht="15.75" customHeight="1">
      <c r="A315" s="230"/>
      <c r="F315" s="72"/>
      <c r="L315" s="72"/>
      <c r="P315" s="72"/>
      <c r="Q315" s="72"/>
      <c r="R315" s="72"/>
      <c r="S315" s="72"/>
      <c r="T315" s="72"/>
      <c r="V315" s="72"/>
      <c r="X315" s="72"/>
      <c r="Z315" s="72"/>
      <c r="AB315" s="72"/>
      <c r="AE315" s="72"/>
      <c r="AF315" s="72"/>
      <c r="AG315" s="72"/>
    </row>
    <row r="316" spans="1:33" ht="15.75" customHeight="1">
      <c r="A316" s="230"/>
      <c r="F316" s="72"/>
      <c r="L316" s="72"/>
      <c r="P316" s="72"/>
      <c r="Q316" s="72"/>
      <c r="R316" s="72"/>
      <c r="S316" s="72"/>
      <c r="T316" s="72"/>
      <c r="V316" s="72"/>
      <c r="X316" s="72"/>
      <c r="Z316" s="72"/>
      <c r="AB316" s="72"/>
      <c r="AE316" s="72"/>
      <c r="AF316" s="72"/>
      <c r="AG316" s="72"/>
    </row>
    <row r="317" spans="1:33" ht="15.75" customHeight="1">
      <c r="A317" s="230"/>
      <c r="F317" s="72"/>
      <c r="L317" s="72"/>
      <c r="P317" s="72"/>
      <c r="Q317" s="72"/>
      <c r="R317" s="72"/>
      <c r="S317" s="72"/>
      <c r="T317" s="72"/>
      <c r="V317" s="72"/>
      <c r="X317" s="72"/>
      <c r="Z317" s="72"/>
      <c r="AB317" s="72"/>
      <c r="AE317" s="72"/>
      <c r="AF317" s="72"/>
      <c r="AG317" s="72"/>
    </row>
    <row r="318" spans="1:33" ht="15.75" customHeight="1">
      <c r="A318" s="230"/>
      <c r="F318" s="72"/>
      <c r="L318" s="72"/>
      <c r="P318" s="72"/>
      <c r="Q318" s="72"/>
      <c r="R318" s="72"/>
      <c r="S318" s="72"/>
      <c r="T318" s="72"/>
      <c r="V318" s="72"/>
      <c r="X318" s="72"/>
      <c r="Z318" s="72"/>
      <c r="AB318" s="72"/>
      <c r="AE318" s="72"/>
      <c r="AF318" s="72"/>
      <c r="AG318" s="72"/>
    </row>
    <row r="319" spans="1:33" ht="15.75" customHeight="1">
      <c r="A319" s="230"/>
      <c r="F319" s="72"/>
      <c r="L319" s="72"/>
      <c r="P319" s="72"/>
      <c r="Q319" s="72"/>
      <c r="R319" s="72"/>
      <c r="S319" s="72"/>
      <c r="T319" s="72"/>
      <c r="V319" s="72"/>
      <c r="X319" s="72"/>
      <c r="Z319" s="72"/>
      <c r="AB319" s="72"/>
      <c r="AE319" s="72"/>
      <c r="AF319" s="72"/>
      <c r="AG319" s="72"/>
    </row>
    <row r="320" spans="1:33" ht="15.75" customHeight="1">
      <c r="A320" s="230"/>
      <c r="F320" s="72"/>
      <c r="L320" s="72"/>
      <c r="P320" s="72"/>
      <c r="Q320" s="72"/>
      <c r="R320" s="72"/>
      <c r="S320" s="72"/>
      <c r="T320" s="72"/>
      <c r="V320" s="72"/>
      <c r="X320" s="72"/>
      <c r="Z320" s="72"/>
      <c r="AB320" s="72"/>
      <c r="AE320" s="72"/>
      <c r="AF320" s="72"/>
      <c r="AG320" s="72"/>
    </row>
    <row r="321" spans="1:33" ht="15.75" customHeight="1">
      <c r="A321" s="230"/>
      <c r="F321" s="72"/>
      <c r="L321" s="72"/>
      <c r="P321" s="72"/>
      <c r="Q321" s="72"/>
      <c r="R321" s="72"/>
      <c r="S321" s="72"/>
      <c r="T321" s="72"/>
      <c r="V321" s="72"/>
      <c r="X321" s="72"/>
      <c r="Z321" s="72"/>
      <c r="AB321" s="72"/>
      <c r="AE321" s="72"/>
      <c r="AF321" s="72"/>
      <c r="AG321" s="72"/>
    </row>
    <row r="322" spans="1:33" ht="15.75" customHeight="1">
      <c r="A322" s="230"/>
      <c r="F322" s="72"/>
      <c r="L322" s="72"/>
      <c r="P322" s="72"/>
      <c r="Q322" s="72"/>
      <c r="R322" s="72"/>
      <c r="S322" s="72"/>
      <c r="T322" s="72"/>
      <c r="V322" s="72"/>
      <c r="X322" s="72"/>
      <c r="Z322" s="72"/>
      <c r="AB322" s="72"/>
      <c r="AE322" s="72"/>
      <c r="AF322" s="72"/>
      <c r="AG322" s="72"/>
    </row>
    <row r="323" spans="1:33" ht="15.75" customHeight="1">
      <c r="A323" s="230"/>
      <c r="F323" s="72"/>
      <c r="L323" s="72"/>
      <c r="P323" s="72"/>
      <c r="Q323" s="72"/>
      <c r="R323" s="72"/>
      <c r="S323" s="72"/>
      <c r="T323" s="72"/>
      <c r="V323" s="72"/>
      <c r="X323" s="72"/>
      <c r="Z323" s="72"/>
      <c r="AB323" s="72"/>
      <c r="AE323" s="72"/>
      <c r="AF323" s="72"/>
      <c r="AG323" s="72"/>
    </row>
    <row r="324" spans="1:33" ht="15.75" customHeight="1">
      <c r="A324" s="230"/>
      <c r="F324" s="72"/>
      <c r="L324" s="72"/>
      <c r="P324" s="72"/>
      <c r="Q324" s="72"/>
      <c r="R324" s="72"/>
      <c r="S324" s="72"/>
      <c r="T324" s="72"/>
      <c r="V324" s="72"/>
      <c r="X324" s="72"/>
      <c r="Z324" s="72"/>
      <c r="AB324" s="72"/>
      <c r="AE324" s="72"/>
      <c r="AF324" s="72"/>
      <c r="AG324" s="72"/>
    </row>
    <row r="325" spans="1:33" ht="15.75" customHeight="1">
      <c r="A325" s="230"/>
      <c r="F325" s="72"/>
      <c r="L325" s="72"/>
      <c r="P325" s="72"/>
      <c r="Q325" s="72"/>
      <c r="R325" s="72"/>
      <c r="S325" s="72"/>
      <c r="T325" s="72"/>
      <c r="V325" s="72"/>
      <c r="X325" s="72"/>
      <c r="Z325" s="72"/>
      <c r="AB325" s="72"/>
      <c r="AE325" s="72"/>
      <c r="AF325" s="72"/>
      <c r="AG325" s="72"/>
    </row>
    <row r="326" spans="1:33" ht="15.75" customHeight="1">
      <c r="A326" s="230"/>
      <c r="F326" s="72"/>
      <c r="L326" s="72"/>
      <c r="P326" s="72"/>
      <c r="Q326" s="72"/>
      <c r="R326" s="72"/>
      <c r="S326" s="72"/>
      <c r="T326" s="72"/>
      <c r="V326" s="72"/>
      <c r="X326" s="72"/>
      <c r="Z326" s="72"/>
      <c r="AB326" s="72"/>
      <c r="AE326" s="72"/>
      <c r="AF326" s="72"/>
      <c r="AG326" s="72"/>
    </row>
    <row r="327" spans="1:33" ht="15.75" customHeight="1">
      <c r="A327" s="230"/>
      <c r="F327" s="72"/>
      <c r="L327" s="72"/>
      <c r="P327" s="72"/>
      <c r="Q327" s="72"/>
      <c r="R327" s="72"/>
      <c r="S327" s="72"/>
      <c r="T327" s="72"/>
      <c r="V327" s="72"/>
      <c r="X327" s="72"/>
      <c r="Z327" s="72"/>
      <c r="AB327" s="72"/>
      <c r="AE327" s="72"/>
      <c r="AF327" s="72"/>
      <c r="AG327" s="72"/>
    </row>
    <row r="328" spans="1:33" ht="15.75" customHeight="1">
      <c r="A328" s="230"/>
      <c r="F328" s="72"/>
      <c r="L328" s="72"/>
      <c r="P328" s="72"/>
      <c r="Q328" s="72"/>
      <c r="R328" s="72"/>
      <c r="S328" s="72"/>
      <c r="T328" s="72"/>
      <c r="V328" s="72"/>
      <c r="X328" s="72"/>
      <c r="Z328" s="72"/>
      <c r="AB328" s="72"/>
      <c r="AE328" s="72"/>
      <c r="AF328" s="72"/>
      <c r="AG328" s="72"/>
    </row>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70">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A15:A16"/>
    <mergeCell ref="B15:B16"/>
    <mergeCell ref="C15:C16"/>
    <mergeCell ref="D15:D16"/>
    <mergeCell ref="E15:E16"/>
    <mergeCell ref="F15:F16"/>
    <mergeCell ref="G15:G16"/>
    <mergeCell ref="AF28:AF30"/>
    <mergeCell ref="AG28:AG30"/>
    <mergeCell ref="Y28:Y30"/>
    <mergeCell ref="Z28:Z30"/>
    <mergeCell ref="AA28:AA30"/>
    <mergeCell ref="AB28:AB30"/>
    <mergeCell ref="AC28:AC30"/>
    <mergeCell ref="AD28:AD30"/>
    <mergeCell ref="AE28:AE30"/>
    <mergeCell ref="K28:K30"/>
    <mergeCell ref="L28:L30"/>
    <mergeCell ref="M28:M30"/>
    <mergeCell ref="N28:N30"/>
    <mergeCell ref="O28:O30"/>
    <mergeCell ref="P28:P30"/>
    <mergeCell ref="Q28:Q30"/>
    <mergeCell ref="A28:A30"/>
    <mergeCell ref="AH32:AH35"/>
    <mergeCell ref="AI32:AI35"/>
    <mergeCell ref="AJ32:AJ35"/>
    <mergeCell ref="AK32:AK35"/>
    <mergeCell ref="AH28:AH30"/>
    <mergeCell ref="AI28:AI30"/>
    <mergeCell ref="AJ28:AJ30"/>
    <mergeCell ref="AK28:AK30"/>
    <mergeCell ref="AC32:AC35"/>
    <mergeCell ref="AD32:AD35"/>
    <mergeCell ref="AE32:AE35"/>
    <mergeCell ref="K17:K22"/>
    <mergeCell ref="L17:L22"/>
    <mergeCell ref="AH17:AH22"/>
    <mergeCell ref="AI17:AI22"/>
    <mergeCell ref="AJ17:AJ22"/>
    <mergeCell ref="AK17:AK22"/>
    <mergeCell ref="AL19:AL22"/>
    <mergeCell ref="A17:A22"/>
    <mergeCell ref="B17:B22"/>
    <mergeCell ref="E17:E22"/>
    <mergeCell ref="F17:F22"/>
    <mergeCell ref="H17:H22"/>
    <mergeCell ref="I17:I22"/>
    <mergeCell ref="J17:J22"/>
    <mergeCell ref="AH24:AH26"/>
    <mergeCell ref="AI24:AI26"/>
    <mergeCell ref="AJ24:AJ26"/>
    <mergeCell ref="AK24:AK26"/>
    <mergeCell ref="A24:A26"/>
    <mergeCell ref="B24:B26"/>
    <mergeCell ref="E24:E26"/>
    <mergeCell ref="F24:F26"/>
    <mergeCell ref="H24:H26"/>
    <mergeCell ref="I24:I26"/>
    <mergeCell ref="J24:J26"/>
    <mergeCell ref="V28:V30"/>
    <mergeCell ref="W28:W30"/>
    <mergeCell ref="X28:X30"/>
    <mergeCell ref="AF32:AF35"/>
    <mergeCell ref="AG32:AG35"/>
    <mergeCell ref="C33:C35"/>
    <mergeCell ref="D33:D35"/>
    <mergeCell ref="K24:K26"/>
    <mergeCell ref="L24:L26"/>
    <mergeCell ref="AA32:AA35"/>
    <mergeCell ref="AB32:AB35"/>
    <mergeCell ref="T32:T35"/>
    <mergeCell ref="U32:U35"/>
    <mergeCell ref="V32:V35"/>
    <mergeCell ref="W32:W35"/>
    <mergeCell ref="X32:X35"/>
    <mergeCell ref="Y32:Y35"/>
    <mergeCell ref="Z32:Z35"/>
    <mergeCell ref="E28:E30"/>
    <mergeCell ref="F28:F30"/>
    <mergeCell ref="H28:H30"/>
    <mergeCell ref="I28:I30"/>
    <mergeCell ref="J28:J30"/>
    <mergeCell ref="R32:R35"/>
    <mergeCell ref="A32:A35"/>
    <mergeCell ref="B32:B35"/>
    <mergeCell ref="E32:E35"/>
    <mergeCell ref="F32:F35"/>
    <mergeCell ref="H32:H35"/>
    <mergeCell ref="I32:I35"/>
    <mergeCell ref="J32:J35"/>
    <mergeCell ref="T28:T30"/>
    <mergeCell ref="U28:U30"/>
    <mergeCell ref="B28:B30"/>
    <mergeCell ref="S32:S35"/>
    <mergeCell ref="K32:K35"/>
    <mergeCell ref="L32:L35"/>
    <mergeCell ref="M32:M35"/>
    <mergeCell ref="N32:N35"/>
    <mergeCell ref="O32:O35"/>
    <mergeCell ref="P32:P35"/>
    <mergeCell ref="Q32:Q35"/>
    <mergeCell ref="R28:R30"/>
    <mergeCell ref="S28:S30"/>
  </mergeCells>
  <conditionalFormatting sqref="I17 AI17 I24 AI24">
    <cfRule type="cellIs" dxfId="147" priority="1" operator="equal">
      <formula>"1 - Rara vez"</formula>
    </cfRule>
  </conditionalFormatting>
  <conditionalFormatting sqref="I17 AI17 I24 AI24">
    <cfRule type="cellIs" dxfId="146" priority="2" operator="equal">
      <formula>"2 - Improbable"</formula>
    </cfRule>
  </conditionalFormatting>
  <conditionalFormatting sqref="I17 AI17 I24 AI24">
    <cfRule type="cellIs" dxfId="145" priority="3" operator="equal">
      <formula>"3 - Posible"</formula>
    </cfRule>
  </conditionalFormatting>
  <conditionalFormatting sqref="I17 AI17 I24 AI24">
    <cfRule type="cellIs" dxfId="144" priority="4" operator="equal">
      <formula>"4 - Probable"</formula>
    </cfRule>
  </conditionalFormatting>
  <conditionalFormatting sqref="J17 AI17:AJ17 J24 AI24:AJ24">
    <cfRule type="cellIs" dxfId="143" priority="5" operator="equal">
      <formula>"1 - Insignificante"</formula>
    </cfRule>
  </conditionalFormatting>
  <conditionalFormatting sqref="J17 AI17:AJ17 J24 AI24:AJ24">
    <cfRule type="cellIs" dxfId="142" priority="6" operator="equal">
      <formula>"2 - Menor"</formula>
    </cfRule>
  </conditionalFormatting>
  <conditionalFormatting sqref="J17 AI17:AJ17 J24 AI24:AJ24">
    <cfRule type="cellIs" dxfId="141" priority="7" operator="equal">
      <formula>"3 - Moderado"</formula>
    </cfRule>
  </conditionalFormatting>
  <conditionalFormatting sqref="J17 AI17:AJ17 J24 AI24:AJ24">
    <cfRule type="cellIs" dxfId="140" priority="8" operator="equal">
      <formula>"4 - Mayor"</formula>
    </cfRule>
  </conditionalFormatting>
  <conditionalFormatting sqref="K17 AJ17:AK17 K24 AJ24:AK24">
    <cfRule type="cellIs" dxfId="139" priority="9" operator="equal">
      <formula>"Zona de Riesgo Baja"</formula>
    </cfRule>
  </conditionalFormatting>
  <conditionalFormatting sqref="K17 AJ17:AK17 K24 AJ24:AK24">
    <cfRule type="cellIs" dxfId="138" priority="10" operator="equal">
      <formula>"Zona de Riesgo Moderada"</formula>
    </cfRule>
  </conditionalFormatting>
  <conditionalFormatting sqref="K17:K22 AK17:AK22 K24 AK24">
    <cfRule type="containsText" dxfId="137" priority="11" operator="containsText" text="Zona de Riesgo Extrema">
      <formula>NOT(ISERROR(SEARCH(("Zona de Riesgo Extrema"),(K17))))</formula>
    </cfRule>
  </conditionalFormatting>
  <conditionalFormatting sqref="K17:K22 AK17:AK22 K24 AK24">
    <cfRule type="containsText" dxfId="136" priority="12" operator="containsText" text="Zona de Riesgo Alta">
      <formula>NOT(ISERROR(SEARCH(("Zona de Riesgo Alta"),(K17))))</formula>
    </cfRule>
  </conditionalFormatting>
  <conditionalFormatting sqref="AI17 AI24">
    <cfRule type="cellIs" dxfId="135" priority="13" operator="equal">
      <formula>"1 - Rara vez"</formula>
    </cfRule>
  </conditionalFormatting>
  <conditionalFormatting sqref="AI17 AI24">
    <cfRule type="cellIs" dxfId="134" priority="14" operator="equal">
      <formula>"2 - Improbable"</formula>
    </cfRule>
  </conditionalFormatting>
  <conditionalFormatting sqref="AI17 AI24">
    <cfRule type="cellIs" dxfId="133" priority="15" operator="equal">
      <formula>"3 - Posible"</formula>
    </cfRule>
  </conditionalFormatting>
  <conditionalFormatting sqref="AI17 AI24">
    <cfRule type="cellIs" dxfId="132" priority="16" operator="equal">
      <formula>"4 - Probable"</formula>
    </cfRule>
  </conditionalFormatting>
  <conditionalFormatting sqref="AJ17 AJ24">
    <cfRule type="cellIs" dxfId="131" priority="17" operator="equal">
      <formula>"1 - Insignificante"</formula>
    </cfRule>
  </conditionalFormatting>
  <conditionalFormatting sqref="AJ17 AJ24">
    <cfRule type="cellIs" dxfId="130" priority="18" operator="equal">
      <formula>"2 - Menor"</formula>
    </cfRule>
  </conditionalFormatting>
  <conditionalFormatting sqref="AJ17 AJ24">
    <cfRule type="cellIs" dxfId="129" priority="19" operator="equal">
      <formula>"3 - Moderado"</formula>
    </cfRule>
  </conditionalFormatting>
  <conditionalFormatting sqref="AJ17 AJ24">
    <cfRule type="cellIs" dxfId="128" priority="20" operator="equal">
      <formula>"4 - Mayor"</formula>
    </cfRule>
  </conditionalFormatting>
  <conditionalFormatting sqref="AK17 AK24">
    <cfRule type="cellIs" dxfId="127" priority="21" operator="equal">
      <formula>"Zona de Riesgo Baja"</formula>
    </cfRule>
  </conditionalFormatting>
  <conditionalFormatting sqref="AK17 AK24">
    <cfRule type="cellIs" dxfId="126" priority="22" operator="equal">
      <formula>"Zona de Riesgo Moderada"</formula>
    </cfRule>
  </conditionalFormatting>
  <conditionalFormatting sqref="I17:I22 AI17:AI22 I24 AI24">
    <cfRule type="containsText" dxfId="125" priority="23" operator="containsText" text="5 - Casi seguro">
      <formula>NOT(ISERROR(SEARCH(("5 - Casi seguro"),(I17))))</formula>
    </cfRule>
  </conditionalFormatting>
  <conditionalFormatting sqref="J17:J22 AJ17:AJ22 J24 AJ24">
    <cfRule type="containsText" dxfId="124" priority="24" operator="containsText" text="5 - Catastrófico">
      <formula>NOT(ISERROR(SEARCH(("5 - Catastrófico"),(J17))))</formula>
    </cfRule>
  </conditionalFormatting>
  <dataValidations count="15">
    <dataValidation type="list" allowBlank="1" showInputMessage="1" showErrorMessage="1" prompt=" - " sqref="AB17:AB22 AB24:AB26 AB28 AB32">
      <formula1>$I$112:$I$114</formula1>
    </dataValidation>
    <dataValidation type="list" allowBlank="1" showInputMessage="1" showErrorMessage="1" prompt=" - " sqref="I17 AI17 I24 AI24">
      <formula1>$G$100:$G$104</formula1>
    </dataValidation>
    <dataValidation type="list" allowBlank="1" showInputMessage="1" showErrorMessage="1" prompt=" - " sqref="J17 AJ17 J24 AJ24">
      <formula1>$G$107:$G$111</formula1>
    </dataValidation>
    <dataValidation type="list" allowBlank="1" showInputMessage="1" showErrorMessage="1" prompt=" - " sqref="N17:N22 N24:N26">
      <formula1>$I$106:$I$107</formula1>
    </dataValidation>
    <dataValidation type="list" allowBlank="1" showInputMessage="1" showErrorMessage="1" prompt=" - " sqref="AH17 AD17:AD22 AF17:AF22 AH24 AD24:AD26 AF24:AF26 AF28 AH28 AF32 AH32">
      <formula1>$G$120:$G$122</formula1>
    </dataValidation>
    <dataValidation type="list" allowBlank="1" showInputMessage="1" showErrorMessage="1" prompt=" - " sqref="P17:P22 P24:P26">
      <formula1>$J$110:$J$111</formula1>
    </dataValidation>
    <dataValidation type="list" allowBlank="1" showInputMessage="1" showErrorMessage="1" prompt=" - " sqref="C17:C22 C24:C26">
      <formula1>$E$100:$E$117</formula1>
    </dataValidation>
    <dataValidation type="list" allowBlank="1" showInputMessage="1" showErrorMessage="1" prompt=" - " sqref="A17 A24">
      <formula1>$C$100:$C$113</formula1>
    </dataValidation>
    <dataValidation type="list" allowBlank="1" showInputMessage="1" showErrorMessage="1" prompt=" - " sqref="L17 L24">
      <formula1>$E$120:$E$122</formula1>
    </dataValidation>
    <dataValidation type="list" allowBlank="1" showInputMessage="1" showErrorMessage="1" prompt=" - " sqref="T17:T22 V17:V22 X17:X22 Z17:Z22 T24:T26 V24:V26 X24:X26 Z24:Z26">
      <formula1>$I$110:$I$111</formula1>
    </dataValidation>
    <dataValidation type="list" allowBlank="1" showInputMessage="1" showErrorMessage="1" prompt=" - " sqref="AG17:AG22 AG24:AG26 AG28 AG32">
      <formula1>$I$122:$I$123</formula1>
    </dataValidation>
    <dataValidation type="list" allowBlank="1" showInputMessage="1" showErrorMessage="1" prompt=" - " sqref="AE17:AE22 AE24:AE26 AE28 AE32">
      <formula1>$I$117:$I$119</formula1>
    </dataValidation>
    <dataValidation type="list" allowBlank="1" showInputMessage="1" showErrorMessage="1" prompt=" - " sqref="H17 H24">
      <formula1>$C$116:$C$127</formula1>
    </dataValidation>
    <dataValidation type="list" allowBlank="1" showInputMessage="1" showErrorMessage="1" prompt=" - " sqref="K17 AK17 K24 AK24">
      <formula1>$I$100:$I$103</formula1>
    </dataValidation>
    <dataValidation type="list" allowBlank="1" showInputMessage="1" showErrorMessage="1" prompt=" - " sqref="R17:R22">
      <formula1>$N$116:$N$117</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1454</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64" t="s">
        <v>257</v>
      </c>
      <c r="B16" s="454"/>
      <c r="C16" s="151"/>
      <c r="D16" s="151"/>
      <c r="E16" s="455"/>
      <c r="F16" s="455"/>
      <c r="G16" s="72"/>
      <c r="H16" s="455"/>
      <c r="I16" s="373" t="s">
        <v>104</v>
      </c>
      <c r="J16" s="40" t="s">
        <v>105</v>
      </c>
      <c r="K16" s="40" t="s">
        <v>105</v>
      </c>
      <c r="L16" s="40" t="s">
        <v>105</v>
      </c>
      <c r="M16" s="40" t="s">
        <v>105</v>
      </c>
      <c r="N16" s="40" t="s">
        <v>105</v>
      </c>
      <c r="O16" s="40" t="s">
        <v>105</v>
      </c>
      <c r="P16" s="40" t="s">
        <v>105</v>
      </c>
      <c r="Q16" s="40" t="s">
        <v>105</v>
      </c>
      <c r="R16" s="40" t="s">
        <v>105</v>
      </c>
      <c r="S16" s="40" t="s">
        <v>105</v>
      </c>
      <c r="T16" s="40" t="s">
        <v>105</v>
      </c>
      <c r="U16" s="40" t="s">
        <v>105</v>
      </c>
      <c r="V16" s="40" t="s">
        <v>105</v>
      </c>
      <c r="W16" s="40" t="s">
        <v>105</v>
      </c>
      <c r="X16" s="40" t="s">
        <v>105</v>
      </c>
      <c r="Y16" s="40" t="s">
        <v>105</v>
      </c>
      <c r="Z16" s="40" t="s">
        <v>105</v>
      </c>
      <c r="AA16" s="40" t="s">
        <v>105</v>
      </c>
      <c r="AB16" s="40">
        <f t="shared" ref="AB16:AB19" si="0">COUNTIF(J16:AA16,"Si")</f>
        <v>18</v>
      </c>
      <c r="AC16" s="373" t="s">
        <v>97</v>
      </c>
      <c r="AD16" s="364" t="s">
        <v>125</v>
      </c>
      <c r="AE16" s="151"/>
      <c r="AF16" s="45" t="s">
        <v>141</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113</v>
      </c>
      <c r="AU16" s="42" t="s">
        <v>299</v>
      </c>
      <c r="AV16" s="45" t="s">
        <v>113</v>
      </c>
      <c r="AW16" s="152"/>
      <c r="AX16" s="373" t="s">
        <v>113</v>
      </c>
      <c r="AY16" s="373" t="s">
        <v>104</v>
      </c>
      <c r="AZ16" s="373" t="s">
        <v>97</v>
      </c>
      <c r="BA16" s="364" t="s">
        <v>125</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374"/>
      <c r="B17" s="329"/>
      <c r="C17" s="151"/>
      <c r="D17" s="151"/>
      <c r="E17" s="374"/>
      <c r="F17" s="374"/>
      <c r="G17" s="72"/>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151"/>
      <c r="AF17" s="45"/>
      <c r="AG17" s="151"/>
      <c r="AH17" s="45"/>
      <c r="AI17" s="151"/>
      <c r="AJ17" s="45"/>
      <c r="AK17" s="151"/>
      <c r="AL17" s="45"/>
      <c r="AM17" s="151"/>
      <c r="AN17" s="45"/>
      <c r="AO17" s="151"/>
      <c r="AP17" s="45"/>
      <c r="AQ17" s="151"/>
      <c r="AR17" s="41"/>
      <c r="AS17" s="45">
        <f t="shared" si="1"/>
        <v>0</v>
      </c>
      <c r="AT17" s="45"/>
      <c r="AU17" s="42"/>
      <c r="AV17" s="45"/>
      <c r="AW17" s="152"/>
      <c r="AX17" s="374"/>
      <c r="AY17" s="374"/>
      <c r="AZ17" s="374"/>
      <c r="BA17" s="374"/>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48" customHeight="1">
      <c r="A18" s="374"/>
      <c r="B18" s="329"/>
      <c r="C18" s="151"/>
      <c r="D18" s="151"/>
      <c r="E18" s="374"/>
      <c r="F18" s="374"/>
      <c r="G18" s="72"/>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151"/>
      <c r="AF18" s="45"/>
      <c r="AG18" s="151"/>
      <c r="AH18" s="45"/>
      <c r="AI18" s="151"/>
      <c r="AJ18" s="45"/>
      <c r="AK18" s="151"/>
      <c r="AL18" s="45"/>
      <c r="AM18" s="151"/>
      <c r="AN18" s="45"/>
      <c r="AO18" s="151"/>
      <c r="AP18" s="45"/>
      <c r="AQ18" s="151"/>
      <c r="AR18" s="41"/>
      <c r="AS18" s="45">
        <f t="shared" si="1"/>
        <v>0</v>
      </c>
      <c r="AT18" s="45"/>
      <c r="AU18" s="42"/>
      <c r="AV18" s="45"/>
      <c r="AW18" s="152"/>
      <c r="AX18" s="374"/>
      <c r="AY18" s="374"/>
      <c r="AZ18" s="374"/>
      <c r="BA18" s="374"/>
      <c r="BB18" s="45">
        <v>3</v>
      </c>
      <c r="BC18" s="51"/>
      <c r="BD18" s="45">
        <v>3</v>
      </c>
      <c r="BE18" s="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29"/>
      <c r="C19" s="151"/>
      <c r="D19" s="151"/>
      <c r="E19" s="365"/>
      <c r="F19" s="365"/>
      <c r="G19" s="72"/>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151"/>
      <c r="AF19" s="45"/>
      <c r="AG19" s="151"/>
      <c r="AH19" s="45"/>
      <c r="AI19" s="151"/>
      <c r="AJ19" s="45"/>
      <c r="AK19" s="151"/>
      <c r="AL19" s="45"/>
      <c r="AM19" s="151"/>
      <c r="AN19" s="45"/>
      <c r="AO19" s="151"/>
      <c r="AP19" s="45"/>
      <c r="AQ19" s="151"/>
      <c r="AR19" s="41"/>
      <c r="AS19" s="45">
        <f t="shared" si="1"/>
        <v>0</v>
      </c>
      <c r="AT19" s="45"/>
      <c r="AU19" s="42"/>
      <c r="AV19" s="45"/>
      <c r="AW19" s="152"/>
      <c r="AX19" s="365"/>
      <c r="AY19" s="365"/>
      <c r="AZ19" s="374"/>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30" customHeight="1">
      <c r="A17" s="364" t="s">
        <v>260</v>
      </c>
      <c r="B17" s="455">
        <v>1</v>
      </c>
      <c r="C17" s="151"/>
      <c r="D17" s="41"/>
      <c r="E17" s="364"/>
      <c r="F17" s="364"/>
      <c r="G17" s="41"/>
      <c r="H17" s="455"/>
      <c r="I17" s="373" t="s">
        <v>104</v>
      </c>
      <c r="J17" s="373" t="s">
        <v>116</v>
      </c>
      <c r="K17" s="364" t="s">
        <v>117</v>
      </c>
      <c r="L17" s="364"/>
      <c r="M17" s="41"/>
      <c r="N17" s="45"/>
      <c r="O17" s="41"/>
      <c r="P17" s="45">
        <v>30</v>
      </c>
      <c r="Q17" s="151"/>
      <c r="R17" s="151"/>
      <c r="S17" s="41"/>
      <c r="T17" s="45"/>
      <c r="U17" s="41"/>
      <c r="V17" s="45"/>
      <c r="W17" s="41"/>
      <c r="X17" s="45"/>
      <c r="Y17" s="41"/>
      <c r="Z17" s="45"/>
      <c r="AA17" s="41"/>
      <c r="AB17" s="41"/>
      <c r="AC17" s="45">
        <f t="shared" ref="AC17:AC20" si="0">P17+R17+T17+V17+X17+Z17+AB17</f>
        <v>30</v>
      </c>
      <c r="AD17" s="45" t="s">
        <v>113</v>
      </c>
      <c r="AE17" s="42" t="s">
        <v>299</v>
      </c>
      <c r="AF17" s="45" t="s">
        <v>113</v>
      </c>
      <c r="AG17" s="152"/>
      <c r="AH17" s="373" t="s">
        <v>113</v>
      </c>
      <c r="AI17" s="373" t="s">
        <v>104</v>
      </c>
      <c r="AJ17" s="373" t="s">
        <v>116</v>
      </c>
      <c r="AK17" s="364" t="s">
        <v>117</v>
      </c>
      <c r="AL17" s="45">
        <v>1</v>
      </c>
      <c r="AM17" s="151"/>
      <c r="AN17" s="45">
        <v>1</v>
      </c>
      <c r="AO17" s="151"/>
    </row>
    <row r="18" spans="1:41" ht="30" customHeight="1">
      <c r="A18" s="374"/>
      <c r="B18" s="374"/>
      <c r="C18" s="151"/>
      <c r="D18" s="41"/>
      <c r="E18" s="374"/>
      <c r="F18" s="374"/>
      <c r="G18" s="41"/>
      <c r="H18" s="374"/>
      <c r="I18" s="374"/>
      <c r="J18" s="374"/>
      <c r="K18" s="374"/>
      <c r="L18" s="374"/>
      <c r="M18" s="41"/>
      <c r="N18" s="45"/>
      <c r="O18" s="41"/>
      <c r="P18" s="45"/>
      <c r="Q18" s="151"/>
      <c r="R18" s="151"/>
      <c r="S18" s="41"/>
      <c r="T18" s="45"/>
      <c r="U18" s="41"/>
      <c r="V18" s="45"/>
      <c r="W18" s="41"/>
      <c r="X18" s="45"/>
      <c r="Y18" s="41"/>
      <c r="Z18" s="45"/>
      <c r="AA18" s="41"/>
      <c r="AB18" s="41"/>
      <c r="AC18" s="45">
        <f t="shared" si="0"/>
        <v>0</v>
      </c>
      <c r="AD18" s="45" t="s">
        <v>113</v>
      </c>
      <c r="AE18" s="42" t="s">
        <v>299</v>
      </c>
      <c r="AF18" s="45" t="s">
        <v>113</v>
      </c>
      <c r="AG18" s="152"/>
      <c r="AH18" s="374"/>
      <c r="AI18" s="374"/>
      <c r="AJ18" s="374"/>
      <c r="AK18" s="374"/>
      <c r="AL18" s="45">
        <v>2</v>
      </c>
      <c r="AM18" s="151"/>
      <c r="AN18" s="45">
        <v>2</v>
      </c>
      <c r="AO18" s="151"/>
    </row>
    <row r="19" spans="1:41" ht="30" customHeight="1">
      <c r="A19" s="374"/>
      <c r="B19" s="374"/>
      <c r="C19" s="151"/>
      <c r="D19" s="41"/>
      <c r="E19" s="374"/>
      <c r="F19" s="374"/>
      <c r="G19" s="41"/>
      <c r="H19" s="374"/>
      <c r="I19" s="374"/>
      <c r="J19" s="374"/>
      <c r="K19" s="374"/>
      <c r="L19" s="374"/>
      <c r="M19" s="41"/>
      <c r="N19" s="45"/>
      <c r="O19" s="41"/>
      <c r="P19" s="45"/>
      <c r="Q19" s="151"/>
      <c r="R19" s="151"/>
      <c r="S19" s="41"/>
      <c r="T19" s="45"/>
      <c r="U19" s="41"/>
      <c r="V19" s="45"/>
      <c r="W19" s="41"/>
      <c r="X19" s="45"/>
      <c r="Y19" s="41"/>
      <c r="Z19" s="45"/>
      <c r="AA19" s="41"/>
      <c r="AB19" s="41"/>
      <c r="AC19" s="45">
        <f t="shared" si="0"/>
        <v>0</v>
      </c>
      <c r="AD19" s="45" t="s">
        <v>113</v>
      </c>
      <c r="AE19" s="42" t="s">
        <v>299</v>
      </c>
      <c r="AF19" s="45" t="s">
        <v>113</v>
      </c>
      <c r="AG19" s="152"/>
      <c r="AH19" s="374"/>
      <c r="AI19" s="374"/>
      <c r="AJ19" s="374"/>
      <c r="AK19" s="374"/>
      <c r="AL19" s="45">
        <v>3</v>
      </c>
      <c r="AM19" s="151"/>
      <c r="AN19" s="45">
        <v>3</v>
      </c>
      <c r="AO19" s="151"/>
    </row>
    <row r="20" spans="1:41" ht="30" customHeight="1">
      <c r="A20" s="365"/>
      <c r="B20" s="365"/>
      <c r="C20" s="151"/>
      <c r="D20" s="41"/>
      <c r="E20" s="365"/>
      <c r="F20" s="365"/>
      <c r="G20" s="41"/>
      <c r="H20" s="365"/>
      <c r="I20" s="365"/>
      <c r="J20" s="365"/>
      <c r="K20" s="365"/>
      <c r="L20" s="365"/>
      <c r="M20" s="41"/>
      <c r="N20" s="45"/>
      <c r="O20" s="41"/>
      <c r="P20" s="45"/>
      <c r="Q20" s="151"/>
      <c r="R20" s="151"/>
      <c r="S20" s="41"/>
      <c r="T20" s="45"/>
      <c r="U20" s="41"/>
      <c r="V20" s="45"/>
      <c r="W20" s="41"/>
      <c r="X20" s="45"/>
      <c r="Y20" s="41"/>
      <c r="Z20" s="45"/>
      <c r="AA20" s="41"/>
      <c r="AB20" s="41"/>
      <c r="AC20" s="45">
        <f t="shared" si="0"/>
        <v>0</v>
      </c>
      <c r="AD20" s="45" t="s">
        <v>113</v>
      </c>
      <c r="AE20" s="42" t="s">
        <v>299</v>
      </c>
      <c r="AF20" s="45" t="s">
        <v>113</v>
      </c>
      <c r="AG20" s="152"/>
      <c r="AH20" s="365"/>
      <c r="AI20" s="365"/>
      <c r="AJ20" s="365"/>
      <c r="AK20" s="365"/>
      <c r="AL20" s="151"/>
      <c r="AM20" s="151"/>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5.75" customHeight="1">
      <c r="F22" s="72"/>
      <c r="L22" s="72"/>
      <c r="P22" s="72"/>
      <c r="Q22" s="72"/>
      <c r="R22" s="72"/>
      <c r="S22" s="72"/>
      <c r="T22" s="72"/>
      <c r="V22" s="72"/>
      <c r="X22" s="72"/>
      <c r="Z22" s="72"/>
      <c r="AB22" s="72"/>
      <c r="AE22" s="72"/>
      <c r="AF22" s="72"/>
      <c r="AG22" s="72"/>
    </row>
    <row r="23" spans="1:41" ht="15.75" customHeight="1">
      <c r="F23" s="72"/>
      <c r="L23" s="72"/>
      <c r="P23" s="72"/>
      <c r="Q23" s="72"/>
      <c r="R23" s="72"/>
      <c r="S23" s="72"/>
      <c r="T23" s="72"/>
      <c r="V23" s="72"/>
      <c r="X23" s="72"/>
      <c r="Z23" s="72"/>
      <c r="AB23" s="72"/>
      <c r="AE23" s="72"/>
      <c r="AF23" s="72"/>
      <c r="AG23" s="72"/>
    </row>
    <row r="24" spans="1:41" ht="15.75" customHeight="1">
      <c r="F24" s="72"/>
      <c r="L24" s="72"/>
      <c r="P24" s="72"/>
      <c r="Q24" s="72"/>
      <c r="R24" s="72"/>
      <c r="S24" s="72"/>
      <c r="T24" s="72"/>
      <c r="V24" s="72"/>
      <c r="X24" s="72"/>
      <c r="Z24" s="72"/>
      <c r="AB24" s="72"/>
      <c r="AE24" s="72"/>
      <c r="AF24" s="72"/>
      <c r="AG24" s="72"/>
    </row>
    <row r="25" spans="1:41" ht="15.75" customHeight="1">
      <c r="F25" s="72"/>
      <c r="L25" s="72"/>
      <c r="P25" s="72"/>
      <c r="Q25" s="72"/>
      <c r="R25" s="72"/>
      <c r="S25" s="72"/>
      <c r="T25" s="72"/>
      <c r="V25" s="72"/>
      <c r="X25" s="72"/>
      <c r="Z25" s="72"/>
      <c r="AB25" s="72"/>
      <c r="AE25" s="72"/>
      <c r="AF25" s="72"/>
      <c r="AG25" s="72"/>
    </row>
    <row r="26" spans="1:41" ht="15.75" customHeight="1">
      <c r="F26" s="72"/>
      <c r="L26" s="72"/>
      <c r="P26" s="72"/>
      <c r="Q26" s="72"/>
      <c r="R26" s="72"/>
      <c r="S26" s="72"/>
      <c r="T26" s="72"/>
      <c r="V26" s="72"/>
      <c r="X26" s="72"/>
      <c r="Z26" s="72"/>
      <c r="AB26" s="72"/>
      <c r="AE26" s="72"/>
      <c r="AF26" s="72"/>
      <c r="AG26" s="72"/>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hidden="1" customHeight="1">
      <c r="F99" s="72"/>
      <c r="L99" s="72"/>
      <c r="P99" s="72"/>
      <c r="Q99" s="72"/>
      <c r="R99" s="72"/>
      <c r="S99" s="72"/>
      <c r="T99" s="72"/>
      <c r="V99" s="72"/>
      <c r="X99" s="72"/>
      <c r="Z99" s="72"/>
      <c r="AB99" s="72"/>
      <c r="AE99" s="72"/>
      <c r="AF99" s="72"/>
      <c r="AG99" s="72"/>
    </row>
    <row r="100" spans="3:33" ht="15.75" hidden="1" customHeight="1">
      <c r="C100" s="157" t="s">
        <v>240</v>
      </c>
      <c r="D100" s="72"/>
      <c r="E100" s="158" t="s">
        <v>269</v>
      </c>
      <c r="F100" s="159"/>
      <c r="G100" s="160" t="s">
        <v>270</v>
      </c>
      <c r="H100" s="72"/>
      <c r="I100" s="158" t="s">
        <v>272</v>
      </c>
      <c r="J100" s="72"/>
      <c r="K100" s="72"/>
      <c r="L100" s="72"/>
      <c r="P100" s="72"/>
      <c r="Q100" s="72"/>
      <c r="R100" s="72"/>
      <c r="S100" s="72"/>
      <c r="T100" s="72"/>
      <c r="V100" s="72"/>
      <c r="X100" s="72"/>
      <c r="Z100" s="72"/>
      <c r="AB100" s="72"/>
      <c r="AE100" s="72"/>
      <c r="AF100" s="72"/>
      <c r="AG100" s="72"/>
    </row>
    <row r="101" spans="3:33" ht="15.75" hidden="1" customHeight="1">
      <c r="C101" s="161" t="s">
        <v>86</v>
      </c>
      <c r="D101" s="72"/>
      <c r="E101" s="162" t="s">
        <v>190</v>
      </c>
      <c r="F101" s="72"/>
      <c r="G101" s="162" t="s">
        <v>274</v>
      </c>
      <c r="H101" s="72"/>
      <c r="I101" s="162" t="s">
        <v>275</v>
      </c>
      <c r="J101" s="72"/>
      <c r="K101" s="72"/>
      <c r="L101" s="72"/>
      <c r="P101" s="72"/>
      <c r="Q101" s="72"/>
      <c r="R101" s="72"/>
      <c r="S101" s="72"/>
      <c r="T101" s="72"/>
      <c r="V101" s="72"/>
      <c r="X101" s="72"/>
      <c r="Z101" s="72"/>
      <c r="AB101" s="72"/>
      <c r="AE101" s="72"/>
      <c r="AF101" s="72"/>
      <c r="AG101" s="72"/>
    </row>
    <row r="102" spans="3:33" ht="15.75" hidden="1" customHeight="1">
      <c r="C102" s="161" t="s">
        <v>250</v>
      </c>
      <c r="D102" s="72"/>
      <c r="E102" s="162" t="s">
        <v>151</v>
      </c>
      <c r="F102" s="72"/>
      <c r="G102" s="162" t="s">
        <v>203</v>
      </c>
      <c r="H102" s="72"/>
      <c r="I102" s="162" t="s">
        <v>98</v>
      </c>
      <c r="J102" s="72"/>
      <c r="K102" s="72"/>
      <c r="L102" s="72"/>
      <c r="P102" s="72"/>
      <c r="Q102" s="72"/>
      <c r="R102" s="72"/>
      <c r="S102" s="72"/>
      <c r="T102" s="72"/>
      <c r="V102" s="72"/>
      <c r="X102" s="72"/>
      <c r="Z102" s="72"/>
      <c r="AB102" s="72"/>
      <c r="AE102" s="72"/>
      <c r="AF102" s="72"/>
      <c r="AG102" s="72"/>
    </row>
    <row r="103" spans="3:33" ht="15.75" hidden="1" customHeight="1">
      <c r="C103" s="161" t="s">
        <v>251</v>
      </c>
      <c r="D103" s="72"/>
      <c r="E103" s="162" t="s">
        <v>276</v>
      </c>
      <c r="F103" s="72"/>
      <c r="G103" s="162" t="s">
        <v>95</v>
      </c>
      <c r="H103" s="72"/>
      <c r="I103" s="162" t="s">
        <v>125</v>
      </c>
      <c r="J103" s="72"/>
      <c r="K103" s="72"/>
      <c r="L103" s="72"/>
      <c r="P103" s="72"/>
      <c r="Q103" s="72"/>
      <c r="R103" s="72"/>
      <c r="S103" s="72"/>
      <c r="T103" s="72"/>
      <c r="V103" s="72"/>
      <c r="X103" s="72"/>
      <c r="Z103" s="72"/>
      <c r="AB103" s="72"/>
      <c r="AE103" s="72"/>
      <c r="AF103" s="72"/>
      <c r="AG103" s="72"/>
    </row>
    <row r="104" spans="3:33" ht="15.75" hidden="1" customHeight="1">
      <c r="C104" s="161" t="s">
        <v>252</v>
      </c>
      <c r="D104" s="72"/>
      <c r="E104" s="162" t="s">
        <v>277</v>
      </c>
      <c r="F104" s="72"/>
      <c r="G104" s="162" t="s">
        <v>278</v>
      </c>
      <c r="H104" s="72"/>
      <c r="I104" s="162" t="s">
        <v>117</v>
      </c>
      <c r="J104" s="72"/>
      <c r="K104" s="72"/>
      <c r="L104" s="72"/>
      <c r="P104" s="72"/>
      <c r="Q104" s="72"/>
      <c r="R104" s="72"/>
      <c r="S104" s="72"/>
      <c r="T104" s="72"/>
      <c r="V104" s="72"/>
      <c r="X104" s="72"/>
      <c r="Z104" s="72"/>
      <c r="AB104" s="72"/>
      <c r="AE104" s="72"/>
      <c r="AF104" s="72"/>
      <c r="AG104" s="72"/>
    </row>
    <row r="105" spans="3:33" ht="15.75" hidden="1" customHeight="1">
      <c r="C105" s="161" t="s">
        <v>253</v>
      </c>
      <c r="D105" s="72"/>
      <c r="E105" s="162" t="s">
        <v>279</v>
      </c>
      <c r="F105" s="72"/>
      <c r="G105" s="163" t="s">
        <v>104</v>
      </c>
      <c r="H105" s="72"/>
      <c r="I105" s="72"/>
      <c r="J105" s="72"/>
      <c r="K105" s="72"/>
      <c r="L105" s="72"/>
      <c r="P105" s="72"/>
      <c r="Q105" s="72"/>
      <c r="R105" s="72"/>
      <c r="S105" s="72"/>
      <c r="T105" s="72"/>
      <c r="V105" s="72"/>
      <c r="X105" s="72"/>
      <c r="Z105" s="72"/>
      <c r="AB105" s="72"/>
      <c r="AE105" s="72"/>
      <c r="AF105" s="72"/>
      <c r="AG105" s="72"/>
    </row>
    <row r="106" spans="3:33" ht="15.75" hidden="1" customHeight="1">
      <c r="C106" s="161" t="s">
        <v>254</v>
      </c>
      <c r="D106" s="72"/>
      <c r="E106" s="162" t="s">
        <v>214</v>
      </c>
      <c r="F106" s="72"/>
      <c r="G106" s="72"/>
      <c r="H106" s="72"/>
      <c r="I106" s="158" t="s">
        <v>45</v>
      </c>
      <c r="J106" s="72"/>
      <c r="K106" s="72"/>
      <c r="L106" s="72"/>
      <c r="P106" s="72"/>
      <c r="Q106" s="72"/>
      <c r="R106" s="72"/>
      <c r="S106" s="72"/>
      <c r="T106" s="72"/>
      <c r="V106" s="72"/>
      <c r="X106" s="72"/>
      <c r="Z106" s="72"/>
      <c r="AB106" s="72"/>
      <c r="AE106" s="72"/>
      <c r="AF106" s="72"/>
      <c r="AG106" s="72"/>
    </row>
    <row r="107" spans="3:33" ht="15.75" hidden="1" customHeight="1">
      <c r="C107" s="161" t="s">
        <v>255</v>
      </c>
      <c r="D107" s="72"/>
      <c r="E107" s="162" t="s">
        <v>280</v>
      </c>
      <c r="F107" s="72"/>
      <c r="G107" s="160" t="s">
        <v>281</v>
      </c>
      <c r="H107" s="72"/>
      <c r="I107" s="162" t="s">
        <v>141</v>
      </c>
      <c r="J107" s="72"/>
      <c r="K107" s="72"/>
      <c r="L107" s="72"/>
      <c r="P107" s="72"/>
      <c r="Q107" s="72"/>
      <c r="R107" s="72"/>
      <c r="S107" s="72"/>
      <c r="T107" s="72"/>
      <c r="V107" s="72"/>
      <c r="X107" s="72"/>
      <c r="Z107" s="72"/>
      <c r="AB107" s="72"/>
      <c r="AE107" s="72"/>
      <c r="AF107" s="72"/>
      <c r="AG107" s="72"/>
    </row>
    <row r="108" spans="3:33" ht="15.75" hidden="1" customHeight="1">
      <c r="C108" s="161" t="s">
        <v>256</v>
      </c>
      <c r="D108" s="72"/>
      <c r="E108" s="162" t="s">
        <v>87</v>
      </c>
      <c r="F108" s="72"/>
      <c r="G108" s="162" t="s">
        <v>283</v>
      </c>
      <c r="H108" s="72"/>
      <c r="I108" s="162" t="s">
        <v>103</v>
      </c>
      <c r="J108" s="72"/>
      <c r="K108" s="72"/>
      <c r="L108" s="72"/>
      <c r="P108" s="72"/>
      <c r="Q108" s="72"/>
      <c r="R108" s="72"/>
      <c r="S108" s="72"/>
      <c r="T108" s="72"/>
      <c r="V108" s="72"/>
      <c r="X108" s="72"/>
      <c r="Z108" s="72"/>
      <c r="AB108" s="72"/>
      <c r="AE108" s="72"/>
      <c r="AF108" s="72"/>
      <c r="AG108" s="72"/>
    </row>
    <row r="109" spans="3:33" ht="15.75" hidden="1" customHeight="1">
      <c r="C109" s="161" t="s">
        <v>258</v>
      </c>
      <c r="D109" s="72"/>
      <c r="E109" s="162" t="s">
        <v>126</v>
      </c>
      <c r="F109" s="72"/>
      <c r="G109" s="162" t="s">
        <v>115</v>
      </c>
      <c r="H109" s="72"/>
      <c r="I109" s="72"/>
      <c r="J109" s="72"/>
      <c r="K109" s="72"/>
      <c r="L109" s="72"/>
      <c r="P109" s="72"/>
      <c r="Q109" s="72"/>
      <c r="R109" s="72"/>
      <c r="S109" s="72"/>
      <c r="T109" s="72"/>
      <c r="V109" s="72"/>
      <c r="X109" s="72"/>
      <c r="Z109" s="72"/>
      <c r="AB109" s="72"/>
      <c r="AE109" s="72"/>
      <c r="AF109" s="72"/>
      <c r="AG109" s="72"/>
    </row>
    <row r="110" spans="3:33" ht="15.75" hidden="1" customHeight="1">
      <c r="C110" s="161" t="s">
        <v>259</v>
      </c>
      <c r="D110" s="72"/>
      <c r="E110" s="162" t="s">
        <v>284</v>
      </c>
      <c r="F110" s="72"/>
      <c r="G110" s="162" t="s">
        <v>97</v>
      </c>
      <c r="H110" s="72"/>
      <c r="I110" s="164" t="s">
        <v>285</v>
      </c>
      <c r="J110" s="72"/>
      <c r="K110" s="72"/>
      <c r="L110" s="72"/>
      <c r="P110" s="72"/>
      <c r="Q110" s="72"/>
      <c r="R110" s="72"/>
      <c r="S110" s="72"/>
      <c r="T110" s="72"/>
      <c r="V110" s="72"/>
      <c r="X110" s="72"/>
      <c r="Z110" s="72"/>
      <c r="AB110" s="72"/>
      <c r="AE110" s="72"/>
      <c r="AF110" s="72"/>
      <c r="AG110" s="72"/>
    </row>
    <row r="111" spans="3:33" ht="15.75" hidden="1" customHeight="1">
      <c r="C111" s="161" t="s">
        <v>257</v>
      </c>
      <c r="D111" s="72"/>
      <c r="E111" s="162" t="s">
        <v>286</v>
      </c>
      <c r="F111" s="72"/>
      <c r="G111" s="162" t="s">
        <v>204</v>
      </c>
      <c r="H111" s="72"/>
      <c r="I111" s="165">
        <v>15</v>
      </c>
      <c r="J111" s="166">
        <v>30</v>
      </c>
      <c r="K111" s="72"/>
      <c r="L111" s="72"/>
      <c r="P111" s="72"/>
      <c r="Q111" s="72"/>
      <c r="R111" s="72"/>
      <c r="S111" s="72"/>
      <c r="T111" s="72"/>
      <c r="V111" s="72"/>
      <c r="X111" s="72"/>
      <c r="Z111" s="72"/>
      <c r="AB111" s="72"/>
      <c r="AE111" s="72"/>
      <c r="AF111" s="72"/>
      <c r="AG111" s="72"/>
    </row>
    <row r="112" spans="3:33" ht="15.75" hidden="1" customHeight="1">
      <c r="C112" s="161" t="s">
        <v>260</v>
      </c>
      <c r="D112" s="72"/>
      <c r="E112" s="162" t="s">
        <v>287</v>
      </c>
      <c r="F112" s="72"/>
      <c r="G112" s="162" t="s">
        <v>116</v>
      </c>
      <c r="H112" s="72"/>
      <c r="I112" s="165">
        <v>0</v>
      </c>
      <c r="J112" s="166">
        <v>0</v>
      </c>
      <c r="K112" s="72"/>
      <c r="L112" s="72"/>
      <c r="P112" s="72"/>
      <c r="Q112" s="72"/>
      <c r="R112" s="72"/>
      <c r="S112" s="72"/>
      <c r="T112" s="72"/>
      <c r="V112" s="72"/>
      <c r="X112" s="72"/>
      <c r="Z112" s="72"/>
      <c r="AB112" s="72"/>
      <c r="AE112" s="72"/>
      <c r="AF112" s="72"/>
      <c r="AG112" s="72"/>
    </row>
    <row r="113" spans="3:33" ht="15.75" hidden="1" customHeight="1">
      <c r="C113" s="161" t="s">
        <v>261</v>
      </c>
      <c r="D113" s="72"/>
      <c r="E113" s="162" t="s">
        <v>288</v>
      </c>
      <c r="F113" s="72"/>
      <c r="G113" s="162" t="s">
        <v>105</v>
      </c>
      <c r="H113" s="72"/>
      <c r="I113" s="167">
        <v>10</v>
      </c>
      <c r="J113" s="72"/>
      <c r="K113" s="72"/>
      <c r="L113" s="72"/>
      <c r="P113" s="72"/>
      <c r="Q113" s="72"/>
      <c r="R113" s="72"/>
      <c r="S113" s="72"/>
      <c r="T113" s="72"/>
      <c r="V113" s="72"/>
      <c r="X113" s="72"/>
      <c r="Z113" s="72"/>
      <c r="AB113" s="72"/>
      <c r="AE113" s="72"/>
      <c r="AF113" s="72"/>
      <c r="AG113" s="72"/>
    </row>
    <row r="114" spans="3:33" ht="15.75" hidden="1" customHeight="1">
      <c r="C114" s="161" t="s">
        <v>262</v>
      </c>
      <c r="D114" s="72"/>
      <c r="E114" s="162" t="s">
        <v>289</v>
      </c>
      <c r="F114" s="72"/>
      <c r="G114" s="162" t="s">
        <v>107</v>
      </c>
      <c r="H114" s="72"/>
      <c r="I114" s="168">
        <v>5</v>
      </c>
      <c r="J114" s="72"/>
      <c r="K114" s="72"/>
      <c r="L114" s="72"/>
      <c r="P114" s="72"/>
      <c r="Q114" s="72"/>
      <c r="R114" s="72"/>
      <c r="S114" s="72"/>
      <c r="T114" s="72"/>
      <c r="V114" s="72"/>
      <c r="X114" s="72"/>
      <c r="Z114" s="72"/>
      <c r="AB114" s="72"/>
      <c r="AE114" s="72"/>
      <c r="AF114" s="72"/>
      <c r="AG114" s="72"/>
    </row>
    <row r="115" spans="3:33" ht="15.75" hidden="1" customHeight="1">
      <c r="C115" s="72"/>
      <c r="D115" s="72"/>
      <c r="E115" s="162" t="s">
        <v>291</v>
      </c>
      <c r="F115" s="72"/>
      <c r="G115" s="162" t="s">
        <v>292</v>
      </c>
      <c r="H115" s="72"/>
      <c r="I115" s="167">
        <v>0</v>
      </c>
      <c r="J115" s="72"/>
      <c r="K115" s="72"/>
      <c r="L115" s="72"/>
      <c r="P115" s="72"/>
      <c r="Q115" s="72"/>
      <c r="R115" s="72"/>
      <c r="S115" s="72"/>
      <c r="T115" s="72"/>
      <c r="V115" s="72"/>
      <c r="X115" s="72"/>
      <c r="Z115" s="72"/>
      <c r="AB115" s="72"/>
      <c r="AE115" s="72"/>
      <c r="AF115" s="72"/>
      <c r="AG115" s="72"/>
    </row>
    <row r="116" spans="3:33" ht="15.75" hidden="1" customHeight="1">
      <c r="C116" s="157" t="s">
        <v>293</v>
      </c>
      <c r="D116" s="72"/>
      <c r="E116" s="162" t="s">
        <v>294</v>
      </c>
      <c r="F116" s="72"/>
      <c r="G116" s="162" t="s">
        <v>295</v>
      </c>
      <c r="H116" s="72"/>
      <c r="I116" s="72"/>
      <c r="J116" s="72"/>
      <c r="K116" s="72"/>
      <c r="L116" s="72"/>
      <c r="P116" s="72"/>
      <c r="Q116" s="72"/>
      <c r="R116" s="72"/>
      <c r="S116" s="72"/>
      <c r="T116" s="72"/>
      <c r="V116" s="72"/>
      <c r="X116" s="72"/>
      <c r="Z116" s="72"/>
      <c r="AB116" s="72"/>
      <c r="AE116" s="72"/>
      <c r="AF116" s="72"/>
      <c r="AG116" s="72"/>
    </row>
    <row r="117" spans="3:33" ht="15.75" hidden="1" customHeight="1">
      <c r="C117" s="161" t="s">
        <v>241</v>
      </c>
      <c r="D117" s="72"/>
      <c r="E117" s="162" t="s">
        <v>296</v>
      </c>
      <c r="F117" s="72"/>
      <c r="G117" s="162" t="s">
        <v>297</v>
      </c>
      <c r="H117" s="72"/>
      <c r="I117" s="160" t="s">
        <v>298</v>
      </c>
      <c r="J117" s="72"/>
      <c r="K117" s="72"/>
      <c r="L117" s="72"/>
      <c r="P117" s="72"/>
      <c r="Q117" s="72"/>
      <c r="R117" s="72"/>
      <c r="S117" s="72"/>
      <c r="T117" s="72"/>
      <c r="V117" s="72"/>
      <c r="X117" s="72"/>
      <c r="Z117" s="72"/>
      <c r="AB117" s="72"/>
      <c r="AE117" s="72"/>
      <c r="AF117" s="72"/>
      <c r="AG117" s="72"/>
    </row>
    <row r="118" spans="3:33" ht="15.75" hidden="1" customHeight="1">
      <c r="C118" s="161" t="s">
        <v>300</v>
      </c>
      <c r="D118" s="72"/>
      <c r="E118" s="162" t="s">
        <v>221</v>
      </c>
      <c r="F118" s="72"/>
      <c r="G118" s="72"/>
      <c r="H118" s="72"/>
      <c r="I118" s="162" t="s">
        <v>114</v>
      </c>
      <c r="J118" s="72"/>
      <c r="K118" s="72"/>
      <c r="L118" s="72"/>
      <c r="P118" s="72"/>
      <c r="Q118" s="72"/>
      <c r="R118" s="72"/>
      <c r="S118" s="72"/>
      <c r="T118" s="72"/>
      <c r="V118" s="72"/>
      <c r="X118" s="72"/>
      <c r="Z118" s="72"/>
      <c r="AB118" s="72"/>
      <c r="AE118" s="72"/>
      <c r="AF118" s="72"/>
      <c r="AG118" s="72"/>
    </row>
    <row r="119" spans="3:33" ht="15.75" hidden="1" customHeight="1">
      <c r="C119" s="161" t="s">
        <v>243</v>
      </c>
      <c r="D119" s="72"/>
      <c r="E119" s="72"/>
      <c r="F119" s="72"/>
      <c r="G119" s="72"/>
      <c r="H119" s="72"/>
      <c r="I119" s="162" t="s">
        <v>299</v>
      </c>
      <c r="J119" s="72"/>
      <c r="K119" s="72"/>
      <c r="L119" s="72"/>
      <c r="P119" s="72"/>
      <c r="Q119" s="72"/>
      <c r="R119" s="72"/>
      <c r="S119" s="72"/>
      <c r="T119" s="72"/>
      <c r="V119" s="72"/>
      <c r="X119" s="72"/>
      <c r="Z119" s="72"/>
      <c r="AB119" s="72"/>
      <c r="AE119" s="72"/>
      <c r="AF119" s="72"/>
      <c r="AG119" s="72"/>
    </row>
    <row r="120" spans="3:33" ht="15.75" hidden="1" customHeight="1">
      <c r="C120" s="161" t="s">
        <v>303</v>
      </c>
      <c r="D120" s="72"/>
      <c r="E120" s="164" t="s">
        <v>301</v>
      </c>
      <c r="F120" s="72"/>
      <c r="G120" s="160" t="s">
        <v>59</v>
      </c>
      <c r="H120" s="72"/>
      <c r="I120" s="162" t="s">
        <v>302</v>
      </c>
      <c r="J120" s="72"/>
      <c r="K120" s="72"/>
      <c r="L120" s="72"/>
      <c r="P120" s="72"/>
      <c r="Q120" s="72"/>
      <c r="R120" s="72"/>
      <c r="S120" s="72"/>
      <c r="T120" s="72"/>
      <c r="V120" s="72"/>
      <c r="X120" s="72"/>
      <c r="Z120" s="72"/>
      <c r="AB120" s="72"/>
      <c r="AE120" s="72"/>
      <c r="AF120" s="72"/>
      <c r="AG120" s="72"/>
    </row>
    <row r="121" spans="3:33" ht="15.75" hidden="1" customHeight="1">
      <c r="C121" s="161" t="s">
        <v>156</v>
      </c>
      <c r="D121" s="72"/>
      <c r="E121" s="169" t="s">
        <v>205</v>
      </c>
      <c r="F121" s="72"/>
      <c r="G121" s="162" t="s">
        <v>113</v>
      </c>
      <c r="H121" s="72"/>
      <c r="I121" s="170"/>
      <c r="J121" s="72"/>
      <c r="K121" s="72"/>
      <c r="L121" s="72"/>
      <c r="P121" s="72"/>
      <c r="Q121" s="72"/>
      <c r="R121" s="72"/>
      <c r="S121" s="72"/>
      <c r="T121" s="72"/>
      <c r="V121" s="72"/>
      <c r="X121" s="72"/>
      <c r="Z121" s="72"/>
      <c r="AB121" s="72"/>
      <c r="AE121" s="72"/>
      <c r="AF121" s="72"/>
      <c r="AG121" s="72"/>
    </row>
    <row r="122" spans="3:33" ht="15.75" hidden="1" customHeight="1">
      <c r="C122" s="161" t="s">
        <v>93</v>
      </c>
      <c r="D122" s="72"/>
      <c r="E122" s="169" t="s">
        <v>99</v>
      </c>
      <c r="F122" s="72"/>
      <c r="G122" s="162" t="s">
        <v>305</v>
      </c>
      <c r="H122" s="159"/>
      <c r="I122" s="171" t="s">
        <v>306</v>
      </c>
      <c r="J122" s="72"/>
      <c r="K122" s="72"/>
      <c r="L122" s="72"/>
      <c r="P122" s="72"/>
      <c r="Q122" s="72"/>
      <c r="R122" s="72"/>
      <c r="S122" s="72"/>
      <c r="T122" s="72"/>
      <c r="V122" s="72"/>
      <c r="X122" s="72"/>
      <c r="Z122" s="72"/>
      <c r="AB122" s="72"/>
      <c r="AE122" s="72"/>
      <c r="AF122" s="72"/>
      <c r="AG122" s="72"/>
    </row>
    <row r="123" spans="3:33" ht="15.75" hidden="1" customHeight="1">
      <c r="C123" s="161" t="s">
        <v>309</v>
      </c>
      <c r="D123" s="72"/>
      <c r="E123" s="169" t="s">
        <v>307</v>
      </c>
      <c r="F123" s="72"/>
      <c r="G123" s="162" t="s">
        <v>308</v>
      </c>
      <c r="H123" s="159"/>
      <c r="I123" s="172" t="s">
        <v>105</v>
      </c>
      <c r="J123" s="72"/>
      <c r="K123" s="72"/>
      <c r="L123" s="72"/>
      <c r="P123" s="72"/>
      <c r="Q123" s="72"/>
      <c r="R123" s="72"/>
      <c r="S123" s="72"/>
      <c r="T123" s="72"/>
      <c r="V123" s="72"/>
      <c r="X123" s="72"/>
      <c r="Z123" s="72"/>
      <c r="AB123" s="72"/>
      <c r="AE123" s="72"/>
      <c r="AF123" s="72"/>
      <c r="AG123" s="72"/>
    </row>
    <row r="124" spans="3:33" ht="15.75" hidden="1" customHeight="1">
      <c r="C124" s="161" t="s">
        <v>310</v>
      </c>
      <c r="D124" s="72"/>
      <c r="E124" s="72"/>
      <c r="F124" s="72"/>
      <c r="G124" s="72"/>
      <c r="H124" s="159"/>
      <c r="I124" s="162" t="s">
        <v>107</v>
      </c>
      <c r="J124" s="72"/>
      <c r="K124" s="72"/>
      <c r="L124" s="72"/>
      <c r="P124" s="72"/>
      <c r="Q124" s="72"/>
      <c r="R124" s="72"/>
      <c r="S124" s="72"/>
      <c r="T124" s="72"/>
      <c r="V124" s="72"/>
      <c r="X124" s="72"/>
      <c r="Z124" s="72"/>
      <c r="AB124" s="72"/>
      <c r="AE124" s="72"/>
      <c r="AF124" s="72"/>
      <c r="AG124" s="72"/>
    </row>
    <row r="125" spans="3:33" ht="15.75" hidden="1" customHeight="1">
      <c r="C125" s="161" t="s">
        <v>312</v>
      </c>
      <c r="D125" s="72"/>
      <c r="E125" s="72"/>
      <c r="F125" s="72"/>
      <c r="G125" s="72"/>
      <c r="H125" s="72"/>
      <c r="I125" s="72"/>
      <c r="J125" s="72"/>
      <c r="K125" s="72"/>
      <c r="L125" s="72"/>
      <c r="P125" s="72"/>
      <c r="Q125" s="72"/>
      <c r="R125" s="72"/>
      <c r="S125" s="72"/>
      <c r="T125" s="72"/>
      <c r="V125" s="72"/>
      <c r="X125" s="72"/>
      <c r="Z125" s="72"/>
      <c r="AB125" s="72"/>
      <c r="AE125" s="72"/>
      <c r="AF125" s="72"/>
      <c r="AG125" s="72"/>
    </row>
    <row r="126" spans="3:33" ht="15.75" hidden="1" customHeight="1">
      <c r="C126" s="161" t="s">
        <v>313</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202</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318</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248</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customHeight="1">
      <c r="F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K15:K16"/>
    <mergeCell ref="L15:L16"/>
    <mergeCell ref="M15:M16"/>
    <mergeCell ref="V15:V16"/>
    <mergeCell ref="K17:K20"/>
    <mergeCell ref="L17:L20"/>
    <mergeCell ref="A17:A20"/>
    <mergeCell ref="B17:B20"/>
    <mergeCell ref="E17:E20"/>
    <mergeCell ref="F17:F20"/>
    <mergeCell ref="H17:H20"/>
    <mergeCell ref="I17:I20"/>
    <mergeCell ref="J17:J20"/>
    <mergeCell ref="N15:N16"/>
    <mergeCell ref="O15:O16"/>
    <mergeCell ref="G15:G16"/>
    <mergeCell ref="H15:H16"/>
    <mergeCell ref="I15:I16"/>
    <mergeCell ref="J15:J16"/>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C17">
      <formula1>$E$101:$E$118</formula1>
    </dataValidation>
    <dataValidation type="list" allowBlank="1" showInputMessage="1" showErrorMessage="1" prompt=" - " sqref="H17">
      <formula1>$C$117:$C$128</formula1>
    </dataValidation>
    <dataValidation type="list" allowBlank="1" showInputMessage="1" showErrorMessage="1" prompt=" - " sqref="N17:N20">
      <formula1>$I$107:$I$108</formula1>
    </dataValidation>
    <dataValidation type="list" allowBlank="1" showInputMessage="1" showErrorMessage="1" prompt=" - " sqref="K17 AK17">
      <formula1>$I$101:$I$104</formula1>
    </dataValidation>
    <dataValidation type="list" allowBlank="1" showInputMessage="1" showErrorMessage="1" prompt=" - " sqref="AG18:AG20">
      <formula1>$N$129:$N$130</formula1>
    </dataValidation>
    <dataValidation type="list" allowBlank="1" showInputMessage="1" showErrorMessage="1" prompt=" - " sqref="I17 AI17">
      <formula1>$G$101:$G$105</formula1>
    </dataValidation>
    <dataValidation type="list" allowBlank="1" showInputMessage="1" showErrorMessage="1" prompt=" - " sqref="AH17 AD17:AD20 AF17:AF20">
      <formula1>$G$121:$G$123</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R17:R20">
      <formula1>$N$117:$N$118</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C18:C20">
      <formula1>$J$107:$J$124</formula1>
    </dataValidation>
    <dataValidation type="list" allowBlank="1" showInputMessage="1" showErrorMessage="1" prompt=" - " sqref="J17 AJ17">
      <formula1>$G$108:$G$112</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D1" workbookViewId="0">
      <selection activeCell="D5" sqref="D5"/>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41" t="s">
        <v>1455</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41"/>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41" t="s">
        <v>1456</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1457</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172.5" customHeight="1">
      <c r="A16" s="364" t="s">
        <v>260</v>
      </c>
      <c r="B16" s="529">
        <v>1</v>
      </c>
      <c r="C16" s="41" t="s">
        <v>286</v>
      </c>
      <c r="D16" s="41" t="s">
        <v>1458</v>
      </c>
      <c r="E16" s="364" t="s">
        <v>1459</v>
      </c>
      <c r="F16" s="364" t="s">
        <v>1460</v>
      </c>
      <c r="G16" s="204" t="s">
        <v>1461</v>
      </c>
      <c r="H16" s="364" t="s">
        <v>183</v>
      </c>
      <c r="I16" s="373" t="s">
        <v>104</v>
      </c>
      <c r="J16" s="40" t="s">
        <v>105</v>
      </c>
      <c r="K16" s="40" t="s">
        <v>105</v>
      </c>
      <c r="L16" s="49" t="s">
        <v>107</v>
      </c>
      <c r="M16" s="40" t="s">
        <v>107</v>
      </c>
      <c r="N16" s="40" t="s">
        <v>105</v>
      </c>
      <c r="O16" s="40" t="s">
        <v>105</v>
      </c>
      <c r="P16" s="49" t="s">
        <v>107</v>
      </c>
      <c r="Q16" s="49" t="s">
        <v>105</v>
      </c>
      <c r="R16" s="40" t="s">
        <v>105</v>
      </c>
      <c r="S16" s="40" t="s">
        <v>105</v>
      </c>
      <c r="T16" s="40" t="s">
        <v>105</v>
      </c>
      <c r="U16" s="40" t="s">
        <v>105</v>
      </c>
      <c r="V16" s="40" t="s">
        <v>105</v>
      </c>
      <c r="W16" s="40" t="s">
        <v>105</v>
      </c>
      <c r="X16" s="40" t="s">
        <v>107</v>
      </c>
      <c r="Y16" s="40" t="s">
        <v>107</v>
      </c>
      <c r="Z16" s="40" t="s">
        <v>107</v>
      </c>
      <c r="AA16" s="40" t="s">
        <v>107</v>
      </c>
      <c r="AB16" s="49">
        <v>11</v>
      </c>
      <c r="AC16" s="373" t="s">
        <v>115</v>
      </c>
      <c r="AD16" s="364" t="s">
        <v>98</v>
      </c>
      <c r="AE16" s="51" t="s">
        <v>1462</v>
      </c>
      <c r="AF16" s="45" t="s">
        <v>103</v>
      </c>
      <c r="AG16" s="51" t="s">
        <v>1463</v>
      </c>
      <c r="AH16" s="45">
        <v>30</v>
      </c>
      <c r="AI16" s="51" t="s">
        <v>1464</v>
      </c>
      <c r="AJ16" s="45">
        <v>15</v>
      </c>
      <c r="AK16" s="51" t="s">
        <v>1465</v>
      </c>
      <c r="AL16" s="45">
        <v>15</v>
      </c>
      <c r="AM16" s="51" t="s">
        <v>1466</v>
      </c>
      <c r="AN16" s="45">
        <v>15</v>
      </c>
      <c r="AO16" s="51" t="s">
        <v>1467</v>
      </c>
      <c r="AP16" s="45">
        <v>15</v>
      </c>
      <c r="AQ16" s="51" t="s">
        <v>1468</v>
      </c>
      <c r="AR16" s="41">
        <v>10</v>
      </c>
      <c r="AS16" s="45">
        <f t="shared" ref="AS16:AS19" si="0">AH16+AJ16+AL16+AN16+AP16+AR16</f>
        <v>100</v>
      </c>
      <c r="AT16" s="45" t="s">
        <v>113</v>
      </c>
      <c r="AU16" s="42" t="s">
        <v>114</v>
      </c>
      <c r="AV16" s="45" t="s">
        <v>113</v>
      </c>
      <c r="AW16" s="224" t="s">
        <v>107</v>
      </c>
      <c r="AX16" s="373" t="s">
        <v>113</v>
      </c>
      <c r="AY16" s="373" t="s">
        <v>104</v>
      </c>
      <c r="AZ16" s="373" t="s">
        <v>115</v>
      </c>
      <c r="BA16" s="364" t="s">
        <v>98</v>
      </c>
      <c r="BB16" s="45">
        <v>1</v>
      </c>
      <c r="BC16" s="57"/>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86.25" customHeight="1">
      <c r="A17" s="374"/>
      <c r="B17" s="329"/>
      <c r="C17" s="41" t="s">
        <v>280</v>
      </c>
      <c r="D17" s="41" t="s">
        <v>1469</v>
      </c>
      <c r="E17" s="374"/>
      <c r="F17" s="374"/>
      <c r="G17" s="204" t="s">
        <v>1470</v>
      </c>
      <c r="H17" s="374"/>
      <c r="I17" s="374"/>
      <c r="J17" s="40"/>
      <c r="K17" s="40"/>
      <c r="L17" s="40"/>
      <c r="M17" s="40"/>
      <c r="N17" s="40"/>
      <c r="O17" s="40"/>
      <c r="P17" s="40"/>
      <c r="Q17" s="40"/>
      <c r="R17" s="40"/>
      <c r="S17" s="40"/>
      <c r="T17" s="40"/>
      <c r="U17" s="40"/>
      <c r="V17" s="40"/>
      <c r="W17" s="40"/>
      <c r="X17" s="40"/>
      <c r="Y17" s="40"/>
      <c r="Z17" s="40"/>
      <c r="AA17" s="40"/>
      <c r="AB17" s="40"/>
      <c r="AC17" s="374"/>
      <c r="AD17" s="374"/>
      <c r="AE17" s="51" t="s">
        <v>1471</v>
      </c>
      <c r="AF17" s="45" t="s">
        <v>103</v>
      </c>
      <c r="AG17" s="51" t="s">
        <v>1472</v>
      </c>
      <c r="AH17" s="45">
        <v>30</v>
      </c>
      <c r="AI17" s="51" t="s">
        <v>1473</v>
      </c>
      <c r="AJ17" s="45">
        <v>15</v>
      </c>
      <c r="AK17" s="51" t="s">
        <v>1474</v>
      </c>
      <c r="AL17" s="45">
        <v>15</v>
      </c>
      <c r="AM17" s="51" t="s">
        <v>1475</v>
      </c>
      <c r="AN17" s="45">
        <v>15</v>
      </c>
      <c r="AO17" s="51" t="s">
        <v>1476</v>
      </c>
      <c r="AP17" s="45">
        <v>15</v>
      </c>
      <c r="AQ17" s="51" t="s">
        <v>1477</v>
      </c>
      <c r="AR17" s="41">
        <v>10</v>
      </c>
      <c r="AS17" s="45">
        <f t="shared" si="0"/>
        <v>100</v>
      </c>
      <c r="AT17" s="45" t="s">
        <v>113</v>
      </c>
      <c r="AU17" s="42" t="s">
        <v>114</v>
      </c>
      <c r="AV17" s="45" t="s">
        <v>113</v>
      </c>
      <c r="AW17" s="224" t="s">
        <v>107</v>
      </c>
      <c r="AX17" s="374"/>
      <c r="AY17" s="374"/>
      <c r="AZ17" s="374"/>
      <c r="BA17" s="374"/>
      <c r="BB17" s="45">
        <v>2</v>
      </c>
      <c r="BC17" s="57"/>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51" customHeight="1">
      <c r="A18" s="374"/>
      <c r="B18" s="329"/>
      <c r="C18" s="41" t="s">
        <v>296</v>
      </c>
      <c r="D18" s="41" t="s">
        <v>1478</v>
      </c>
      <c r="E18" s="374"/>
      <c r="F18" s="374"/>
      <c r="G18" s="204" t="s">
        <v>1479</v>
      </c>
      <c r="H18" s="374"/>
      <c r="I18" s="374"/>
      <c r="J18" s="40"/>
      <c r="K18" s="40"/>
      <c r="L18" s="40"/>
      <c r="M18" s="40"/>
      <c r="N18" s="40"/>
      <c r="O18" s="40"/>
      <c r="P18" s="40"/>
      <c r="Q18" s="40"/>
      <c r="R18" s="40"/>
      <c r="S18" s="40"/>
      <c r="T18" s="40"/>
      <c r="U18" s="40"/>
      <c r="V18" s="40"/>
      <c r="W18" s="40"/>
      <c r="X18" s="40"/>
      <c r="Y18" s="40"/>
      <c r="Z18" s="40"/>
      <c r="AA18" s="40"/>
      <c r="AB18" s="40"/>
      <c r="AC18" s="374"/>
      <c r="AD18" s="374"/>
      <c r="AE18" s="53"/>
      <c r="AF18" s="45"/>
      <c r="AG18" s="51"/>
      <c r="AH18" s="45"/>
      <c r="AI18" s="41"/>
      <c r="AJ18" s="45"/>
      <c r="AK18" s="41"/>
      <c r="AL18" s="45"/>
      <c r="AM18" s="41"/>
      <c r="AN18" s="45"/>
      <c r="AO18" s="41"/>
      <c r="AP18" s="45"/>
      <c r="AQ18" s="41"/>
      <c r="AR18" s="41"/>
      <c r="AS18" s="45">
        <f t="shared" si="0"/>
        <v>0</v>
      </c>
      <c r="AT18" s="45"/>
      <c r="AU18" s="42"/>
      <c r="AV18" s="45"/>
      <c r="AW18" s="224"/>
      <c r="AX18" s="374"/>
      <c r="AY18" s="374"/>
      <c r="AZ18" s="374"/>
      <c r="BA18" s="374"/>
      <c r="BB18" s="45">
        <v>3</v>
      </c>
      <c r="BC18" s="57"/>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ht="45" customHeight="1">
      <c r="A19" s="365"/>
      <c r="B19" s="329"/>
      <c r="C19" s="41"/>
      <c r="D19" s="53"/>
      <c r="E19" s="365"/>
      <c r="F19" s="365"/>
      <c r="G19" s="41"/>
      <c r="H19" s="365"/>
      <c r="I19" s="365"/>
      <c r="J19" s="40"/>
      <c r="K19" s="40"/>
      <c r="L19" s="40"/>
      <c r="M19" s="40"/>
      <c r="N19" s="40"/>
      <c r="O19" s="40"/>
      <c r="P19" s="40"/>
      <c r="Q19" s="40"/>
      <c r="R19" s="40"/>
      <c r="S19" s="40"/>
      <c r="T19" s="40"/>
      <c r="U19" s="40"/>
      <c r="V19" s="40"/>
      <c r="W19" s="40"/>
      <c r="X19" s="40"/>
      <c r="Y19" s="40"/>
      <c r="Z19" s="40"/>
      <c r="AA19" s="40"/>
      <c r="AB19" s="40">
        <f>COUNTIF(J19:AA19,"Si")</f>
        <v>0</v>
      </c>
      <c r="AC19" s="374"/>
      <c r="AD19" s="365"/>
      <c r="AE19" s="41"/>
      <c r="AF19" s="45"/>
      <c r="AG19" s="41"/>
      <c r="AH19" s="45"/>
      <c r="AI19" s="41"/>
      <c r="AJ19" s="45"/>
      <c r="AK19" s="41"/>
      <c r="AL19" s="45"/>
      <c r="AM19" s="41"/>
      <c r="AN19" s="45"/>
      <c r="AO19" s="41"/>
      <c r="AP19" s="45"/>
      <c r="AQ19" s="41"/>
      <c r="AR19" s="41"/>
      <c r="AS19" s="45">
        <f t="shared" si="0"/>
        <v>0</v>
      </c>
      <c r="AT19" s="45"/>
      <c r="AU19" s="42"/>
      <c r="AV19" s="45"/>
      <c r="AW19" s="224"/>
      <c r="AX19" s="365"/>
      <c r="AY19" s="365"/>
      <c r="AZ19" s="374"/>
      <c r="BA19" s="365"/>
      <c r="BB19" s="41"/>
      <c r="BC19" s="41"/>
      <c r="BD19" s="41"/>
      <c r="BE19" s="41"/>
      <c r="BF19" s="55"/>
      <c r="BG19" s="55"/>
      <c r="BH19" s="55"/>
      <c r="BI19" s="55"/>
      <c r="BJ19" s="55"/>
      <c r="BK19" s="55"/>
      <c r="BL19" s="55"/>
      <c r="BM19" s="55"/>
      <c r="BN19" s="55"/>
      <c r="BO19" s="55"/>
      <c r="BP19" s="55"/>
      <c r="BQ19" s="55"/>
      <c r="BR19" s="55"/>
      <c r="BS19" s="55"/>
      <c r="BT19" s="55"/>
      <c r="BU19" s="55"/>
      <c r="BV19" s="55"/>
      <c r="BW19" s="55"/>
      <c r="BX19" s="55"/>
      <c r="BY19" s="55"/>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D1" workbookViewId="0">
      <selection activeCell="A5" sqref="A5:AO5"/>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441" t="s">
        <v>1480</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441" t="s">
        <v>1481</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441" t="s">
        <v>1482</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195">
      <c r="A17" s="364" t="s">
        <v>262</v>
      </c>
      <c r="B17" s="373">
        <v>1</v>
      </c>
      <c r="C17" s="41" t="s">
        <v>87</v>
      </c>
      <c r="D17" s="51" t="s">
        <v>1483</v>
      </c>
      <c r="E17" s="483" t="s">
        <v>1484</v>
      </c>
      <c r="F17" s="364" t="s">
        <v>1485</v>
      </c>
      <c r="G17" s="51" t="s">
        <v>1361</v>
      </c>
      <c r="H17" s="373" t="s">
        <v>243</v>
      </c>
      <c r="I17" s="373" t="s">
        <v>95</v>
      </c>
      <c r="J17" s="373" t="s">
        <v>97</v>
      </c>
      <c r="K17" s="364" t="s">
        <v>98</v>
      </c>
      <c r="L17" s="364" t="s">
        <v>205</v>
      </c>
      <c r="M17" s="41" t="s">
        <v>1486</v>
      </c>
      <c r="N17" s="45" t="s">
        <v>103</v>
      </c>
      <c r="O17" s="57" t="s">
        <v>1487</v>
      </c>
      <c r="P17" s="45">
        <v>30</v>
      </c>
      <c r="Q17" s="151"/>
      <c r="R17" s="151"/>
      <c r="S17" s="51" t="s">
        <v>1488</v>
      </c>
      <c r="T17" s="45">
        <v>15</v>
      </c>
      <c r="U17" s="57" t="s">
        <v>1489</v>
      </c>
      <c r="V17" s="45">
        <v>15</v>
      </c>
      <c r="W17" s="51" t="s">
        <v>1490</v>
      </c>
      <c r="X17" s="45">
        <v>15</v>
      </c>
      <c r="Y17" s="57" t="s">
        <v>1491</v>
      </c>
      <c r="Z17" s="45">
        <v>15</v>
      </c>
      <c r="AA17" s="57" t="s">
        <v>1492</v>
      </c>
      <c r="AB17" s="41">
        <v>10</v>
      </c>
      <c r="AC17" s="45">
        <f t="shared" ref="AC17:AC18" si="0">P17+R17+T17+V17+X17+Z17+AB17</f>
        <v>100</v>
      </c>
      <c r="AD17" s="45" t="s">
        <v>113</v>
      </c>
      <c r="AE17" s="42" t="s">
        <v>114</v>
      </c>
      <c r="AF17" s="45" t="s">
        <v>113</v>
      </c>
      <c r="AG17" s="318" t="s">
        <v>107</v>
      </c>
      <c r="AH17" s="373" t="s">
        <v>113</v>
      </c>
      <c r="AI17" s="373" t="s">
        <v>104</v>
      </c>
      <c r="AJ17" s="373" t="s">
        <v>116</v>
      </c>
      <c r="AK17" s="364" t="s">
        <v>117</v>
      </c>
      <c r="AL17" s="45">
        <v>1</v>
      </c>
      <c r="AM17" s="57"/>
      <c r="AN17" s="45">
        <v>1</v>
      </c>
      <c r="AO17" s="151"/>
    </row>
    <row r="18" spans="1:41" ht="120">
      <c r="A18" s="374"/>
      <c r="B18" s="374"/>
      <c r="C18" s="41" t="s">
        <v>87</v>
      </c>
      <c r="D18" s="51" t="s">
        <v>1493</v>
      </c>
      <c r="E18" s="374"/>
      <c r="F18" s="374"/>
      <c r="G18" s="51" t="s">
        <v>1494</v>
      </c>
      <c r="H18" s="374"/>
      <c r="I18" s="374"/>
      <c r="J18" s="374"/>
      <c r="K18" s="374"/>
      <c r="L18" s="374"/>
      <c r="M18" s="41" t="s">
        <v>1495</v>
      </c>
      <c r="N18" s="45" t="s">
        <v>103</v>
      </c>
      <c r="O18" s="51" t="s">
        <v>1496</v>
      </c>
      <c r="P18" s="45">
        <v>30</v>
      </c>
      <c r="Q18" s="151"/>
      <c r="R18" s="151"/>
      <c r="S18" s="51" t="s">
        <v>1488</v>
      </c>
      <c r="T18" s="45">
        <v>15</v>
      </c>
      <c r="U18" s="51" t="s">
        <v>1497</v>
      </c>
      <c r="V18" s="45">
        <v>15</v>
      </c>
      <c r="W18" s="57" t="s">
        <v>1498</v>
      </c>
      <c r="X18" s="45">
        <v>15</v>
      </c>
      <c r="Y18" s="51" t="s">
        <v>1499</v>
      </c>
      <c r="Z18" s="45">
        <v>15</v>
      </c>
      <c r="AA18" s="57" t="s">
        <v>1492</v>
      </c>
      <c r="AB18" s="41">
        <v>10</v>
      </c>
      <c r="AC18" s="45">
        <f t="shared" si="0"/>
        <v>100</v>
      </c>
      <c r="AD18" s="45" t="s">
        <v>113</v>
      </c>
      <c r="AE18" s="42" t="s">
        <v>114</v>
      </c>
      <c r="AF18" s="45" t="s">
        <v>113</v>
      </c>
      <c r="AG18" s="318" t="s">
        <v>107</v>
      </c>
      <c r="AH18" s="374"/>
      <c r="AI18" s="374"/>
      <c r="AJ18" s="374"/>
      <c r="AK18" s="374"/>
      <c r="AL18" s="45">
        <v>2</v>
      </c>
      <c r="AM18" s="57"/>
      <c r="AN18" s="45">
        <v>2</v>
      </c>
      <c r="AO18" s="151"/>
    </row>
    <row r="19" spans="1:41" ht="30">
      <c r="A19" s="374"/>
      <c r="B19" s="374"/>
      <c r="C19" s="41" t="s">
        <v>284</v>
      </c>
      <c r="D19" s="51" t="s">
        <v>1500</v>
      </c>
      <c r="E19" s="374"/>
      <c r="F19" s="374"/>
      <c r="G19" s="51" t="s">
        <v>1501</v>
      </c>
      <c r="H19" s="374"/>
      <c r="I19" s="374"/>
      <c r="J19" s="374"/>
      <c r="K19" s="374"/>
      <c r="L19" s="374"/>
      <c r="M19" s="41"/>
      <c r="N19" s="45"/>
      <c r="O19" s="51"/>
      <c r="P19" s="45"/>
      <c r="Q19" s="151"/>
      <c r="R19" s="151"/>
      <c r="S19" s="51"/>
      <c r="T19" s="45"/>
      <c r="U19" s="51"/>
      <c r="V19" s="45"/>
      <c r="W19" s="51"/>
      <c r="X19" s="45"/>
      <c r="Y19" s="41"/>
      <c r="Z19" s="45"/>
      <c r="AA19" s="41"/>
      <c r="AB19" s="41"/>
      <c r="AC19" s="45"/>
      <c r="AD19" s="45"/>
      <c r="AE19" s="42"/>
      <c r="AF19" s="45"/>
      <c r="AG19" s="152"/>
      <c r="AH19" s="374"/>
      <c r="AI19" s="374"/>
      <c r="AJ19" s="374"/>
      <c r="AK19" s="374"/>
      <c r="AL19" s="45">
        <v>3</v>
      </c>
      <c r="AM19" s="57"/>
      <c r="AN19" s="45">
        <v>3</v>
      </c>
      <c r="AO19" s="51"/>
    </row>
    <row r="20" spans="1:41" ht="72.75" customHeight="1">
      <c r="A20" s="365"/>
      <c r="B20" s="365"/>
      <c r="C20" s="41" t="s">
        <v>151</v>
      </c>
      <c r="D20" s="51" t="s">
        <v>1502</v>
      </c>
      <c r="E20" s="365"/>
      <c r="F20" s="365"/>
      <c r="G20" s="51" t="s">
        <v>1503</v>
      </c>
      <c r="H20" s="365"/>
      <c r="I20" s="365"/>
      <c r="J20" s="365"/>
      <c r="K20" s="365"/>
      <c r="L20" s="365"/>
      <c r="M20" s="41"/>
      <c r="N20" s="45"/>
      <c r="O20" s="41"/>
      <c r="P20" s="45"/>
      <c r="Q20" s="151"/>
      <c r="R20" s="151"/>
      <c r="S20" s="41"/>
      <c r="T20" s="45"/>
      <c r="U20" s="41"/>
      <c r="V20" s="45"/>
      <c r="W20" s="41"/>
      <c r="X20" s="45"/>
      <c r="Y20" s="41"/>
      <c r="Z20" s="45"/>
      <c r="AA20" s="41"/>
      <c r="AB20" s="41"/>
      <c r="AC20" s="45"/>
      <c r="AD20" s="45"/>
      <c r="AE20" s="42"/>
      <c r="AF20" s="45"/>
      <c r="AG20" s="152"/>
      <c r="AH20" s="365"/>
      <c r="AI20" s="365"/>
      <c r="AJ20" s="365"/>
      <c r="AK20" s="365"/>
      <c r="AL20" s="151"/>
      <c r="AM20" s="154"/>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6"/>
      <c r="AI21" s="155"/>
      <c r="AJ21" s="156"/>
      <c r="AK21" s="155"/>
      <c r="AL21" s="155"/>
      <c r="AM21" s="155"/>
      <c r="AN21" s="155"/>
      <c r="AO21" s="155"/>
    </row>
    <row r="22" spans="1:41" ht="135">
      <c r="A22" s="364" t="s">
        <v>262</v>
      </c>
      <c r="B22" s="373">
        <v>2</v>
      </c>
      <c r="C22" s="41" t="s">
        <v>87</v>
      </c>
      <c r="D22" s="51" t="s">
        <v>1504</v>
      </c>
      <c r="E22" s="364" t="s">
        <v>1505</v>
      </c>
      <c r="F22" s="364" t="s">
        <v>1506</v>
      </c>
      <c r="G22" s="51" t="s">
        <v>1507</v>
      </c>
      <c r="H22" s="373" t="s">
        <v>243</v>
      </c>
      <c r="I22" s="373" t="s">
        <v>95</v>
      </c>
      <c r="J22" s="373" t="s">
        <v>97</v>
      </c>
      <c r="K22" s="364" t="s">
        <v>98</v>
      </c>
      <c r="L22" s="364" t="s">
        <v>205</v>
      </c>
      <c r="M22" s="57" t="s">
        <v>1508</v>
      </c>
      <c r="N22" s="45" t="s">
        <v>103</v>
      </c>
      <c r="O22" s="51" t="s">
        <v>1496</v>
      </c>
      <c r="P22" s="45">
        <v>30</v>
      </c>
      <c r="Q22" s="151"/>
      <c r="R22" s="151"/>
      <c r="S22" s="51" t="s">
        <v>1509</v>
      </c>
      <c r="T22" s="45">
        <v>15</v>
      </c>
      <c r="U22" s="51" t="s">
        <v>1510</v>
      </c>
      <c r="V22" s="45">
        <v>15</v>
      </c>
      <c r="W22" s="57" t="s">
        <v>1511</v>
      </c>
      <c r="X22" s="45">
        <v>15</v>
      </c>
      <c r="Y22" s="57" t="s">
        <v>1512</v>
      </c>
      <c r="Z22" s="45">
        <v>15</v>
      </c>
      <c r="AA22" s="57" t="s">
        <v>1513</v>
      </c>
      <c r="AB22" s="41">
        <v>10</v>
      </c>
      <c r="AC22" s="45">
        <f t="shared" ref="AC22:AC23" si="1">P22+R22+T22+V22+X22+Z22+AB22</f>
        <v>100</v>
      </c>
      <c r="AD22" s="45" t="s">
        <v>113</v>
      </c>
      <c r="AE22" s="42" t="s">
        <v>114</v>
      </c>
      <c r="AF22" s="45" t="s">
        <v>113</v>
      </c>
      <c r="AG22" s="318" t="s">
        <v>107</v>
      </c>
      <c r="AH22" s="373" t="s">
        <v>113</v>
      </c>
      <c r="AI22" s="373" t="s">
        <v>104</v>
      </c>
      <c r="AJ22" s="373" t="s">
        <v>116</v>
      </c>
      <c r="AK22" s="364" t="s">
        <v>117</v>
      </c>
      <c r="AL22" s="45">
        <v>1</v>
      </c>
      <c r="AM22" s="57"/>
      <c r="AN22" s="45">
        <v>1</v>
      </c>
      <c r="AO22" s="151"/>
    </row>
    <row r="23" spans="1:41" ht="120">
      <c r="A23" s="374"/>
      <c r="B23" s="374"/>
      <c r="C23" s="41" t="s">
        <v>87</v>
      </c>
      <c r="D23" s="51" t="s">
        <v>1514</v>
      </c>
      <c r="E23" s="374"/>
      <c r="F23" s="374"/>
      <c r="G23" s="51" t="s">
        <v>1515</v>
      </c>
      <c r="H23" s="374"/>
      <c r="I23" s="374"/>
      <c r="J23" s="374"/>
      <c r="K23" s="374"/>
      <c r="L23" s="374"/>
      <c r="M23" s="57" t="s">
        <v>1516</v>
      </c>
      <c r="N23" s="48" t="s">
        <v>141</v>
      </c>
      <c r="O23" s="57" t="s">
        <v>1517</v>
      </c>
      <c r="P23" s="45">
        <v>30</v>
      </c>
      <c r="Q23" s="151"/>
      <c r="R23" s="151"/>
      <c r="S23" s="57" t="s">
        <v>1518</v>
      </c>
      <c r="T23" s="45">
        <v>15</v>
      </c>
      <c r="U23" s="51" t="s">
        <v>1519</v>
      </c>
      <c r="V23" s="45">
        <v>15</v>
      </c>
      <c r="W23" s="57" t="s">
        <v>1520</v>
      </c>
      <c r="X23" s="45">
        <v>15</v>
      </c>
      <c r="Y23" s="57" t="s">
        <v>1521</v>
      </c>
      <c r="Z23" s="45">
        <v>15</v>
      </c>
      <c r="AA23" s="51" t="s">
        <v>1522</v>
      </c>
      <c r="AB23" s="41">
        <v>10</v>
      </c>
      <c r="AC23" s="45">
        <f t="shared" si="1"/>
        <v>100</v>
      </c>
      <c r="AD23" s="45" t="s">
        <v>113</v>
      </c>
      <c r="AE23" s="42" t="s">
        <v>114</v>
      </c>
      <c r="AF23" s="45" t="s">
        <v>113</v>
      </c>
      <c r="AG23" s="318" t="s">
        <v>107</v>
      </c>
      <c r="AH23" s="374"/>
      <c r="AI23" s="374"/>
      <c r="AJ23" s="374"/>
      <c r="AK23" s="374"/>
      <c r="AL23" s="45">
        <v>2</v>
      </c>
      <c r="AM23" s="57"/>
      <c r="AN23" s="45">
        <v>2</v>
      </c>
      <c r="AO23" s="151"/>
    </row>
    <row r="24" spans="1:41" ht="45">
      <c r="A24" s="374"/>
      <c r="B24" s="374"/>
      <c r="C24" s="41" t="s">
        <v>284</v>
      </c>
      <c r="D24" s="51" t="s">
        <v>1523</v>
      </c>
      <c r="E24" s="374"/>
      <c r="F24" s="374"/>
      <c r="G24" s="51" t="s">
        <v>1524</v>
      </c>
      <c r="H24" s="374"/>
      <c r="I24" s="374"/>
      <c r="J24" s="374"/>
      <c r="K24" s="374"/>
      <c r="L24" s="374"/>
      <c r="M24" s="41"/>
      <c r="N24" s="45"/>
      <c r="O24" s="51"/>
      <c r="P24" s="45"/>
      <c r="Q24" s="151"/>
      <c r="R24" s="151"/>
      <c r="S24" s="51"/>
      <c r="T24" s="45"/>
      <c r="U24" s="51"/>
      <c r="V24" s="45"/>
      <c r="W24" s="51"/>
      <c r="X24" s="45"/>
      <c r="Y24" s="41"/>
      <c r="Z24" s="45"/>
      <c r="AA24" s="41"/>
      <c r="AB24" s="41"/>
      <c r="AC24" s="45"/>
      <c r="AD24" s="45"/>
      <c r="AE24" s="42"/>
      <c r="AF24" s="45"/>
      <c r="AG24" s="152"/>
      <c r="AH24" s="374"/>
      <c r="AI24" s="374"/>
      <c r="AJ24" s="374"/>
      <c r="AK24" s="374"/>
      <c r="AL24" s="45">
        <v>3</v>
      </c>
      <c r="AM24" s="57"/>
      <c r="AN24" s="45">
        <v>3</v>
      </c>
      <c r="AO24" s="51"/>
    </row>
    <row r="25" spans="1:41" ht="49.5" customHeight="1">
      <c r="A25" s="365"/>
      <c r="B25" s="365"/>
      <c r="C25" s="41" t="s">
        <v>151</v>
      </c>
      <c r="D25" s="51" t="s">
        <v>1502</v>
      </c>
      <c r="E25" s="365"/>
      <c r="F25" s="365"/>
      <c r="G25" s="51"/>
      <c r="H25" s="365"/>
      <c r="I25" s="365"/>
      <c r="J25" s="365"/>
      <c r="K25" s="365"/>
      <c r="L25" s="365"/>
      <c r="M25" s="41"/>
      <c r="N25" s="45"/>
      <c r="O25" s="41"/>
      <c r="P25" s="45"/>
      <c r="Q25" s="151"/>
      <c r="R25" s="151"/>
      <c r="S25" s="41"/>
      <c r="T25" s="45"/>
      <c r="U25" s="41"/>
      <c r="V25" s="45"/>
      <c r="W25" s="41"/>
      <c r="X25" s="45"/>
      <c r="Y25" s="41"/>
      <c r="Z25" s="45"/>
      <c r="AA25" s="41"/>
      <c r="AB25" s="41"/>
      <c r="AC25" s="45"/>
      <c r="AD25" s="45"/>
      <c r="AE25" s="42"/>
      <c r="AF25" s="45"/>
      <c r="AG25" s="152"/>
      <c r="AH25" s="365"/>
      <c r="AI25" s="365"/>
      <c r="AJ25" s="365"/>
      <c r="AK25" s="365"/>
      <c r="AL25" s="151"/>
      <c r="AM25" s="154"/>
      <c r="AN25" s="151"/>
      <c r="AO25" s="151"/>
    </row>
    <row r="26" spans="1:41" ht="15.75"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6"/>
      <c r="AI26" s="155"/>
      <c r="AJ26" s="156"/>
      <c r="AK26" s="155"/>
      <c r="AL26" s="155"/>
      <c r="AM26" s="155"/>
      <c r="AN26" s="155"/>
      <c r="AO26" s="155"/>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3:33" ht="15.75" customHeight="1">
      <c r="F81" s="72"/>
      <c r="L81" s="72"/>
      <c r="P81" s="72"/>
      <c r="Q81" s="72"/>
      <c r="R81" s="72"/>
      <c r="S81" s="72"/>
      <c r="T81" s="72"/>
      <c r="V81" s="72"/>
      <c r="X81" s="72"/>
      <c r="Z81" s="72"/>
      <c r="AB81" s="72"/>
      <c r="AE81" s="72"/>
      <c r="AF81" s="72"/>
      <c r="AG81" s="72"/>
    </row>
    <row r="82" spans="3:33" ht="15.75" customHeight="1">
      <c r="F82" s="72"/>
      <c r="L82" s="72"/>
      <c r="P82" s="72"/>
      <c r="Q82" s="72"/>
      <c r="R82" s="72"/>
      <c r="S82" s="72"/>
      <c r="T82" s="72"/>
      <c r="V82" s="72"/>
      <c r="X82" s="72"/>
      <c r="Z82" s="72"/>
      <c r="AB82" s="72"/>
      <c r="AE82" s="72"/>
      <c r="AF82" s="72"/>
      <c r="AG82" s="72"/>
    </row>
    <row r="83" spans="3:33" ht="15.75" customHeight="1">
      <c r="F83" s="72"/>
      <c r="L83" s="72"/>
      <c r="P83" s="72"/>
      <c r="Q83" s="72"/>
      <c r="R83" s="72"/>
      <c r="S83" s="72"/>
      <c r="T83" s="72"/>
      <c r="V83" s="72"/>
      <c r="X83" s="72"/>
      <c r="Z83" s="72"/>
      <c r="AB83" s="72"/>
      <c r="AE83" s="72"/>
      <c r="AF83" s="72"/>
      <c r="AG83" s="72"/>
    </row>
    <row r="84" spans="3:33" ht="15.75" customHeight="1">
      <c r="F84" s="72"/>
      <c r="L84" s="72"/>
      <c r="P84" s="72"/>
      <c r="Q84" s="72"/>
      <c r="R84" s="72"/>
      <c r="S84" s="72"/>
      <c r="T84" s="72"/>
      <c r="V84" s="72"/>
      <c r="X84" s="72"/>
      <c r="Z84" s="72"/>
      <c r="AB84" s="72"/>
      <c r="AE84" s="72"/>
      <c r="AF84" s="72"/>
      <c r="AG84" s="72"/>
    </row>
    <row r="85" spans="3:33" ht="15.75" customHeight="1">
      <c r="F85" s="72"/>
      <c r="L85" s="72"/>
      <c r="P85" s="72"/>
      <c r="Q85" s="72"/>
      <c r="R85" s="72"/>
      <c r="S85" s="72"/>
      <c r="T85" s="72"/>
      <c r="V85" s="72"/>
      <c r="X85" s="72"/>
      <c r="Z85" s="72"/>
      <c r="AB85" s="72"/>
      <c r="AE85" s="72"/>
      <c r="AF85" s="72"/>
      <c r="AG85" s="72"/>
    </row>
    <row r="86" spans="3:33" ht="15.75" customHeight="1">
      <c r="F86" s="72"/>
      <c r="L86" s="72"/>
      <c r="P86" s="72"/>
      <c r="Q86" s="72"/>
      <c r="R86" s="72"/>
      <c r="S86" s="72"/>
      <c r="T86" s="72"/>
      <c r="V86" s="72"/>
      <c r="X86" s="72"/>
      <c r="Z86" s="72"/>
      <c r="AB86" s="72"/>
      <c r="AE86" s="72"/>
      <c r="AF86" s="72"/>
      <c r="AG86" s="72"/>
    </row>
    <row r="87" spans="3:33" ht="15.75" customHeight="1">
      <c r="F87" s="72"/>
      <c r="L87" s="72"/>
      <c r="P87" s="72"/>
      <c r="Q87" s="72"/>
      <c r="R87" s="72"/>
      <c r="S87" s="72"/>
      <c r="T87" s="72"/>
      <c r="V87" s="72"/>
      <c r="X87" s="72"/>
      <c r="Z87" s="72"/>
      <c r="AB87" s="72"/>
      <c r="AE87" s="72"/>
      <c r="AF87" s="72"/>
      <c r="AG87" s="72"/>
    </row>
    <row r="88" spans="3:33" ht="15.75" customHeight="1">
      <c r="F88" s="72"/>
      <c r="L88" s="72"/>
      <c r="P88" s="72"/>
      <c r="Q88" s="72"/>
      <c r="R88" s="72"/>
      <c r="S88" s="72"/>
      <c r="T88" s="72"/>
      <c r="V88" s="72"/>
      <c r="X88" s="72"/>
      <c r="Z88" s="72"/>
      <c r="AB88" s="72"/>
      <c r="AE88" s="72"/>
      <c r="AF88" s="72"/>
      <c r="AG88" s="72"/>
    </row>
    <row r="89" spans="3:33" ht="15.75" hidden="1" customHeight="1">
      <c r="F89" s="72"/>
      <c r="L89" s="72"/>
      <c r="P89" s="72"/>
      <c r="Q89" s="72"/>
      <c r="R89" s="72"/>
      <c r="S89" s="72"/>
      <c r="T89" s="72"/>
      <c r="V89" s="72"/>
      <c r="X89" s="72"/>
      <c r="Z89" s="72"/>
      <c r="AB89" s="72"/>
      <c r="AE89" s="72"/>
      <c r="AF89" s="72"/>
      <c r="AG89" s="72"/>
    </row>
    <row r="90" spans="3:33" ht="15.75" hidden="1" customHeight="1">
      <c r="C90" s="157" t="s">
        <v>240</v>
      </c>
      <c r="D90" s="72"/>
      <c r="E90" s="158" t="s">
        <v>269</v>
      </c>
      <c r="F90" s="159"/>
      <c r="G90" s="160" t="s">
        <v>270</v>
      </c>
      <c r="H90" s="72"/>
      <c r="I90" s="158" t="s">
        <v>272</v>
      </c>
      <c r="J90" s="72"/>
      <c r="K90" s="72"/>
      <c r="L90" s="72"/>
      <c r="P90" s="72"/>
      <c r="Q90" s="72"/>
      <c r="R90" s="72"/>
      <c r="S90" s="72"/>
      <c r="T90" s="72"/>
      <c r="V90" s="72"/>
      <c r="X90" s="72"/>
      <c r="Z90" s="72"/>
      <c r="AB90" s="72"/>
      <c r="AE90" s="72"/>
      <c r="AF90" s="72"/>
      <c r="AG90" s="72"/>
    </row>
    <row r="91" spans="3:33" ht="15.75" hidden="1" customHeight="1">
      <c r="C91" s="161" t="s">
        <v>86</v>
      </c>
      <c r="D91" s="72"/>
      <c r="E91" s="162" t="s">
        <v>190</v>
      </c>
      <c r="F91" s="72"/>
      <c r="G91" s="162" t="s">
        <v>274</v>
      </c>
      <c r="H91" s="72"/>
      <c r="I91" s="162" t="s">
        <v>275</v>
      </c>
      <c r="J91" s="72"/>
      <c r="K91" s="72"/>
      <c r="L91" s="72"/>
      <c r="P91" s="72"/>
      <c r="Q91" s="72"/>
      <c r="R91" s="72"/>
      <c r="S91" s="72"/>
      <c r="T91" s="72"/>
      <c r="V91" s="72"/>
      <c r="X91" s="72"/>
      <c r="Z91" s="72"/>
      <c r="AB91" s="72"/>
      <c r="AE91" s="72"/>
      <c r="AF91" s="72"/>
      <c r="AG91" s="72"/>
    </row>
    <row r="92" spans="3:33" ht="15.75" hidden="1" customHeight="1">
      <c r="C92" s="161" t="s">
        <v>250</v>
      </c>
      <c r="D92" s="72"/>
      <c r="E92" s="162" t="s">
        <v>151</v>
      </c>
      <c r="F92" s="72"/>
      <c r="G92" s="162" t="s">
        <v>203</v>
      </c>
      <c r="H92" s="72"/>
      <c r="I92" s="162" t="s">
        <v>98</v>
      </c>
      <c r="J92" s="72"/>
      <c r="K92" s="72"/>
      <c r="L92" s="72"/>
      <c r="P92" s="72"/>
      <c r="Q92" s="72"/>
      <c r="R92" s="72"/>
      <c r="S92" s="72"/>
      <c r="T92" s="72"/>
      <c r="V92" s="72"/>
      <c r="X92" s="72"/>
      <c r="Z92" s="72"/>
      <c r="AB92" s="72"/>
      <c r="AE92" s="72"/>
      <c r="AF92" s="72"/>
      <c r="AG92" s="72"/>
    </row>
    <row r="93" spans="3:33" ht="15.75" hidden="1" customHeight="1">
      <c r="C93" s="161" t="s">
        <v>251</v>
      </c>
      <c r="D93" s="72"/>
      <c r="E93" s="162" t="s">
        <v>276</v>
      </c>
      <c r="F93" s="72"/>
      <c r="G93" s="162" t="s">
        <v>95</v>
      </c>
      <c r="H93" s="72"/>
      <c r="I93" s="162" t="s">
        <v>125</v>
      </c>
      <c r="J93" s="72"/>
      <c r="K93" s="72"/>
      <c r="L93" s="72"/>
      <c r="P93" s="72"/>
      <c r="Q93" s="72"/>
      <c r="R93" s="72"/>
      <c r="S93" s="72"/>
      <c r="T93" s="72"/>
      <c r="V93" s="72"/>
      <c r="X93" s="72"/>
      <c r="Z93" s="72"/>
      <c r="AB93" s="72"/>
      <c r="AE93" s="72"/>
      <c r="AF93" s="72"/>
      <c r="AG93" s="72"/>
    </row>
    <row r="94" spans="3:33" ht="15.75" hidden="1" customHeight="1">
      <c r="C94" s="161" t="s">
        <v>252</v>
      </c>
      <c r="D94" s="72"/>
      <c r="E94" s="162" t="s">
        <v>277</v>
      </c>
      <c r="F94" s="72"/>
      <c r="G94" s="162" t="s">
        <v>278</v>
      </c>
      <c r="H94" s="72"/>
      <c r="I94" s="162" t="s">
        <v>117</v>
      </c>
      <c r="J94" s="72"/>
      <c r="K94" s="72"/>
      <c r="L94" s="72"/>
      <c r="P94" s="72"/>
      <c r="Q94" s="72"/>
      <c r="R94" s="72"/>
      <c r="S94" s="72"/>
      <c r="T94" s="72"/>
      <c r="V94" s="72"/>
      <c r="X94" s="72"/>
      <c r="Z94" s="72"/>
      <c r="AB94" s="72"/>
      <c r="AE94" s="72"/>
      <c r="AF94" s="72"/>
      <c r="AG94" s="72"/>
    </row>
    <row r="95" spans="3:33" ht="15.75" hidden="1" customHeight="1">
      <c r="C95" s="161" t="s">
        <v>253</v>
      </c>
      <c r="D95" s="72"/>
      <c r="E95" s="162" t="s">
        <v>279</v>
      </c>
      <c r="F95" s="72"/>
      <c r="G95" s="163" t="s">
        <v>104</v>
      </c>
      <c r="H95" s="72"/>
      <c r="I95" s="72"/>
      <c r="J95" s="72"/>
      <c r="K95" s="72"/>
      <c r="L95" s="72"/>
      <c r="P95" s="72"/>
      <c r="Q95" s="72"/>
      <c r="R95" s="72"/>
      <c r="S95" s="72"/>
      <c r="T95" s="72"/>
      <c r="V95" s="72"/>
      <c r="X95" s="72"/>
      <c r="Z95" s="72"/>
      <c r="AB95" s="72"/>
      <c r="AE95" s="72"/>
      <c r="AF95" s="72"/>
      <c r="AG95" s="72"/>
    </row>
    <row r="96" spans="3:33" ht="15.75" hidden="1" customHeight="1">
      <c r="C96" s="161" t="s">
        <v>254</v>
      </c>
      <c r="D96" s="72"/>
      <c r="E96" s="162" t="s">
        <v>214</v>
      </c>
      <c r="F96" s="72"/>
      <c r="G96" s="72"/>
      <c r="H96" s="72"/>
      <c r="I96" s="158" t="s">
        <v>45</v>
      </c>
      <c r="J96" s="72"/>
      <c r="K96" s="72"/>
      <c r="L96" s="72"/>
      <c r="P96" s="72"/>
      <c r="Q96" s="72"/>
      <c r="R96" s="72"/>
      <c r="S96" s="72"/>
      <c r="T96" s="72"/>
      <c r="V96" s="72"/>
      <c r="X96" s="72"/>
      <c r="Z96" s="72"/>
      <c r="AB96" s="72"/>
      <c r="AE96" s="72"/>
      <c r="AF96" s="72"/>
      <c r="AG96" s="72"/>
    </row>
    <row r="97" spans="3:33" ht="15.75" hidden="1" customHeight="1">
      <c r="C97" s="161" t="s">
        <v>255</v>
      </c>
      <c r="D97" s="72"/>
      <c r="E97" s="162" t="s">
        <v>280</v>
      </c>
      <c r="F97" s="72"/>
      <c r="G97" s="160" t="s">
        <v>281</v>
      </c>
      <c r="H97" s="72"/>
      <c r="I97" s="162" t="s">
        <v>141</v>
      </c>
      <c r="J97" s="72"/>
      <c r="K97" s="72"/>
      <c r="L97" s="72"/>
      <c r="P97" s="72"/>
      <c r="Q97" s="72"/>
      <c r="R97" s="72"/>
      <c r="S97" s="72"/>
      <c r="T97" s="72"/>
      <c r="V97" s="72"/>
      <c r="X97" s="72"/>
      <c r="Z97" s="72"/>
      <c r="AB97" s="72"/>
      <c r="AE97" s="72"/>
      <c r="AF97" s="72"/>
      <c r="AG97" s="72"/>
    </row>
    <row r="98" spans="3:33" ht="15.75" hidden="1" customHeight="1">
      <c r="C98" s="161" t="s">
        <v>256</v>
      </c>
      <c r="D98" s="72"/>
      <c r="E98" s="162" t="s">
        <v>87</v>
      </c>
      <c r="F98" s="72"/>
      <c r="G98" s="162" t="s">
        <v>283</v>
      </c>
      <c r="H98" s="72"/>
      <c r="I98" s="162" t="s">
        <v>103</v>
      </c>
      <c r="J98" s="72"/>
      <c r="K98" s="72"/>
      <c r="L98" s="72"/>
      <c r="P98" s="72"/>
      <c r="Q98" s="72"/>
      <c r="R98" s="72"/>
      <c r="S98" s="72"/>
      <c r="T98" s="72"/>
      <c r="V98" s="72"/>
      <c r="X98" s="72"/>
      <c r="Z98" s="72"/>
      <c r="AB98" s="72"/>
      <c r="AE98" s="72"/>
      <c r="AF98" s="72"/>
      <c r="AG98" s="72"/>
    </row>
    <row r="99" spans="3:33" ht="15.75" hidden="1" customHeight="1">
      <c r="C99" s="161" t="s">
        <v>258</v>
      </c>
      <c r="D99" s="72"/>
      <c r="E99" s="162" t="s">
        <v>126</v>
      </c>
      <c r="F99" s="72"/>
      <c r="G99" s="162" t="s">
        <v>115</v>
      </c>
      <c r="H99" s="72"/>
      <c r="I99" s="72"/>
      <c r="J99" s="72"/>
      <c r="K99" s="72"/>
      <c r="L99" s="72"/>
      <c r="P99" s="72"/>
      <c r="Q99" s="72"/>
      <c r="R99" s="72"/>
      <c r="S99" s="72"/>
      <c r="T99" s="72"/>
      <c r="V99" s="72"/>
      <c r="X99" s="72"/>
      <c r="Z99" s="72"/>
      <c r="AB99" s="72"/>
      <c r="AE99" s="72"/>
      <c r="AF99" s="72"/>
      <c r="AG99" s="72"/>
    </row>
    <row r="100" spans="3:33" ht="15.75" hidden="1" customHeight="1">
      <c r="C100" s="161" t="s">
        <v>259</v>
      </c>
      <c r="D100" s="72"/>
      <c r="E100" s="162" t="s">
        <v>284</v>
      </c>
      <c r="F100" s="72"/>
      <c r="G100" s="162" t="s">
        <v>97</v>
      </c>
      <c r="H100" s="72"/>
      <c r="I100" s="164" t="s">
        <v>285</v>
      </c>
      <c r="J100" s="72"/>
      <c r="K100" s="72"/>
      <c r="L100" s="72"/>
      <c r="P100" s="72"/>
      <c r="Q100" s="72"/>
      <c r="R100" s="72"/>
      <c r="S100" s="72"/>
      <c r="T100" s="72"/>
      <c r="V100" s="72"/>
      <c r="X100" s="72"/>
      <c r="Z100" s="72"/>
      <c r="AB100" s="72"/>
      <c r="AE100" s="72"/>
      <c r="AF100" s="72"/>
      <c r="AG100" s="72"/>
    </row>
    <row r="101" spans="3:33" ht="15.75" hidden="1" customHeight="1">
      <c r="C101" s="161" t="s">
        <v>257</v>
      </c>
      <c r="D101" s="72"/>
      <c r="E101" s="162" t="s">
        <v>286</v>
      </c>
      <c r="F101" s="72"/>
      <c r="G101" s="162" t="s">
        <v>204</v>
      </c>
      <c r="H101" s="72"/>
      <c r="I101" s="165">
        <v>15</v>
      </c>
      <c r="J101" s="166">
        <v>30</v>
      </c>
      <c r="K101" s="72"/>
      <c r="L101" s="72"/>
      <c r="P101" s="72"/>
      <c r="Q101" s="72"/>
      <c r="R101" s="72"/>
      <c r="S101" s="72"/>
      <c r="T101" s="72"/>
      <c r="V101" s="72"/>
      <c r="X101" s="72"/>
      <c r="Z101" s="72"/>
      <c r="AB101" s="72"/>
      <c r="AE101" s="72"/>
      <c r="AF101" s="72"/>
      <c r="AG101" s="72"/>
    </row>
    <row r="102" spans="3:33" ht="15.75" hidden="1" customHeight="1">
      <c r="C102" s="161" t="s">
        <v>260</v>
      </c>
      <c r="D102" s="72"/>
      <c r="E102" s="162" t="s">
        <v>287</v>
      </c>
      <c r="F102" s="72"/>
      <c r="G102" s="162" t="s">
        <v>116</v>
      </c>
      <c r="H102" s="72"/>
      <c r="I102" s="165">
        <v>0</v>
      </c>
      <c r="J102" s="166">
        <v>0</v>
      </c>
      <c r="K102" s="72"/>
      <c r="L102" s="72"/>
      <c r="P102" s="72"/>
      <c r="Q102" s="72"/>
      <c r="R102" s="72"/>
      <c r="S102" s="72"/>
      <c r="T102" s="72"/>
      <c r="V102" s="72"/>
      <c r="X102" s="72"/>
      <c r="Z102" s="72"/>
      <c r="AB102" s="72"/>
      <c r="AE102" s="72"/>
      <c r="AF102" s="72"/>
      <c r="AG102" s="72"/>
    </row>
    <row r="103" spans="3:33" ht="15.75" hidden="1" customHeight="1">
      <c r="C103" s="161" t="s">
        <v>261</v>
      </c>
      <c r="D103" s="72"/>
      <c r="E103" s="162" t="s">
        <v>288</v>
      </c>
      <c r="F103" s="72"/>
      <c r="G103" s="162" t="s">
        <v>105</v>
      </c>
      <c r="H103" s="72"/>
      <c r="I103" s="167">
        <v>10</v>
      </c>
      <c r="J103" s="72"/>
      <c r="K103" s="72"/>
      <c r="L103" s="72"/>
      <c r="P103" s="72"/>
      <c r="Q103" s="72"/>
      <c r="R103" s="72"/>
      <c r="S103" s="72"/>
      <c r="T103" s="72"/>
      <c r="V103" s="72"/>
      <c r="X103" s="72"/>
      <c r="Z103" s="72"/>
      <c r="AB103" s="72"/>
      <c r="AE103" s="72"/>
      <c r="AF103" s="72"/>
      <c r="AG103" s="72"/>
    </row>
    <row r="104" spans="3:33" ht="15.75" hidden="1" customHeight="1">
      <c r="C104" s="161" t="s">
        <v>262</v>
      </c>
      <c r="D104" s="72"/>
      <c r="E104" s="162" t="s">
        <v>289</v>
      </c>
      <c r="F104" s="72"/>
      <c r="G104" s="162" t="s">
        <v>107</v>
      </c>
      <c r="H104" s="72"/>
      <c r="I104" s="168">
        <v>5</v>
      </c>
      <c r="J104" s="72"/>
      <c r="K104" s="72"/>
      <c r="L104" s="72"/>
      <c r="P104" s="72"/>
      <c r="Q104" s="72"/>
      <c r="R104" s="72"/>
      <c r="S104" s="72"/>
      <c r="T104" s="72"/>
      <c r="V104" s="72"/>
      <c r="X104" s="72"/>
      <c r="Z104" s="72"/>
      <c r="AB104" s="72"/>
      <c r="AE104" s="72"/>
      <c r="AF104" s="72"/>
      <c r="AG104" s="72"/>
    </row>
    <row r="105" spans="3:33" ht="15.75" hidden="1" customHeight="1">
      <c r="C105" s="72"/>
      <c r="D105" s="72"/>
      <c r="E105" s="162" t="s">
        <v>291</v>
      </c>
      <c r="F105" s="72"/>
      <c r="G105" s="162" t="s">
        <v>292</v>
      </c>
      <c r="H105" s="72"/>
      <c r="I105" s="167">
        <v>0</v>
      </c>
      <c r="J105" s="72"/>
      <c r="K105" s="72"/>
      <c r="L105" s="72"/>
      <c r="P105" s="72"/>
      <c r="Q105" s="72"/>
      <c r="R105" s="72"/>
      <c r="S105" s="72"/>
      <c r="T105" s="72"/>
      <c r="V105" s="72"/>
      <c r="X105" s="72"/>
      <c r="Z105" s="72"/>
      <c r="AB105" s="72"/>
      <c r="AE105" s="72"/>
      <c r="AF105" s="72"/>
      <c r="AG105" s="72"/>
    </row>
    <row r="106" spans="3:33" ht="15.75" hidden="1" customHeight="1">
      <c r="C106" s="157" t="s">
        <v>293</v>
      </c>
      <c r="D106" s="72"/>
      <c r="E106" s="162" t="s">
        <v>294</v>
      </c>
      <c r="F106" s="72"/>
      <c r="G106" s="162" t="s">
        <v>295</v>
      </c>
      <c r="H106" s="72"/>
      <c r="I106" s="72"/>
      <c r="J106" s="72"/>
      <c r="K106" s="72"/>
      <c r="L106" s="72"/>
      <c r="P106" s="72"/>
      <c r="Q106" s="72"/>
      <c r="R106" s="72"/>
      <c r="S106" s="72"/>
      <c r="T106" s="72"/>
      <c r="V106" s="72"/>
      <c r="X106" s="72"/>
      <c r="Z106" s="72"/>
      <c r="AB106" s="72"/>
      <c r="AE106" s="72"/>
      <c r="AF106" s="72"/>
      <c r="AG106" s="72"/>
    </row>
    <row r="107" spans="3:33" ht="15.75" hidden="1" customHeight="1">
      <c r="C107" s="161" t="s">
        <v>241</v>
      </c>
      <c r="D107" s="72"/>
      <c r="E107" s="162" t="s">
        <v>296</v>
      </c>
      <c r="F107" s="72"/>
      <c r="G107" s="162" t="s">
        <v>297</v>
      </c>
      <c r="H107" s="72"/>
      <c r="I107" s="160" t="s">
        <v>298</v>
      </c>
      <c r="J107" s="72"/>
      <c r="K107" s="72"/>
      <c r="L107" s="72"/>
      <c r="P107" s="72"/>
      <c r="Q107" s="72"/>
      <c r="R107" s="72"/>
      <c r="S107" s="72"/>
      <c r="T107" s="72"/>
      <c r="V107" s="72"/>
      <c r="X107" s="72"/>
      <c r="Z107" s="72"/>
      <c r="AB107" s="72"/>
      <c r="AE107" s="72"/>
      <c r="AF107" s="72"/>
      <c r="AG107" s="72"/>
    </row>
    <row r="108" spans="3:33" ht="15.75" hidden="1" customHeight="1">
      <c r="C108" s="161" t="s">
        <v>300</v>
      </c>
      <c r="D108" s="72"/>
      <c r="E108" s="162" t="s">
        <v>221</v>
      </c>
      <c r="F108" s="72"/>
      <c r="G108" s="72"/>
      <c r="H108" s="72"/>
      <c r="I108" s="162" t="s">
        <v>114</v>
      </c>
      <c r="J108" s="72"/>
      <c r="K108" s="72"/>
      <c r="L108" s="72"/>
      <c r="P108" s="72"/>
      <c r="Q108" s="72"/>
      <c r="R108" s="72"/>
      <c r="S108" s="72"/>
      <c r="T108" s="72"/>
      <c r="V108" s="72"/>
      <c r="X108" s="72"/>
      <c r="Z108" s="72"/>
      <c r="AB108" s="72"/>
      <c r="AE108" s="72"/>
      <c r="AF108" s="72"/>
      <c r="AG108" s="72"/>
    </row>
    <row r="109" spans="3:33" ht="15.75" hidden="1" customHeight="1">
      <c r="C109" s="161" t="s">
        <v>243</v>
      </c>
      <c r="D109" s="72"/>
      <c r="E109" s="72"/>
      <c r="F109" s="72"/>
      <c r="G109" s="72"/>
      <c r="H109" s="72"/>
      <c r="I109" s="162" t="s">
        <v>299</v>
      </c>
      <c r="J109" s="72"/>
      <c r="K109" s="72"/>
      <c r="L109" s="72"/>
      <c r="P109" s="72"/>
      <c r="Q109" s="72"/>
      <c r="R109" s="72"/>
      <c r="S109" s="72"/>
      <c r="T109" s="72"/>
      <c r="V109" s="72"/>
      <c r="X109" s="72"/>
      <c r="Z109" s="72"/>
      <c r="AB109" s="72"/>
      <c r="AE109" s="72"/>
      <c r="AF109" s="72"/>
      <c r="AG109" s="72"/>
    </row>
    <row r="110" spans="3:33" ht="15.75" hidden="1" customHeight="1">
      <c r="C110" s="161" t="s">
        <v>303</v>
      </c>
      <c r="D110" s="72"/>
      <c r="E110" s="164" t="s">
        <v>301</v>
      </c>
      <c r="F110" s="72"/>
      <c r="G110" s="160" t="s">
        <v>59</v>
      </c>
      <c r="H110" s="72"/>
      <c r="I110" s="162" t="s">
        <v>302</v>
      </c>
      <c r="J110" s="72"/>
      <c r="K110" s="72"/>
      <c r="L110" s="72"/>
      <c r="P110" s="72"/>
      <c r="Q110" s="72"/>
      <c r="R110" s="72"/>
      <c r="S110" s="72"/>
      <c r="T110" s="72"/>
      <c r="V110" s="72"/>
      <c r="X110" s="72"/>
      <c r="Z110" s="72"/>
      <c r="AB110" s="72"/>
      <c r="AE110" s="72"/>
      <c r="AF110" s="72"/>
      <c r="AG110" s="72"/>
    </row>
    <row r="111" spans="3:33" ht="15.75" hidden="1" customHeight="1">
      <c r="C111" s="161" t="s">
        <v>156</v>
      </c>
      <c r="D111" s="72"/>
      <c r="E111" s="169" t="s">
        <v>205</v>
      </c>
      <c r="F111" s="72"/>
      <c r="G111" s="162" t="s">
        <v>113</v>
      </c>
      <c r="H111" s="72"/>
      <c r="I111" s="170"/>
      <c r="J111" s="72"/>
      <c r="K111" s="72"/>
      <c r="L111" s="72"/>
      <c r="P111" s="72"/>
      <c r="Q111" s="72"/>
      <c r="R111" s="72"/>
      <c r="S111" s="72"/>
      <c r="T111" s="72"/>
      <c r="V111" s="72"/>
      <c r="X111" s="72"/>
      <c r="Z111" s="72"/>
      <c r="AB111" s="72"/>
      <c r="AE111" s="72"/>
      <c r="AF111" s="72"/>
      <c r="AG111" s="72"/>
    </row>
    <row r="112" spans="3:33" ht="15.75" hidden="1" customHeight="1">
      <c r="C112" s="161" t="s">
        <v>93</v>
      </c>
      <c r="D112" s="72"/>
      <c r="E112" s="169" t="s">
        <v>99</v>
      </c>
      <c r="F112" s="72"/>
      <c r="G112" s="162" t="s">
        <v>305</v>
      </c>
      <c r="H112" s="159"/>
      <c r="I112" s="171" t="s">
        <v>306</v>
      </c>
      <c r="J112" s="72"/>
      <c r="K112" s="72"/>
      <c r="L112" s="72"/>
      <c r="P112" s="72"/>
      <c r="Q112" s="72"/>
      <c r="R112" s="72"/>
      <c r="S112" s="72"/>
      <c r="T112" s="72"/>
      <c r="V112" s="72"/>
      <c r="X112" s="72"/>
      <c r="Z112" s="72"/>
      <c r="AB112" s="72"/>
      <c r="AE112" s="72"/>
      <c r="AF112" s="72"/>
      <c r="AG112" s="72"/>
    </row>
    <row r="113" spans="3:33" ht="15.75" hidden="1" customHeight="1">
      <c r="C113" s="161" t="s">
        <v>309</v>
      </c>
      <c r="D113" s="72"/>
      <c r="E113" s="169" t="s">
        <v>307</v>
      </c>
      <c r="F113" s="72"/>
      <c r="G113" s="162" t="s">
        <v>308</v>
      </c>
      <c r="H113" s="159"/>
      <c r="I113" s="172" t="s">
        <v>105</v>
      </c>
      <c r="J113" s="72"/>
      <c r="K113" s="72"/>
      <c r="L113" s="72"/>
      <c r="P113" s="72"/>
      <c r="Q113" s="72"/>
      <c r="R113" s="72"/>
      <c r="S113" s="72"/>
      <c r="T113" s="72"/>
      <c r="V113" s="72"/>
      <c r="X113" s="72"/>
      <c r="Z113" s="72"/>
      <c r="AB113" s="72"/>
      <c r="AE113" s="72"/>
      <c r="AF113" s="72"/>
      <c r="AG113" s="72"/>
    </row>
    <row r="114" spans="3:33" ht="15.75" hidden="1" customHeight="1">
      <c r="C114" s="161" t="s">
        <v>310</v>
      </c>
      <c r="D114" s="72"/>
      <c r="E114" s="72"/>
      <c r="F114" s="72"/>
      <c r="G114" s="72"/>
      <c r="H114" s="159"/>
      <c r="I114" s="162" t="s">
        <v>107</v>
      </c>
      <c r="J114" s="72"/>
      <c r="K114" s="72"/>
      <c r="L114" s="72"/>
      <c r="P114" s="72"/>
      <c r="Q114" s="72"/>
      <c r="R114" s="72"/>
      <c r="S114" s="72"/>
      <c r="T114" s="72"/>
      <c r="V114" s="72"/>
      <c r="X114" s="72"/>
      <c r="Z114" s="72"/>
      <c r="AB114" s="72"/>
      <c r="AE114" s="72"/>
      <c r="AF114" s="72"/>
      <c r="AG114" s="72"/>
    </row>
    <row r="115" spans="3:33" ht="15.75" hidden="1" customHeight="1">
      <c r="C115" s="161" t="s">
        <v>312</v>
      </c>
      <c r="D115" s="72"/>
      <c r="E115" s="72"/>
      <c r="F115" s="72"/>
      <c r="G115" s="72"/>
      <c r="H115" s="72"/>
      <c r="I115" s="72"/>
      <c r="J115" s="72"/>
      <c r="K115" s="72"/>
      <c r="L115" s="72"/>
      <c r="P115" s="72"/>
      <c r="Q115" s="72"/>
      <c r="R115" s="72"/>
      <c r="S115" s="72"/>
      <c r="T115" s="72"/>
      <c r="V115" s="72"/>
      <c r="X115" s="72"/>
      <c r="Z115" s="72"/>
      <c r="AB115" s="72"/>
      <c r="AE115" s="72"/>
      <c r="AF115" s="72"/>
      <c r="AG115" s="72"/>
    </row>
    <row r="116" spans="3:33" ht="15.75" hidden="1" customHeight="1">
      <c r="C116" s="161" t="s">
        <v>313</v>
      </c>
      <c r="D116" s="72"/>
      <c r="E116" s="72"/>
      <c r="F116" s="72"/>
      <c r="G116" s="72"/>
      <c r="H116" s="72"/>
      <c r="I116" s="72"/>
      <c r="J116" s="72"/>
      <c r="K116" s="72"/>
      <c r="L116" s="72"/>
      <c r="P116" s="72"/>
      <c r="Q116" s="72"/>
      <c r="R116" s="72"/>
      <c r="S116" s="72"/>
      <c r="T116" s="72"/>
      <c r="V116" s="72"/>
      <c r="X116" s="72"/>
      <c r="Z116" s="72"/>
      <c r="AB116" s="72"/>
      <c r="AE116" s="72"/>
      <c r="AF116" s="72"/>
      <c r="AG116" s="72"/>
    </row>
    <row r="117" spans="3:33" ht="15.75" hidden="1" customHeight="1">
      <c r="C117" s="161" t="s">
        <v>202</v>
      </c>
      <c r="D117" s="72"/>
      <c r="E117" s="72"/>
      <c r="F117" s="72"/>
      <c r="G117" s="72"/>
      <c r="H117" s="72"/>
      <c r="I117" s="72"/>
      <c r="J117" s="72"/>
      <c r="K117" s="72"/>
      <c r="L117" s="72"/>
      <c r="P117" s="72"/>
      <c r="Q117" s="72"/>
      <c r="R117" s="72"/>
      <c r="S117" s="72"/>
      <c r="T117" s="72"/>
      <c r="V117" s="72"/>
      <c r="X117" s="72"/>
      <c r="Z117" s="72"/>
      <c r="AB117" s="72"/>
      <c r="AE117" s="72"/>
      <c r="AF117" s="72"/>
      <c r="AG117" s="72"/>
    </row>
    <row r="118" spans="3:33" ht="15.75" hidden="1" customHeight="1">
      <c r="C118" s="161" t="s">
        <v>318</v>
      </c>
      <c r="D118" s="72"/>
      <c r="E118" s="72"/>
      <c r="F118" s="72"/>
      <c r="G118" s="72"/>
      <c r="H118" s="72"/>
      <c r="I118" s="72"/>
      <c r="J118" s="72"/>
      <c r="K118" s="72"/>
      <c r="L118" s="72"/>
      <c r="P118" s="72"/>
      <c r="Q118" s="72"/>
      <c r="R118" s="72"/>
      <c r="S118" s="72"/>
      <c r="T118" s="72"/>
      <c r="V118" s="72"/>
      <c r="X118" s="72"/>
      <c r="Z118" s="72"/>
      <c r="AB118" s="72"/>
      <c r="AE118" s="72"/>
      <c r="AF118" s="72"/>
      <c r="AG118" s="72"/>
    </row>
    <row r="119" spans="3:33" ht="15.75" hidden="1" customHeight="1">
      <c r="C119" s="161" t="s">
        <v>248</v>
      </c>
      <c r="D119" s="72"/>
      <c r="E119" s="72"/>
      <c r="F119" s="72"/>
      <c r="G119" s="72"/>
      <c r="H119" s="72"/>
      <c r="I119" s="72"/>
      <c r="J119" s="72"/>
      <c r="K119" s="72"/>
      <c r="L119" s="72"/>
      <c r="P119" s="72"/>
      <c r="Q119" s="72"/>
      <c r="R119" s="72"/>
      <c r="S119" s="72"/>
      <c r="T119" s="72"/>
      <c r="V119" s="72"/>
      <c r="X119" s="72"/>
      <c r="Z119" s="72"/>
      <c r="AB119" s="72"/>
      <c r="AE119" s="72"/>
      <c r="AF119" s="72"/>
      <c r="AG119" s="72"/>
    </row>
    <row r="120" spans="3:33" ht="15.75" customHeight="1">
      <c r="C120" s="72"/>
      <c r="D120" s="72"/>
      <c r="E120" s="72"/>
      <c r="F120" s="72"/>
      <c r="G120" s="72"/>
      <c r="H120" s="72"/>
      <c r="I120" s="72"/>
      <c r="J120" s="72"/>
      <c r="K120" s="72"/>
      <c r="L120" s="72"/>
      <c r="P120" s="72"/>
      <c r="Q120" s="72"/>
      <c r="R120" s="72"/>
      <c r="S120" s="72"/>
      <c r="T120" s="72"/>
      <c r="V120" s="72"/>
      <c r="X120" s="72"/>
      <c r="Z120" s="72"/>
      <c r="AB120" s="72"/>
      <c r="AE120" s="72"/>
      <c r="AF120" s="72"/>
      <c r="AG120" s="72"/>
    </row>
    <row r="121" spans="3:33" ht="15.75" customHeight="1">
      <c r="C121" s="72"/>
      <c r="D121" s="72"/>
      <c r="E121" s="72"/>
      <c r="F121" s="72"/>
      <c r="G121" s="72"/>
      <c r="H121" s="72"/>
      <c r="I121" s="72"/>
      <c r="J121" s="72"/>
      <c r="K121" s="72"/>
      <c r="L121" s="72"/>
      <c r="P121" s="72"/>
      <c r="Q121" s="72"/>
      <c r="R121" s="72"/>
      <c r="S121" s="72"/>
      <c r="T121" s="72"/>
      <c r="V121" s="72"/>
      <c r="X121" s="72"/>
      <c r="Z121" s="72"/>
      <c r="AB121" s="72"/>
      <c r="AE121" s="72"/>
      <c r="AF121" s="72"/>
      <c r="AG121" s="72"/>
    </row>
    <row r="122" spans="3:33" ht="15.75" customHeight="1">
      <c r="F122" s="72"/>
      <c r="L122" s="72"/>
      <c r="P122" s="72"/>
      <c r="Q122" s="72"/>
      <c r="R122" s="72"/>
      <c r="S122" s="72"/>
      <c r="T122" s="72"/>
      <c r="V122" s="72"/>
      <c r="X122" s="72"/>
      <c r="Z122" s="72"/>
      <c r="AB122" s="72"/>
      <c r="AE122" s="72"/>
      <c r="AF122" s="72"/>
      <c r="AG122" s="72"/>
    </row>
    <row r="123" spans="3:33" ht="15.75" customHeight="1">
      <c r="F123" s="72"/>
      <c r="L123" s="72"/>
      <c r="P123" s="72"/>
      <c r="Q123" s="72"/>
      <c r="R123" s="72"/>
      <c r="S123" s="72"/>
      <c r="T123" s="72"/>
      <c r="V123" s="72"/>
      <c r="X123" s="72"/>
      <c r="Z123" s="72"/>
      <c r="AB123" s="72"/>
      <c r="AE123" s="72"/>
      <c r="AF123" s="72"/>
      <c r="AG123" s="72"/>
    </row>
    <row r="124" spans="3:33" ht="15.75" customHeight="1">
      <c r="F124" s="72"/>
      <c r="L124" s="72"/>
      <c r="P124" s="72"/>
      <c r="Q124" s="72"/>
      <c r="R124" s="72"/>
      <c r="S124" s="72"/>
      <c r="T124" s="72"/>
      <c r="V124" s="72"/>
      <c r="X124" s="72"/>
      <c r="Z124" s="72"/>
      <c r="AB124" s="72"/>
      <c r="AE124" s="72"/>
      <c r="AF124" s="72"/>
      <c r="AG124" s="72"/>
    </row>
    <row r="125" spans="3:33" ht="15.75" customHeight="1">
      <c r="F125" s="72"/>
      <c r="L125" s="72"/>
      <c r="P125" s="72"/>
      <c r="Q125" s="72"/>
      <c r="R125" s="72"/>
      <c r="S125" s="72"/>
      <c r="T125" s="72"/>
      <c r="V125" s="72"/>
      <c r="X125" s="72"/>
      <c r="Z125" s="72"/>
      <c r="AB125" s="72"/>
      <c r="AE125" s="72"/>
      <c r="AF125" s="72"/>
      <c r="AG125" s="72"/>
    </row>
    <row r="126" spans="3:33" ht="15.75" customHeight="1">
      <c r="F126" s="72"/>
      <c r="L126" s="72"/>
      <c r="P126" s="72"/>
      <c r="Q126" s="72"/>
      <c r="R126" s="72"/>
      <c r="S126" s="72"/>
      <c r="T126" s="72"/>
      <c r="V126" s="72"/>
      <c r="X126" s="72"/>
      <c r="Z126" s="72"/>
      <c r="AB126" s="72"/>
      <c r="AE126" s="72"/>
      <c r="AF126" s="72"/>
      <c r="AG126" s="72"/>
    </row>
    <row r="127" spans="3:33" ht="15.75" customHeight="1">
      <c r="F127" s="72"/>
      <c r="L127" s="72"/>
      <c r="P127" s="72"/>
      <c r="Q127" s="72"/>
      <c r="R127" s="72"/>
      <c r="S127" s="72"/>
      <c r="T127" s="72"/>
      <c r="V127" s="72"/>
      <c r="X127" s="72"/>
      <c r="Z127" s="72"/>
      <c r="AB127" s="72"/>
      <c r="AE127" s="72"/>
      <c r="AF127" s="72"/>
      <c r="AG127" s="72"/>
    </row>
    <row r="128" spans="3:33" ht="15.75" customHeight="1">
      <c r="F128" s="72"/>
      <c r="L128" s="72"/>
      <c r="P128" s="72"/>
      <c r="Q128" s="72"/>
      <c r="R128" s="72"/>
      <c r="S128" s="72"/>
      <c r="T128" s="72"/>
      <c r="V128" s="72"/>
      <c r="X128" s="72"/>
      <c r="Z128" s="72"/>
      <c r="AB128" s="72"/>
      <c r="AE128" s="72"/>
      <c r="AF128" s="72"/>
      <c r="AG128" s="72"/>
    </row>
    <row r="129" spans="6:33" ht="15.75" customHeight="1">
      <c r="F129" s="72"/>
      <c r="L129" s="72"/>
      <c r="P129" s="72"/>
      <c r="Q129" s="72"/>
      <c r="R129" s="72"/>
      <c r="S129" s="72"/>
      <c r="T129" s="72"/>
      <c r="V129" s="72"/>
      <c r="X129" s="72"/>
      <c r="Z129" s="72"/>
      <c r="AB129" s="72"/>
      <c r="AE129" s="72"/>
      <c r="AF129" s="72"/>
      <c r="AG129" s="72"/>
    </row>
    <row r="130" spans="6:33" ht="15.75" customHeight="1">
      <c r="F130" s="72"/>
      <c r="L130" s="72"/>
      <c r="P130" s="72"/>
      <c r="Q130" s="72"/>
      <c r="R130" s="72"/>
      <c r="S130" s="72"/>
      <c r="T130" s="72"/>
      <c r="V130" s="72"/>
      <c r="X130" s="72"/>
      <c r="Z130" s="72"/>
      <c r="AB130" s="72"/>
      <c r="AE130" s="72"/>
      <c r="AF130" s="72"/>
      <c r="AG130" s="72"/>
    </row>
    <row r="131" spans="6:33" ht="15.75" customHeight="1">
      <c r="F131" s="72"/>
      <c r="L131" s="72"/>
      <c r="P131" s="72"/>
      <c r="Q131" s="72"/>
      <c r="R131" s="72"/>
      <c r="S131" s="72"/>
      <c r="T131" s="72"/>
      <c r="V131" s="72"/>
      <c r="X131" s="72"/>
      <c r="Z131" s="72"/>
      <c r="AB131" s="72"/>
      <c r="AE131" s="72"/>
      <c r="AF131" s="72"/>
      <c r="AG131" s="72"/>
    </row>
    <row r="132" spans="6:33" ht="15.75" customHeight="1">
      <c r="F132" s="72"/>
      <c r="L132" s="72"/>
      <c r="P132" s="72"/>
      <c r="Q132" s="72"/>
      <c r="R132" s="72"/>
      <c r="S132" s="72"/>
      <c r="T132" s="72"/>
      <c r="V132" s="72"/>
      <c r="X132" s="72"/>
      <c r="Z132" s="72"/>
      <c r="AB132" s="72"/>
      <c r="AE132" s="72"/>
      <c r="AF132" s="72"/>
      <c r="AG132" s="72"/>
    </row>
    <row r="133" spans="6:33" ht="15.75" customHeight="1">
      <c r="F133" s="72"/>
      <c r="L133" s="72"/>
      <c r="P133" s="72"/>
      <c r="Q133" s="72"/>
      <c r="R133" s="72"/>
      <c r="S133" s="72"/>
      <c r="T133" s="72"/>
      <c r="V133" s="72"/>
      <c r="X133" s="72"/>
      <c r="Z133" s="72"/>
      <c r="AB133" s="72"/>
      <c r="AE133" s="72"/>
      <c r="AF133" s="72"/>
      <c r="AG133" s="72"/>
    </row>
    <row r="134" spans="6:33" ht="15.75" customHeight="1">
      <c r="F134" s="72"/>
      <c r="L134" s="72"/>
      <c r="P134" s="72"/>
      <c r="Q134" s="72"/>
      <c r="R134" s="72"/>
      <c r="S134" s="72"/>
      <c r="T134" s="72"/>
      <c r="V134" s="72"/>
      <c r="X134" s="72"/>
      <c r="Z134" s="72"/>
      <c r="AB134" s="72"/>
      <c r="AE134" s="72"/>
      <c r="AF134" s="72"/>
      <c r="AG134" s="72"/>
    </row>
    <row r="135" spans="6:33" ht="15.75" customHeight="1">
      <c r="F135" s="72"/>
      <c r="L135" s="72"/>
      <c r="P135" s="72"/>
      <c r="Q135" s="72"/>
      <c r="R135" s="72"/>
      <c r="S135" s="72"/>
      <c r="T135" s="72"/>
      <c r="V135" s="72"/>
      <c r="X135" s="72"/>
      <c r="Z135" s="72"/>
      <c r="AB135" s="72"/>
      <c r="AE135" s="72"/>
      <c r="AF135" s="72"/>
      <c r="AG135" s="72"/>
    </row>
    <row r="136" spans="6:33" ht="15.75" customHeight="1">
      <c r="F136" s="72"/>
      <c r="L136" s="72"/>
      <c r="P136" s="72"/>
      <c r="Q136" s="72"/>
      <c r="R136" s="72"/>
      <c r="S136" s="72"/>
      <c r="T136" s="72"/>
      <c r="V136" s="72"/>
      <c r="X136" s="72"/>
      <c r="Z136" s="72"/>
      <c r="AB136" s="72"/>
      <c r="AE136" s="72"/>
      <c r="AF136" s="72"/>
      <c r="AG136" s="72"/>
    </row>
    <row r="137" spans="6:33" ht="15.75" customHeight="1">
      <c r="F137" s="72"/>
      <c r="L137" s="72"/>
      <c r="P137" s="72"/>
      <c r="Q137" s="72"/>
      <c r="R137" s="72"/>
      <c r="S137" s="72"/>
      <c r="T137" s="72"/>
      <c r="V137" s="72"/>
      <c r="X137" s="72"/>
      <c r="Z137" s="72"/>
      <c r="AB137" s="72"/>
      <c r="AE137" s="72"/>
      <c r="AF137" s="72"/>
      <c r="AG137" s="72"/>
    </row>
    <row r="138" spans="6:33" ht="15.75" customHeight="1">
      <c r="F138" s="72"/>
      <c r="L138" s="72"/>
      <c r="P138" s="72"/>
      <c r="Q138" s="72"/>
      <c r="R138" s="72"/>
      <c r="S138" s="72"/>
      <c r="T138" s="72"/>
      <c r="V138" s="72"/>
      <c r="X138" s="72"/>
      <c r="Z138" s="72"/>
      <c r="AB138" s="72"/>
      <c r="AE138" s="72"/>
      <c r="AF138" s="72"/>
      <c r="AG138" s="72"/>
    </row>
    <row r="139" spans="6:33" ht="15.75" customHeight="1">
      <c r="F139" s="72"/>
      <c r="L139" s="72"/>
      <c r="P139" s="72"/>
      <c r="Q139" s="72"/>
      <c r="R139" s="72"/>
      <c r="S139" s="72"/>
      <c r="T139" s="72"/>
      <c r="V139" s="72"/>
      <c r="X139" s="72"/>
      <c r="Z139" s="72"/>
      <c r="AB139" s="72"/>
      <c r="AE139" s="72"/>
      <c r="AF139" s="72"/>
      <c r="AG139" s="72"/>
    </row>
    <row r="140" spans="6:33" ht="15.75" customHeight="1">
      <c r="F140" s="72"/>
      <c r="L140" s="72"/>
      <c r="P140" s="72"/>
      <c r="Q140" s="72"/>
      <c r="R140" s="72"/>
      <c r="S140" s="72"/>
      <c r="T140" s="72"/>
      <c r="V140" s="72"/>
      <c r="X140" s="72"/>
      <c r="Z140" s="72"/>
      <c r="AB140" s="72"/>
      <c r="AE140" s="72"/>
      <c r="AF140" s="72"/>
      <c r="AG140" s="72"/>
    </row>
    <row r="141" spans="6:33" ht="15.75" customHeight="1">
      <c r="F141" s="72"/>
      <c r="L141" s="72"/>
      <c r="P141" s="72"/>
      <c r="Q141" s="72"/>
      <c r="R141" s="72"/>
      <c r="S141" s="72"/>
      <c r="T141" s="72"/>
      <c r="V141" s="72"/>
      <c r="X141" s="72"/>
      <c r="Z141" s="72"/>
      <c r="AB141" s="72"/>
      <c r="AE141" s="72"/>
      <c r="AF141" s="72"/>
      <c r="AG141" s="72"/>
    </row>
    <row r="142" spans="6:33" ht="15.75" customHeight="1">
      <c r="F142" s="72"/>
      <c r="L142" s="72"/>
      <c r="P142" s="72"/>
      <c r="Q142" s="72"/>
      <c r="R142" s="72"/>
      <c r="S142" s="72"/>
      <c r="T142" s="72"/>
      <c r="V142" s="72"/>
      <c r="X142" s="72"/>
      <c r="Z142" s="72"/>
      <c r="AB142" s="72"/>
      <c r="AE142" s="72"/>
      <c r="AF142" s="72"/>
      <c r="AG142" s="72"/>
    </row>
    <row r="143" spans="6:33" ht="15.75" customHeight="1">
      <c r="F143" s="72"/>
      <c r="L143" s="72"/>
      <c r="P143" s="72"/>
      <c r="Q143" s="72"/>
      <c r="R143" s="72"/>
      <c r="S143" s="72"/>
      <c r="T143" s="72"/>
      <c r="V143" s="72"/>
      <c r="X143" s="72"/>
      <c r="Z143" s="72"/>
      <c r="AB143" s="72"/>
      <c r="AE143" s="72"/>
      <c r="AF143" s="72"/>
      <c r="AG143" s="72"/>
    </row>
    <row r="144" spans="6: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N15:N16"/>
    <mergeCell ref="O15:O16"/>
    <mergeCell ref="G15:G16"/>
    <mergeCell ref="H15:H16"/>
    <mergeCell ref="I15:I16"/>
    <mergeCell ref="J15:J16"/>
    <mergeCell ref="K15:K16"/>
    <mergeCell ref="L15:L16"/>
    <mergeCell ref="M15:M16"/>
    <mergeCell ref="K17:K20"/>
    <mergeCell ref="L17:L20"/>
    <mergeCell ref="A17:A20"/>
    <mergeCell ref="B17:B20"/>
    <mergeCell ref="E17:E20"/>
    <mergeCell ref="F17:F20"/>
    <mergeCell ref="H17:H20"/>
    <mergeCell ref="I17:I20"/>
    <mergeCell ref="J17:J20"/>
    <mergeCell ref="K22:K25"/>
    <mergeCell ref="L22:L25"/>
    <mergeCell ref="A22:A25"/>
    <mergeCell ref="B22:B25"/>
    <mergeCell ref="E22:E25"/>
    <mergeCell ref="F22:F25"/>
    <mergeCell ref="H22:H25"/>
    <mergeCell ref="I22:I25"/>
    <mergeCell ref="J22:J25"/>
    <mergeCell ref="W15:W16"/>
    <mergeCell ref="X15:X16"/>
    <mergeCell ref="P15:P16"/>
    <mergeCell ref="Q15:Q16"/>
    <mergeCell ref="R15:R16"/>
    <mergeCell ref="S15:S16"/>
    <mergeCell ref="T15:T16"/>
    <mergeCell ref="U15:U16"/>
    <mergeCell ref="V15:V16"/>
    <mergeCell ref="AA14:AB14"/>
    <mergeCell ref="AC14:AG14"/>
    <mergeCell ref="Y15:Y16"/>
    <mergeCell ref="Z15:Z16"/>
    <mergeCell ref="AA15:AA16"/>
    <mergeCell ref="AB15:AB16"/>
    <mergeCell ref="AC15:AC16"/>
    <mergeCell ref="AI22:AI25"/>
    <mergeCell ref="AJ22:AJ25"/>
    <mergeCell ref="AF15:AF16"/>
    <mergeCell ref="AG15:AG16"/>
    <mergeCell ref="AH17:AH20"/>
    <mergeCell ref="AI17:AI20"/>
    <mergeCell ref="AJ17:AJ20"/>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M1:AO1"/>
    <mergeCell ref="AM2:AO2"/>
    <mergeCell ref="AM3:AO3"/>
    <mergeCell ref="AM4:AO4"/>
    <mergeCell ref="A5:AO5"/>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N15:AN16"/>
    <mergeCell ref="AO15:AO16"/>
    <mergeCell ref="AD15:AD16"/>
    <mergeCell ref="AE15:AE16"/>
    <mergeCell ref="AH15:AH16"/>
    <mergeCell ref="AI15:AI16"/>
    <mergeCell ref="AJ15:AJ16"/>
    <mergeCell ref="AK15:AK16"/>
    <mergeCell ref="AL15:AL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J17 AJ17 J22 AJ22">
      <formula1>$G$98:$G$102</formula1>
    </dataValidation>
    <dataValidation type="list" allowBlank="1" showInputMessage="1" showErrorMessage="1" prompt=" - " sqref="N17:N20 N22:N25">
      <formula1>$I$97:$I$98</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AG19:AG20 AG24:AG25">
      <formula1>$N$119:$N$120</formula1>
    </dataValidation>
    <dataValidation type="list" allowBlank="1" showInputMessage="1" showErrorMessage="1" prompt=" - " sqref="AB17:AB20 AB22:AB25">
      <formula1>$I$103:$I$105</formula1>
    </dataValidation>
    <dataValidation type="list" allowBlank="1" showInputMessage="1" showErrorMessage="1" prompt=" - " sqref="R17:R20 R22:R25">
      <formula1>$N$107:$N$108</formula1>
    </dataValidation>
    <dataValidation type="list" allowBlank="1" showInputMessage="1" showErrorMessage="1" prompt=" - " sqref="I17 AI17 I22 AI22">
      <formula1>$G$91:$G$95</formula1>
    </dataValidation>
    <dataValidation type="list" allowBlank="1" showInputMessage="1" showErrorMessage="1" prompt=" - " sqref="L17 L22">
      <formula1>$E$111:$E$113</formula1>
    </dataValidation>
    <dataValidation type="list" allowBlank="1" showInputMessage="1" showErrorMessage="1" prompt=" - " sqref="K17 AK17 K22 AK22">
      <formula1>$I$91:$I$94</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AE17:AE20 AE22:AE25">
      <formula1>$I$108:$I$110</formula1>
    </dataValidation>
    <dataValidation type="list" allowBlank="1" showInputMessage="1" showErrorMessage="1" prompt=" - " sqref="C17:C20 C22:C25">
      <formula1>$E$91:$E$108</formula1>
    </dataValidation>
    <dataValidation type="list" allowBlank="1" showInputMessage="1" showErrorMessage="1" prompt=" - " sqref="A17 A22">
      <formula1>$C$91:$C$104</formula1>
    </dataValidation>
    <dataValidation type="list" allowBlank="1" showInputMessage="1" showErrorMessage="1" prompt=" - " sqref="H17 H22">
      <formula1>$C$107:$C$118</formula1>
    </dataValidation>
    <dataValidation type="list" allowBlank="1" showInputMessage="1" showErrorMessage="1" prompt=" - " sqref="P17:P20 P22:P25">
      <formula1>$J$101:$J$102</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1525</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64" t="s">
        <v>250</v>
      </c>
      <c r="B16" s="454"/>
      <c r="C16" s="151"/>
      <c r="D16" s="151"/>
      <c r="E16" s="455"/>
      <c r="F16" s="455"/>
      <c r="G16" s="72"/>
      <c r="H16" s="455"/>
      <c r="I16" s="373" t="s">
        <v>104</v>
      </c>
      <c r="J16" s="40" t="s">
        <v>105</v>
      </c>
      <c r="K16" s="40" t="s">
        <v>105</v>
      </c>
      <c r="L16" s="40" t="s">
        <v>105</v>
      </c>
      <c r="M16" s="40" t="s">
        <v>105</v>
      </c>
      <c r="N16" s="40" t="s">
        <v>105</v>
      </c>
      <c r="O16" s="40" t="s">
        <v>105</v>
      </c>
      <c r="P16" s="40" t="s">
        <v>105</v>
      </c>
      <c r="Q16" s="40" t="s">
        <v>105</v>
      </c>
      <c r="R16" s="40" t="s">
        <v>105</v>
      </c>
      <c r="S16" s="40" t="s">
        <v>105</v>
      </c>
      <c r="T16" s="40" t="s">
        <v>105</v>
      </c>
      <c r="U16" s="40" t="s">
        <v>105</v>
      </c>
      <c r="V16" s="40" t="s">
        <v>105</v>
      </c>
      <c r="W16" s="40" t="s">
        <v>105</v>
      </c>
      <c r="X16" s="40" t="s">
        <v>105</v>
      </c>
      <c r="Y16" s="40" t="s">
        <v>105</v>
      </c>
      <c r="Z16" s="40" t="s">
        <v>105</v>
      </c>
      <c r="AA16" s="40" t="s">
        <v>105</v>
      </c>
      <c r="AB16" s="40">
        <f t="shared" ref="AB16:AB19" si="0">COUNTIF(J16:AA16,"Si")</f>
        <v>18</v>
      </c>
      <c r="AC16" s="373" t="s">
        <v>97</v>
      </c>
      <c r="AD16" s="364" t="s">
        <v>125</v>
      </c>
      <c r="AE16" s="151"/>
      <c r="AF16" s="45" t="s">
        <v>141</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113</v>
      </c>
      <c r="AU16" s="42" t="s">
        <v>299</v>
      </c>
      <c r="AV16" s="45" t="s">
        <v>113</v>
      </c>
      <c r="AW16" s="152"/>
      <c r="AX16" s="373" t="s">
        <v>113</v>
      </c>
      <c r="AY16" s="373" t="s">
        <v>104</v>
      </c>
      <c r="AZ16" s="373" t="s">
        <v>97</v>
      </c>
      <c r="BA16" s="364" t="s">
        <v>125</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374"/>
      <c r="B17" s="329"/>
      <c r="C17" s="151"/>
      <c r="D17" s="151"/>
      <c r="E17" s="374"/>
      <c r="F17" s="374"/>
      <c r="G17" s="72"/>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151"/>
      <c r="AF17" s="45"/>
      <c r="AG17" s="151"/>
      <c r="AH17" s="45"/>
      <c r="AI17" s="151"/>
      <c r="AJ17" s="45"/>
      <c r="AK17" s="151"/>
      <c r="AL17" s="45"/>
      <c r="AM17" s="151"/>
      <c r="AN17" s="45"/>
      <c r="AO17" s="151"/>
      <c r="AP17" s="45"/>
      <c r="AQ17" s="151"/>
      <c r="AR17" s="41"/>
      <c r="AS17" s="45">
        <f t="shared" si="1"/>
        <v>0</v>
      </c>
      <c r="AT17" s="45"/>
      <c r="AU17" s="42"/>
      <c r="AV17" s="45"/>
      <c r="AW17" s="152"/>
      <c r="AX17" s="374"/>
      <c r="AY17" s="374"/>
      <c r="AZ17" s="374"/>
      <c r="BA17" s="374"/>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374"/>
      <c r="B18" s="329"/>
      <c r="C18" s="151"/>
      <c r="D18" s="151"/>
      <c r="E18" s="374"/>
      <c r="F18" s="374"/>
      <c r="G18" s="72"/>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151"/>
      <c r="AF18" s="45"/>
      <c r="AG18" s="151"/>
      <c r="AH18" s="45"/>
      <c r="AI18" s="151"/>
      <c r="AJ18" s="45"/>
      <c r="AK18" s="151"/>
      <c r="AL18" s="45"/>
      <c r="AM18" s="151"/>
      <c r="AN18" s="45"/>
      <c r="AO18" s="151"/>
      <c r="AP18" s="45"/>
      <c r="AQ18" s="151"/>
      <c r="AR18" s="41"/>
      <c r="AS18" s="45">
        <f t="shared" si="1"/>
        <v>0</v>
      </c>
      <c r="AT18" s="45"/>
      <c r="AU18" s="42"/>
      <c r="AV18" s="45"/>
      <c r="AW18" s="152"/>
      <c r="AX18" s="374"/>
      <c r="AY18" s="374"/>
      <c r="AZ18" s="374"/>
      <c r="BA18" s="374"/>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29"/>
      <c r="C19" s="151"/>
      <c r="D19" s="151"/>
      <c r="E19" s="365"/>
      <c r="F19" s="365"/>
      <c r="G19" s="72"/>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151"/>
      <c r="AF19" s="45"/>
      <c r="AG19" s="151"/>
      <c r="AH19" s="45"/>
      <c r="AI19" s="151"/>
      <c r="AJ19" s="45"/>
      <c r="AK19" s="151"/>
      <c r="AL19" s="45"/>
      <c r="AM19" s="151"/>
      <c r="AN19" s="45"/>
      <c r="AO19" s="151"/>
      <c r="AP19" s="45"/>
      <c r="AQ19" s="151"/>
      <c r="AR19" s="41"/>
      <c r="AS19" s="45">
        <f t="shared" si="1"/>
        <v>0</v>
      </c>
      <c r="AT19" s="45"/>
      <c r="AU19" s="42"/>
      <c r="AV19" s="45"/>
      <c r="AW19" s="152"/>
      <c r="AX19" s="365"/>
      <c r="AY19" s="365"/>
      <c r="AZ19" s="374"/>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530" t="s">
        <v>1526</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531" t="s">
        <v>1527</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524" t="s">
        <v>1528</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56</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60">
      <c r="A17" s="364" t="s">
        <v>261</v>
      </c>
      <c r="B17" s="373">
        <v>1</v>
      </c>
      <c r="C17" s="151" t="s">
        <v>126</v>
      </c>
      <c r="D17" s="42" t="s">
        <v>1529</v>
      </c>
      <c r="E17" s="364" t="s">
        <v>1530</v>
      </c>
      <c r="F17" s="364" t="s">
        <v>1531</v>
      </c>
      <c r="G17" s="42" t="s">
        <v>1532</v>
      </c>
      <c r="H17" s="364" t="s">
        <v>156</v>
      </c>
      <c r="I17" s="373" t="s">
        <v>104</v>
      </c>
      <c r="J17" s="373" t="s">
        <v>97</v>
      </c>
      <c r="K17" s="364" t="s">
        <v>125</v>
      </c>
      <c r="L17" s="364" t="s">
        <v>99</v>
      </c>
      <c r="M17" s="286" t="s">
        <v>1533</v>
      </c>
      <c r="N17" s="45" t="s">
        <v>141</v>
      </c>
      <c r="O17" s="41" t="s">
        <v>1534</v>
      </c>
      <c r="P17" s="45">
        <v>30</v>
      </c>
      <c r="Q17" s="151"/>
      <c r="R17" s="151"/>
      <c r="S17" s="51" t="s">
        <v>1535</v>
      </c>
      <c r="T17" s="45">
        <v>15</v>
      </c>
      <c r="U17" s="41" t="s">
        <v>1536</v>
      </c>
      <c r="V17" s="45">
        <v>15</v>
      </c>
      <c r="W17" s="463" t="s">
        <v>1537</v>
      </c>
      <c r="X17" s="45">
        <v>15</v>
      </c>
      <c r="Y17" s="42" t="s">
        <v>1538</v>
      </c>
      <c r="Z17" s="45">
        <v>15</v>
      </c>
      <c r="AA17" s="51" t="s">
        <v>1539</v>
      </c>
      <c r="AB17" s="41">
        <v>10</v>
      </c>
      <c r="AC17" s="45">
        <f t="shared" ref="AC17:AC19" si="0">P17+R17+T17+V17+X17+Z17+AB17</f>
        <v>100</v>
      </c>
      <c r="AD17" s="45" t="s">
        <v>113</v>
      </c>
      <c r="AE17" s="42" t="s">
        <v>114</v>
      </c>
      <c r="AF17" s="45" t="s">
        <v>113</v>
      </c>
      <c r="AG17" s="318" t="s">
        <v>107</v>
      </c>
      <c r="AH17" s="373" t="s">
        <v>113</v>
      </c>
      <c r="AI17" s="373" t="s">
        <v>104</v>
      </c>
      <c r="AJ17" s="373" t="s">
        <v>116</v>
      </c>
      <c r="AK17" s="364" t="s">
        <v>117</v>
      </c>
      <c r="AL17" s="45">
        <v>1</v>
      </c>
      <c r="AM17" s="319"/>
      <c r="AN17" s="45">
        <v>1</v>
      </c>
      <c r="AO17" s="151"/>
    </row>
    <row r="18" spans="1:41" ht="60">
      <c r="A18" s="374"/>
      <c r="B18" s="374"/>
      <c r="C18" s="151" t="s">
        <v>87</v>
      </c>
      <c r="D18" s="42" t="s">
        <v>1540</v>
      </c>
      <c r="E18" s="374"/>
      <c r="F18" s="374"/>
      <c r="G18" s="42" t="s">
        <v>1541</v>
      </c>
      <c r="H18" s="374"/>
      <c r="I18" s="374"/>
      <c r="J18" s="374"/>
      <c r="K18" s="374"/>
      <c r="L18" s="374"/>
      <c r="M18" s="42" t="s">
        <v>1542</v>
      </c>
      <c r="N18" s="45" t="s">
        <v>141</v>
      </c>
      <c r="O18" s="41" t="s">
        <v>1543</v>
      </c>
      <c r="P18" s="45">
        <v>30</v>
      </c>
      <c r="Q18" s="151"/>
      <c r="R18" s="151"/>
      <c r="S18" s="51" t="s">
        <v>1535</v>
      </c>
      <c r="T18" s="45">
        <v>15</v>
      </c>
      <c r="U18" s="51" t="s">
        <v>1544</v>
      </c>
      <c r="V18" s="45">
        <v>15</v>
      </c>
      <c r="W18" s="374"/>
      <c r="X18" s="45">
        <v>15</v>
      </c>
      <c r="Y18" s="51" t="s">
        <v>1538</v>
      </c>
      <c r="Z18" s="45">
        <v>15</v>
      </c>
      <c r="AA18" s="51" t="s">
        <v>1539</v>
      </c>
      <c r="AB18" s="41">
        <v>10</v>
      </c>
      <c r="AC18" s="45">
        <f t="shared" si="0"/>
        <v>100</v>
      </c>
      <c r="AD18" s="45" t="s">
        <v>113</v>
      </c>
      <c r="AE18" s="42" t="s">
        <v>114</v>
      </c>
      <c r="AF18" s="45" t="s">
        <v>113</v>
      </c>
      <c r="AG18" s="318" t="s">
        <v>107</v>
      </c>
      <c r="AH18" s="374"/>
      <c r="AI18" s="374"/>
      <c r="AJ18" s="374"/>
      <c r="AK18" s="374"/>
      <c r="AL18" s="45">
        <v>2</v>
      </c>
      <c r="AM18" s="227"/>
      <c r="AN18" s="45">
        <v>2</v>
      </c>
      <c r="AO18" s="151"/>
    </row>
    <row r="19" spans="1:41" ht="60">
      <c r="A19" s="374"/>
      <c r="B19" s="374"/>
      <c r="C19" s="151" t="s">
        <v>87</v>
      </c>
      <c r="D19" s="42" t="s">
        <v>1545</v>
      </c>
      <c r="E19" s="374"/>
      <c r="F19" s="374"/>
      <c r="G19" s="41"/>
      <c r="H19" s="374"/>
      <c r="I19" s="374"/>
      <c r="J19" s="374"/>
      <c r="K19" s="374"/>
      <c r="L19" s="374"/>
      <c r="M19" s="42" t="s">
        <v>1546</v>
      </c>
      <c r="N19" s="45" t="s">
        <v>141</v>
      </c>
      <c r="O19" s="41" t="s">
        <v>1547</v>
      </c>
      <c r="P19" s="45">
        <v>30</v>
      </c>
      <c r="Q19" s="151"/>
      <c r="R19" s="151"/>
      <c r="S19" s="51" t="s">
        <v>1535</v>
      </c>
      <c r="T19" s="45">
        <v>15</v>
      </c>
      <c r="U19" s="51" t="s">
        <v>1548</v>
      </c>
      <c r="V19" s="45">
        <v>15</v>
      </c>
      <c r="W19" s="365"/>
      <c r="X19" s="45">
        <v>15</v>
      </c>
      <c r="Y19" s="51" t="s">
        <v>1538</v>
      </c>
      <c r="Z19" s="45">
        <v>15</v>
      </c>
      <c r="AA19" s="51" t="s">
        <v>1539</v>
      </c>
      <c r="AB19" s="41">
        <v>10</v>
      </c>
      <c r="AC19" s="45">
        <f t="shared" si="0"/>
        <v>100</v>
      </c>
      <c r="AD19" s="45" t="s">
        <v>113</v>
      </c>
      <c r="AE19" s="42" t="s">
        <v>114</v>
      </c>
      <c r="AF19" s="45" t="s">
        <v>113</v>
      </c>
      <c r="AG19" s="318" t="s">
        <v>107</v>
      </c>
      <c r="AH19" s="374"/>
      <c r="AI19" s="374"/>
      <c r="AJ19" s="374"/>
      <c r="AK19" s="374"/>
      <c r="AL19" s="45">
        <v>3</v>
      </c>
      <c r="AM19" s="50"/>
      <c r="AN19" s="45">
        <v>3</v>
      </c>
      <c r="AO19" s="154"/>
    </row>
    <row r="20" spans="1:41" ht="45" customHeight="1">
      <c r="A20" s="365"/>
      <c r="B20" s="365"/>
      <c r="C20" s="151"/>
      <c r="D20" s="41"/>
      <c r="E20" s="365"/>
      <c r="F20" s="365"/>
      <c r="G20" s="41"/>
      <c r="H20" s="365"/>
      <c r="I20" s="365"/>
      <c r="J20" s="365"/>
      <c r="K20" s="365"/>
      <c r="L20" s="365"/>
      <c r="M20" s="41"/>
      <c r="N20" s="45"/>
      <c r="O20" s="41"/>
      <c r="P20" s="45"/>
      <c r="Q20" s="151"/>
      <c r="R20" s="151"/>
      <c r="S20" s="41"/>
      <c r="T20" s="45"/>
      <c r="U20" s="41"/>
      <c r="V20" s="45"/>
      <c r="W20" s="41"/>
      <c r="X20" s="45"/>
      <c r="Y20" s="41"/>
      <c r="Z20" s="45"/>
      <c r="AA20" s="41"/>
      <c r="AB20" s="41"/>
      <c r="AC20" s="45"/>
      <c r="AD20" s="45"/>
      <c r="AE20" s="42"/>
      <c r="AF20" s="45"/>
      <c r="AG20" s="318"/>
      <c r="AH20" s="365"/>
      <c r="AI20" s="365"/>
      <c r="AJ20" s="365"/>
      <c r="AK20" s="365"/>
      <c r="AL20" s="151"/>
      <c r="AM20" s="151"/>
      <c r="AN20" s="151"/>
      <c r="AO20" s="151"/>
    </row>
    <row r="21" spans="1:41"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320"/>
      <c r="AH21" s="156"/>
      <c r="AI21" s="155"/>
      <c r="AJ21" s="156"/>
      <c r="AK21" s="155"/>
      <c r="AL21" s="155"/>
      <c r="AM21" s="155"/>
      <c r="AN21" s="155"/>
      <c r="AO21" s="155"/>
    </row>
    <row r="22" spans="1:41" ht="15.75" customHeight="1">
      <c r="F22" s="72"/>
      <c r="L22" s="72"/>
      <c r="P22" s="72"/>
      <c r="Q22" s="72"/>
      <c r="R22" s="72"/>
      <c r="S22" s="72"/>
      <c r="T22" s="72"/>
      <c r="V22" s="72"/>
      <c r="X22" s="72"/>
      <c r="Z22" s="72"/>
      <c r="AB22" s="72"/>
      <c r="AE22" s="72"/>
      <c r="AF22" s="72"/>
      <c r="AG22" s="244"/>
    </row>
    <row r="23" spans="1:41" ht="15.75" customHeight="1">
      <c r="F23" s="72"/>
      <c r="L23" s="72"/>
      <c r="P23" s="72"/>
      <c r="Q23" s="72"/>
      <c r="R23" s="72"/>
      <c r="S23" s="72"/>
      <c r="T23" s="72"/>
      <c r="V23" s="72"/>
      <c r="X23" s="72"/>
      <c r="Z23" s="72"/>
      <c r="AB23" s="72"/>
      <c r="AE23" s="72"/>
      <c r="AF23" s="72"/>
      <c r="AG23" s="244"/>
    </row>
    <row r="24" spans="1:41" ht="15.75" customHeight="1">
      <c r="F24" s="72"/>
      <c r="L24" s="72"/>
      <c r="P24" s="72"/>
      <c r="Q24" s="72"/>
      <c r="R24" s="72"/>
      <c r="S24" s="72"/>
      <c r="T24" s="72"/>
      <c r="V24" s="72"/>
      <c r="X24" s="72"/>
      <c r="Z24" s="72"/>
      <c r="AB24" s="72"/>
      <c r="AE24" s="72"/>
      <c r="AF24" s="72"/>
      <c r="AG24" s="244"/>
    </row>
    <row r="25" spans="1:41" ht="15.75" customHeight="1">
      <c r="F25" s="72"/>
      <c r="L25" s="72"/>
      <c r="P25" s="72"/>
      <c r="Q25" s="72"/>
      <c r="R25" s="72"/>
      <c r="S25" s="72"/>
      <c r="T25" s="72"/>
      <c r="V25" s="72"/>
      <c r="X25" s="72"/>
      <c r="Z25" s="72"/>
      <c r="AB25" s="72"/>
      <c r="AE25" s="72"/>
      <c r="AF25" s="72"/>
      <c r="AG25" s="244"/>
    </row>
    <row r="26" spans="1:41" ht="15.75" customHeight="1">
      <c r="F26" s="72"/>
      <c r="L26" s="72"/>
      <c r="P26" s="72"/>
      <c r="Q26" s="72"/>
      <c r="R26" s="72"/>
      <c r="S26" s="72"/>
      <c r="T26" s="72"/>
      <c r="V26" s="72"/>
      <c r="X26" s="72"/>
      <c r="Z26" s="72"/>
      <c r="AB26" s="72"/>
      <c r="AE26" s="72"/>
      <c r="AF26" s="72"/>
      <c r="AG26" s="244"/>
    </row>
    <row r="27" spans="1:41" ht="15.75" customHeight="1">
      <c r="F27" s="72"/>
      <c r="L27" s="72"/>
      <c r="P27" s="72"/>
      <c r="Q27" s="72"/>
      <c r="R27" s="72"/>
      <c r="S27" s="72"/>
      <c r="T27" s="72"/>
      <c r="V27" s="72"/>
      <c r="X27" s="72"/>
      <c r="Z27" s="72"/>
      <c r="AB27" s="72"/>
      <c r="AE27" s="72"/>
      <c r="AF27" s="72"/>
      <c r="AG27" s="244"/>
    </row>
    <row r="28" spans="1:41" ht="15.75" customHeight="1">
      <c r="F28" s="72"/>
      <c r="L28" s="72"/>
      <c r="P28" s="72"/>
      <c r="Q28" s="72"/>
      <c r="R28" s="72"/>
      <c r="S28" s="72"/>
      <c r="T28" s="72"/>
      <c r="V28" s="72"/>
      <c r="X28" s="72"/>
      <c r="Z28" s="72"/>
      <c r="AB28" s="72"/>
      <c r="AE28" s="72"/>
      <c r="AF28" s="72"/>
      <c r="AG28" s="244"/>
    </row>
    <row r="29" spans="1:41" ht="15.75" customHeight="1">
      <c r="F29" s="72"/>
      <c r="L29" s="72"/>
      <c r="P29" s="72"/>
      <c r="Q29" s="72"/>
      <c r="R29" s="72"/>
      <c r="S29" s="72"/>
      <c r="T29" s="72"/>
      <c r="V29" s="72"/>
      <c r="X29" s="72"/>
      <c r="Z29" s="72"/>
      <c r="AB29" s="72"/>
      <c r="AE29" s="72"/>
      <c r="AF29" s="72"/>
      <c r="AG29" s="244"/>
    </row>
    <row r="30" spans="1:41" ht="15.75" customHeight="1">
      <c r="F30" s="72"/>
      <c r="L30" s="72"/>
      <c r="P30" s="72"/>
      <c r="Q30" s="72"/>
      <c r="R30" s="72"/>
      <c r="S30" s="72"/>
      <c r="T30" s="72"/>
      <c r="V30" s="72"/>
      <c r="X30" s="72"/>
      <c r="Z30" s="72"/>
      <c r="AB30" s="72"/>
      <c r="AE30" s="72"/>
      <c r="AF30" s="72"/>
      <c r="AG30" s="244"/>
    </row>
    <row r="31" spans="1:41" ht="15.75" customHeight="1">
      <c r="F31" s="72"/>
      <c r="L31" s="72"/>
      <c r="P31" s="72"/>
      <c r="Q31" s="72"/>
      <c r="R31" s="72"/>
      <c r="S31" s="72"/>
      <c r="T31" s="72"/>
      <c r="V31" s="72"/>
      <c r="X31" s="72"/>
      <c r="Z31" s="72"/>
      <c r="AB31" s="72"/>
      <c r="AE31" s="72"/>
      <c r="AF31" s="72"/>
      <c r="AG31" s="244"/>
    </row>
    <row r="32" spans="1:41" ht="15.75" customHeight="1">
      <c r="F32" s="72"/>
      <c r="L32" s="72"/>
      <c r="P32" s="72"/>
      <c r="Q32" s="72"/>
      <c r="R32" s="72"/>
      <c r="S32" s="72"/>
      <c r="T32" s="72"/>
      <c r="V32" s="72"/>
      <c r="X32" s="72"/>
      <c r="Z32" s="72"/>
      <c r="AB32" s="72"/>
      <c r="AE32" s="72"/>
      <c r="AF32" s="72"/>
      <c r="AG32" s="244"/>
    </row>
    <row r="33" spans="6:33" ht="15.75" customHeight="1">
      <c r="F33" s="72"/>
      <c r="L33" s="72"/>
      <c r="P33" s="72"/>
      <c r="Q33" s="72"/>
      <c r="R33" s="72"/>
      <c r="S33" s="72"/>
      <c r="T33" s="72"/>
      <c r="V33" s="72"/>
      <c r="X33" s="72"/>
      <c r="Z33" s="72"/>
      <c r="AB33" s="72"/>
      <c r="AE33" s="72"/>
      <c r="AF33" s="72"/>
      <c r="AG33" s="244"/>
    </row>
    <row r="34" spans="6:33" ht="15.75" customHeight="1">
      <c r="F34" s="72"/>
      <c r="L34" s="72"/>
      <c r="P34" s="72"/>
      <c r="Q34" s="72"/>
      <c r="R34" s="72"/>
      <c r="S34" s="72"/>
      <c r="T34" s="72"/>
      <c r="V34" s="72"/>
      <c r="X34" s="72"/>
      <c r="Z34" s="72"/>
      <c r="AB34" s="72"/>
      <c r="AE34" s="72"/>
      <c r="AF34" s="72"/>
      <c r="AG34" s="244"/>
    </row>
    <row r="35" spans="6:33" ht="15.75" customHeight="1">
      <c r="F35" s="72"/>
      <c r="L35" s="72"/>
      <c r="P35" s="72"/>
      <c r="Q35" s="72"/>
      <c r="R35" s="72"/>
      <c r="S35" s="72"/>
      <c r="T35" s="72"/>
      <c r="V35" s="72"/>
      <c r="X35" s="72"/>
      <c r="Z35" s="72"/>
      <c r="AB35" s="72"/>
      <c r="AE35" s="72"/>
      <c r="AF35" s="72"/>
      <c r="AG35" s="244"/>
    </row>
    <row r="36" spans="6:33" ht="15.75" customHeight="1">
      <c r="F36" s="72"/>
      <c r="L36" s="72"/>
      <c r="P36" s="72"/>
      <c r="Q36" s="72"/>
      <c r="R36" s="72"/>
      <c r="S36" s="72"/>
      <c r="T36" s="72"/>
      <c r="V36" s="72"/>
      <c r="X36" s="72"/>
      <c r="Z36" s="72"/>
      <c r="AB36" s="72"/>
      <c r="AE36" s="72"/>
      <c r="AF36" s="72"/>
      <c r="AG36" s="244"/>
    </row>
    <row r="37" spans="6:33" ht="15.75" customHeight="1">
      <c r="F37" s="72"/>
      <c r="L37" s="72"/>
      <c r="P37" s="72"/>
      <c r="Q37" s="72"/>
      <c r="R37" s="72"/>
      <c r="S37" s="72"/>
      <c r="T37" s="72"/>
      <c r="V37" s="72"/>
      <c r="X37" s="72"/>
      <c r="Z37" s="72"/>
      <c r="AB37" s="72"/>
      <c r="AE37" s="72"/>
      <c r="AF37" s="72"/>
      <c r="AG37" s="244"/>
    </row>
    <row r="38" spans="6:33" ht="15.75" customHeight="1">
      <c r="F38" s="72"/>
      <c r="L38" s="72"/>
      <c r="P38" s="72"/>
      <c r="Q38" s="72"/>
      <c r="R38" s="72"/>
      <c r="S38" s="72"/>
      <c r="T38" s="72"/>
      <c r="V38" s="72"/>
      <c r="X38" s="72"/>
      <c r="Z38" s="72"/>
      <c r="AB38" s="72"/>
      <c r="AE38" s="72"/>
      <c r="AF38" s="72"/>
      <c r="AG38" s="244"/>
    </row>
    <row r="39" spans="6:33" ht="15.75" customHeight="1">
      <c r="F39" s="72"/>
      <c r="L39" s="72"/>
      <c r="P39" s="72"/>
      <c r="Q39" s="72"/>
      <c r="R39" s="72"/>
      <c r="S39" s="72"/>
      <c r="T39" s="72"/>
      <c r="V39" s="72"/>
      <c r="X39" s="72"/>
      <c r="Z39" s="72"/>
      <c r="AB39" s="72"/>
      <c r="AE39" s="72"/>
      <c r="AF39" s="72"/>
      <c r="AG39" s="244"/>
    </row>
    <row r="40" spans="6:33" ht="15.75" customHeight="1">
      <c r="F40" s="72"/>
      <c r="L40" s="72"/>
      <c r="P40" s="72"/>
      <c r="Q40" s="72"/>
      <c r="R40" s="72"/>
      <c r="S40" s="72"/>
      <c r="T40" s="72"/>
      <c r="V40" s="72"/>
      <c r="X40" s="72"/>
      <c r="Z40" s="72"/>
      <c r="AB40" s="72"/>
      <c r="AE40" s="72"/>
      <c r="AF40" s="72"/>
      <c r="AG40" s="244"/>
    </row>
    <row r="41" spans="6:33" ht="15.75" customHeight="1">
      <c r="F41" s="72"/>
      <c r="L41" s="72"/>
      <c r="P41" s="72"/>
      <c r="Q41" s="72"/>
      <c r="R41" s="72"/>
      <c r="S41" s="72"/>
      <c r="T41" s="72"/>
      <c r="V41" s="72"/>
      <c r="X41" s="72"/>
      <c r="Z41" s="72"/>
      <c r="AB41" s="72"/>
      <c r="AE41" s="72"/>
      <c r="AF41" s="72"/>
      <c r="AG41" s="244"/>
    </row>
    <row r="42" spans="6:33" ht="15.75" customHeight="1">
      <c r="F42" s="72"/>
      <c r="L42" s="72"/>
      <c r="P42" s="72"/>
      <c r="Q42" s="72"/>
      <c r="R42" s="72"/>
      <c r="S42" s="72"/>
      <c r="T42" s="72"/>
      <c r="V42" s="72"/>
      <c r="X42" s="72"/>
      <c r="Z42" s="72"/>
      <c r="AB42" s="72"/>
      <c r="AE42" s="72"/>
      <c r="AF42" s="72"/>
      <c r="AG42" s="244"/>
    </row>
    <row r="43" spans="6:33" ht="15.75" customHeight="1">
      <c r="F43" s="72"/>
      <c r="L43" s="72"/>
      <c r="P43" s="72"/>
      <c r="Q43" s="72"/>
      <c r="R43" s="72"/>
      <c r="S43" s="72"/>
      <c r="T43" s="72"/>
      <c r="V43" s="72"/>
      <c r="X43" s="72"/>
      <c r="Z43" s="72"/>
      <c r="AB43" s="72"/>
      <c r="AE43" s="72"/>
      <c r="AF43" s="72"/>
      <c r="AG43" s="244"/>
    </row>
    <row r="44" spans="6:33" ht="15.75" customHeight="1">
      <c r="F44" s="72"/>
      <c r="L44" s="72"/>
      <c r="P44" s="72"/>
      <c r="Q44" s="72"/>
      <c r="R44" s="72"/>
      <c r="S44" s="72"/>
      <c r="T44" s="72"/>
      <c r="V44" s="72"/>
      <c r="X44" s="72"/>
      <c r="Z44" s="72"/>
      <c r="AB44" s="72"/>
      <c r="AE44" s="72"/>
      <c r="AF44" s="72"/>
      <c r="AG44" s="244"/>
    </row>
    <row r="45" spans="6:33" ht="15.75" customHeight="1">
      <c r="F45" s="72"/>
      <c r="L45" s="72"/>
      <c r="P45" s="72"/>
      <c r="Q45" s="72"/>
      <c r="R45" s="72"/>
      <c r="S45" s="72"/>
      <c r="T45" s="72"/>
      <c r="V45" s="72"/>
      <c r="X45" s="72"/>
      <c r="Z45" s="72"/>
      <c r="AB45" s="72"/>
      <c r="AE45" s="72"/>
      <c r="AF45" s="72"/>
      <c r="AG45" s="244"/>
    </row>
    <row r="46" spans="6:33" ht="15.75" customHeight="1">
      <c r="F46" s="72"/>
      <c r="L46" s="72"/>
      <c r="P46" s="72"/>
      <c r="Q46" s="72"/>
      <c r="R46" s="72"/>
      <c r="S46" s="72"/>
      <c r="T46" s="72"/>
      <c r="V46" s="72"/>
      <c r="X46" s="72"/>
      <c r="Z46" s="72"/>
      <c r="AB46" s="72"/>
      <c r="AE46" s="72"/>
      <c r="AF46" s="72"/>
      <c r="AG46" s="244"/>
    </row>
    <row r="47" spans="6:33" ht="15.75" customHeight="1">
      <c r="F47" s="72"/>
      <c r="L47" s="72"/>
      <c r="P47" s="72"/>
      <c r="Q47" s="72"/>
      <c r="R47" s="72"/>
      <c r="S47" s="72"/>
      <c r="T47" s="72"/>
      <c r="V47" s="72"/>
      <c r="X47" s="72"/>
      <c r="Z47" s="72"/>
      <c r="AB47" s="72"/>
      <c r="AE47" s="72"/>
      <c r="AF47" s="72"/>
      <c r="AG47" s="244"/>
    </row>
    <row r="48" spans="6:33" ht="15.75" customHeight="1">
      <c r="F48" s="72"/>
      <c r="L48" s="72"/>
      <c r="P48" s="72"/>
      <c r="Q48" s="72"/>
      <c r="R48" s="72"/>
      <c r="S48" s="72"/>
      <c r="T48" s="72"/>
      <c r="V48" s="72"/>
      <c r="X48" s="72"/>
      <c r="Z48" s="72"/>
      <c r="AB48" s="72"/>
      <c r="AE48" s="72"/>
      <c r="AF48" s="72"/>
      <c r="AG48" s="244"/>
    </row>
    <row r="49" spans="6:33" ht="15.75" customHeight="1">
      <c r="F49" s="72"/>
      <c r="L49" s="72"/>
      <c r="P49" s="72"/>
      <c r="Q49" s="72"/>
      <c r="R49" s="72"/>
      <c r="S49" s="72"/>
      <c r="T49" s="72"/>
      <c r="V49" s="72"/>
      <c r="X49" s="72"/>
      <c r="Z49" s="72"/>
      <c r="AB49" s="72"/>
      <c r="AE49" s="72"/>
      <c r="AF49" s="72"/>
      <c r="AG49" s="244"/>
    </row>
    <row r="50" spans="6:33" ht="15.75" customHeight="1">
      <c r="F50" s="72"/>
      <c r="L50" s="72"/>
      <c r="P50" s="72"/>
      <c r="Q50" s="72"/>
      <c r="R50" s="72"/>
      <c r="S50" s="72"/>
      <c r="T50" s="72"/>
      <c r="V50" s="72"/>
      <c r="X50" s="72"/>
      <c r="Z50" s="72"/>
      <c r="AB50" s="72"/>
      <c r="AE50" s="72"/>
      <c r="AF50" s="72"/>
      <c r="AG50" s="244"/>
    </row>
    <row r="51" spans="6:33" ht="15.75" customHeight="1">
      <c r="F51" s="72"/>
      <c r="L51" s="72"/>
      <c r="P51" s="72"/>
      <c r="Q51" s="72"/>
      <c r="R51" s="72"/>
      <c r="S51" s="72"/>
      <c r="T51" s="72"/>
      <c r="V51" s="72"/>
      <c r="X51" s="72"/>
      <c r="Z51" s="72"/>
      <c r="AB51" s="72"/>
      <c r="AE51" s="72"/>
      <c r="AF51" s="72"/>
      <c r="AG51" s="244"/>
    </row>
    <row r="52" spans="6:33" ht="15.75" customHeight="1">
      <c r="F52" s="72"/>
      <c r="L52" s="72"/>
      <c r="P52" s="72"/>
      <c r="Q52" s="72"/>
      <c r="R52" s="72"/>
      <c r="S52" s="72"/>
      <c r="T52" s="72"/>
      <c r="V52" s="72"/>
      <c r="X52" s="72"/>
      <c r="Z52" s="72"/>
      <c r="AB52" s="72"/>
      <c r="AE52" s="72"/>
      <c r="AF52" s="72"/>
      <c r="AG52" s="244"/>
    </row>
    <row r="53" spans="6:33" ht="15.75" customHeight="1">
      <c r="F53" s="72"/>
      <c r="L53" s="72"/>
      <c r="P53" s="72"/>
      <c r="Q53" s="72"/>
      <c r="R53" s="72"/>
      <c r="S53" s="72"/>
      <c r="T53" s="72"/>
      <c r="V53" s="72"/>
      <c r="X53" s="72"/>
      <c r="Z53" s="72"/>
      <c r="AB53" s="72"/>
      <c r="AE53" s="72"/>
      <c r="AF53" s="72"/>
      <c r="AG53" s="244"/>
    </row>
    <row r="54" spans="6:33" ht="15.75" customHeight="1">
      <c r="F54" s="72"/>
      <c r="L54" s="72"/>
      <c r="P54" s="72"/>
      <c r="Q54" s="72"/>
      <c r="R54" s="72"/>
      <c r="S54" s="72"/>
      <c r="T54" s="72"/>
      <c r="V54" s="72"/>
      <c r="X54" s="72"/>
      <c r="Z54" s="72"/>
      <c r="AB54" s="72"/>
      <c r="AE54" s="72"/>
      <c r="AF54" s="72"/>
      <c r="AG54" s="244"/>
    </row>
    <row r="55" spans="6:33" ht="15.75" customHeight="1">
      <c r="F55" s="72"/>
      <c r="L55" s="72"/>
      <c r="P55" s="72"/>
      <c r="Q55" s="72"/>
      <c r="R55" s="72"/>
      <c r="S55" s="72"/>
      <c r="T55" s="72"/>
      <c r="V55" s="72"/>
      <c r="X55" s="72"/>
      <c r="Z55" s="72"/>
      <c r="AB55" s="72"/>
      <c r="AE55" s="72"/>
      <c r="AF55" s="72"/>
      <c r="AG55" s="244"/>
    </row>
    <row r="56" spans="6:33" ht="15.75" customHeight="1">
      <c r="F56" s="72"/>
      <c r="L56" s="72"/>
      <c r="P56" s="72"/>
      <c r="Q56" s="72"/>
      <c r="R56" s="72"/>
      <c r="S56" s="72"/>
      <c r="T56" s="72"/>
      <c r="V56" s="72"/>
      <c r="X56" s="72"/>
      <c r="Z56" s="72"/>
      <c r="AB56" s="72"/>
      <c r="AE56" s="72"/>
      <c r="AF56" s="72"/>
      <c r="AG56" s="244"/>
    </row>
    <row r="57" spans="6:33" ht="15.75" customHeight="1">
      <c r="F57" s="72"/>
      <c r="L57" s="72"/>
      <c r="P57" s="72"/>
      <c r="Q57" s="72"/>
      <c r="R57" s="72"/>
      <c r="S57" s="72"/>
      <c r="T57" s="72"/>
      <c r="V57" s="72"/>
      <c r="X57" s="72"/>
      <c r="Z57" s="72"/>
      <c r="AB57" s="72"/>
      <c r="AE57" s="72"/>
      <c r="AF57" s="72"/>
      <c r="AG57" s="244"/>
    </row>
    <row r="58" spans="6:33" ht="15.75" customHeight="1">
      <c r="F58" s="72"/>
      <c r="L58" s="72"/>
      <c r="P58" s="72"/>
      <c r="Q58" s="72"/>
      <c r="R58" s="72"/>
      <c r="S58" s="72"/>
      <c r="T58" s="72"/>
      <c r="V58" s="72"/>
      <c r="X58" s="72"/>
      <c r="Z58" s="72"/>
      <c r="AB58" s="72"/>
      <c r="AE58" s="72"/>
      <c r="AF58" s="72"/>
      <c r="AG58" s="244"/>
    </row>
    <row r="59" spans="6:33" ht="15.75" customHeight="1">
      <c r="F59" s="72"/>
      <c r="L59" s="72"/>
      <c r="P59" s="72"/>
      <c r="Q59" s="72"/>
      <c r="R59" s="72"/>
      <c r="S59" s="72"/>
      <c r="T59" s="72"/>
      <c r="V59" s="72"/>
      <c r="X59" s="72"/>
      <c r="Z59" s="72"/>
      <c r="AB59" s="72"/>
      <c r="AE59" s="72"/>
      <c r="AF59" s="72"/>
      <c r="AG59" s="244"/>
    </row>
    <row r="60" spans="6:33" ht="15.75" customHeight="1">
      <c r="F60" s="72"/>
      <c r="L60" s="72"/>
      <c r="P60" s="72"/>
      <c r="Q60" s="72"/>
      <c r="R60" s="72"/>
      <c r="S60" s="72"/>
      <c r="T60" s="72"/>
      <c r="V60" s="72"/>
      <c r="X60" s="72"/>
      <c r="Z60" s="72"/>
      <c r="AB60" s="72"/>
      <c r="AE60" s="72"/>
      <c r="AF60" s="72"/>
      <c r="AG60" s="244"/>
    </row>
    <row r="61" spans="6:33" ht="15.75" customHeight="1">
      <c r="F61" s="72"/>
      <c r="L61" s="72"/>
      <c r="P61" s="72"/>
      <c r="Q61" s="72"/>
      <c r="R61" s="72"/>
      <c r="S61" s="72"/>
      <c r="T61" s="72"/>
      <c r="V61" s="72"/>
      <c r="X61" s="72"/>
      <c r="Z61" s="72"/>
      <c r="AB61" s="72"/>
      <c r="AE61" s="72"/>
      <c r="AF61" s="72"/>
      <c r="AG61" s="244"/>
    </row>
    <row r="62" spans="6:33" ht="15.75" customHeight="1">
      <c r="F62" s="72"/>
      <c r="L62" s="72"/>
      <c r="P62" s="72"/>
      <c r="Q62" s="72"/>
      <c r="R62" s="72"/>
      <c r="S62" s="72"/>
      <c r="T62" s="72"/>
      <c r="V62" s="72"/>
      <c r="X62" s="72"/>
      <c r="Z62" s="72"/>
      <c r="AB62" s="72"/>
      <c r="AE62" s="72"/>
      <c r="AF62" s="72"/>
      <c r="AG62" s="244"/>
    </row>
    <row r="63" spans="6:33" ht="15.75" customHeight="1">
      <c r="F63" s="72"/>
      <c r="L63" s="72"/>
      <c r="P63" s="72"/>
      <c r="Q63" s="72"/>
      <c r="R63" s="72"/>
      <c r="S63" s="72"/>
      <c r="T63" s="72"/>
      <c r="V63" s="72"/>
      <c r="X63" s="72"/>
      <c r="Z63" s="72"/>
      <c r="AB63" s="72"/>
      <c r="AE63" s="72"/>
      <c r="AF63" s="72"/>
      <c r="AG63" s="244"/>
    </row>
    <row r="64" spans="6:33" ht="15.75" customHeight="1">
      <c r="F64" s="72"/>
      <c r="L64" s="72"/>
      <c r="P64" s="72"/>
      <c r="Q64" s="72"/>
      <c r="R64" s="72"/>
      <c r="S64" s="72"/>
      <c r="T64" s="72"/>
      <c r="V64" s="72"/>
      <c r="X64" s="72"/>
      <c r="Z64" s="72"/>
      <c r="AB64" s="72"/>
      <c r="AE64" s="72"/>
      <c r="AF64" s="72"/>
      <c r="AG64" s="244"/>
    </row>
    <row r="65" spans="6:33" ht="15.75" customHeight="1">
      <c r="F65" s="72"/>
      <c r="L65" s="72"/>
      <c r="P65" s="72"/>
      <c r="Q65" s="72"/>
      <c r="R65" s="72"/>
      <c r="S65" s="72"/>
      <c r="T65" s="72"/>
      <c r="V65" s="72"/>
      <c r="X65" s="72"/>
      <c r="Z65" s="72"/>
      <c r="AB65" s="72"/>
      <c r="AE65" s="72"/>
      <c r="AF65" s="72"/>
      <c r="AG65" s="244"/>
    </row>
    <row r="66" spans="6:33" ht="15.75" customHeight="1">
      <c r="F66" s="72"/>
      <c r="L66" s="72"/>
      <c r="P66" s="72"/>
      <c r="Q66" s="72"/>
      <c r="R66" s="72"/>
      <c r="S66" s="72"/>
      <c r="T66" s="72"/>
      <c r="V66" s="72"/>
      <c r="X66" s="72"/>
      <c r="Z66" s="72"/>
      <c r="AB66" s="72"/>
      <c r="AE66" s="72"/>
      <c r="AF66" s="72"/>
      <c r="AG66" s="244"/>
    </row>
    <row r="67" spans="6:33" ht="15.75" customHeight="1">
      <c r="F67" s="72"/>
      <c r="L67" s="72"/>
      <c r="P67" s="72"/>
      <c r="Q67" s="72"/>
      <c r="R67" s="72"/>
      <c r="S67" s="72"/>
      <c r="T67" s="72"/>
      <c r="V67" s="72"/>
      <c r="X67" s="72"/>
      <c r="Z67" s="72"/>
      <c r="AB67" s="72"/>
      <c r="AE67" s="72"/>
      <c r="AF67" s="72"/>
      <c r="AG67" s="244"/>
    </row>
    <row r="68" spans="6:33" ht="15.75" customHeight="1">
      <c r="F68" s="72"/>
      <c r="L68" s="72"/>
      <c r="P68" s="72"/>
      <c r="Q68" s="72"/>
      <c r="R68" s="72"/>
      <c r="S68" s="72"/>
      <c r="T68" s="72"/>
      <c r="V68" s="72"/>
      <c r="X68" s="72"/>
      <c r="Z68" s="72"/>
      <c r="AB68" s="72"/>
      <c r="AE68" s="72"/>
      <c r="AF68" s="72"/>
      <c r="AG68" s="244"/>
    </row>
    <row r="69" spans="6:33" ht="15.75" customHeight="1">
      <c r="F69" s="72"/>
      <c r="L69" s="72"/>
      <c r="P69" s="72"/>
      <c r="Q69" s="72"/>
      <c r="R69" s="72"/>
      <c r="S69" s="72"/>
      <c r="T69" s="72"/>
      <c r="V69" s="72"/>
      <c r="X69" s="72"/>
      <c r="Z69" s="72"/>
      <c r="AB69" s="72"/>
      <c r="AE69" s="72"/>
      <c r="AF69" s="72"/>
      <c r="AG69" s="244"/>
    </row>
    <row r="70" spans="6:33" ht="15.75" customHeight="1">
      <c r="F70" s="72"/>
      <c r="L70" s="72"/>
      <c r="P70" s="72"/>
      <c r="Q70" s="72"/>
      <c r="R70" s="72"/>
      <c r="S70" s="72"/>
      <c r="T70" s="72"/>
      <c r="V70" s="72"/>
      <c r="X70" s="72"/>
      <c r="Z70" s="72"/>
      <c r="AB70" s="72"/>
      <c r="AE70" s="72"/>
      <c r="AF70" s="72"/>
      <c r="AG70" s="244"/>
    </row>
    <row r="71" spans="6:33" ht="15.75" customHeight="1">
      <c r="F71" s="72"/>
      <c r="L71" s="72"/>
      <c r="P71" s="72"/>
      <c r="Q71" s="72"/>
      <c r="R71" s="72"/>
      <c r="S71" s="72"/>
      <c r="T71" s="72"/>
      <c r="V71" s="72"/>
      <c r="X71" s="72"/>
      <c r="Z71" s="72"/>
      <c r="AB71" s="72"/>
      <c r="AE71" s="72"/>
      <c r="AF71" s="72"/>
      <c r="AG71" s="244"/>
    </row>
    <row r="72" spans="6:33" ht="15.75" customHeight="1">
      <c r="F72" s="72"/>
      <c r="L72" s="72"/>
      <c r="P72" s="72"/>
      <c r="Q72" s="72"/>
      <c r="R72" s="72"/>
      <c r="S72" s="72"/>
      <c r="T72" s="72"/>
      <c r="V72" s="72"/>
      <c r="X72" s="72"/>
      <c r="Z72" s="72"/>
      <c r="AB72" s="72"/>
      <c r="AE72" s="72"/>
      <c r="AF72" s="72"/>
      <c r="AG72" s="244"/>
    </row>
    <row r="73" spans="6:33" ht="15.75" customHeight="1">
      <c r="F73" s="72"/>
      <c r="L73" s="72"/>
      <c r="P73" s="72"/>
      <c r="Q73" s="72"/>
      <c r="R73" s="72"/>
      <c r="S73" s="72"/>
      <c r="T73" s="72"/>
      <c r="V73" s="72"/>
      <c r="X73" s="72"/>
      <c r="Z73" s="72"/>
      <c r="AB73" s="72"/>
      <c r="AE73" s="72"/>
      <c r="AF73" s="72"/>
      <c r="AG73" s="244"/>
    </row>
    <row r="74" spans="6:33" ht="15.75" customHeight="1">
      <c r="F74" s="72"/>
      <c r="L74" s="72"/>
      <c r="P74" s="72"/>
      <c r="Q74" s="72"/>
      <c r="R74" s="72"/>
      <c r="S74" s="72"/>
      <c r="T74" s="72"/>
      <c r="V74" s="72"/>
      <c r="X74" s="72"/>
      <c r="Z74" s="72"/>
      <c r="AB74" s="72"/>
      <c r="AE74" s="72"/>
      <c r="AF74" s="72"/>
      <c r="AG74" s="244"/>
    </row>
    <row r="75" spans="6:33" ht="15.75" customHeight="1">
      <c r="F75" s="72"/>
      <c r="L75" s="72"/>
      <c r="P75" s="72"/>
      <c r="Q75" s="72"/>
      <c r="R75" s="72"/>
      <c r="S75" s="72"/>
      <c r="T75" s="72"/>
      <c r="V75" s="72"/>
      <c r="X75" s="72"/>
      <c r="Z75" s="72"/>
      <c r="AB75" s="72"/>
      <c r="AE75" s="72"/>
      <c r="AF75" s="72"/>
      <c r="AG75" s="244"/>
    </row>
    <row r="76" spans="6:33" ht="15.75" customHeight="1">
      <c r="F76" s="72"/>
      <c r="L76" s="72"/>
      <c r="P76" s="72"/>
      <c r="Q76" s="72"/>
      <c r="R76" s="72"/>
      <c r="S76" s="72"/>
      <c r="T76" s="72"/>
      <c r="V76" s="72"/>
      <c r="X76" s="72"/>
      <c r="Z76" s="72"/>
      <c r="AB76" s="72"/>
      <c r="AE76" s="72"/>
      <c r="AF76" s="72"/>
      <c r="AG76" s="244"/>
    </row>
    <row r="77" spans="6:33" ht="15.75" customHeight="1">
      <c r="F77" s="72"/>
      <c r="L77" s="72"/>
      <c r="P77" s="72"/>
      <c r="Q77" s="72"/>
      <c r="R77" s="72"/>
      <c r="S77" s="72"/>
      <c r="T77" s="72"/>
      <c r="V77" s="72"/>
      <c r="X77" s="72"/>
      <c r="Z77" s="72"/>
      <c r="AB77" s="72"/>
      <c r="AE77" s="72"/>
      <c r="AF77" s="72"/>
      <c r="AG77" s="244"/>
    </row>
    <row r="78" spans="6:33" ht="15.75" customHeight="1">
      <c r="F78" s="72"/>
      <c r="L78" s="72"/>
      <c r="P78" s="72"/>
      <c r="Q78" s="72"/>
      <c r="R78" s="72"/>
      <c r="S78" s="72"/>
      <c r="T78" s="72"/>
      <c r="V78" s="72"/>
      <c r="X78" s="72"/>
      <c r="Z78" s="72"/>
      <c r="AB78" s="72"/>
      <c r="AE78" s="72"/>
      <c r="AF78" s="72"/>
      <c r="AG78" s="244"/>
    </row>
    <row r="79" spans="6:33" ht="15.75" customHeight="1">
      <c r="F79" s="72"/>
      <c r="L79" s="72"/>
      <c r="P79" s="72"/>
      <c r="Q79" s="72"/>
      <c r="R79" s="72"/>
      <c r="S79" s="72"/>
      <c r="T79" s="72"/>
      <c r="V79" s="72"/>
      <c r="X79" s="72"/>
      <c r="Z79" s="72"/>
      <c r="AB79" s="72"/>
      <c r="AE79" s="72"/>
      <c r="AF79" s="72"/>
      <c r="AG79" s="244"/>
    </row>
    <row r="80" spans="6:33" ht="15.75" customHeight="1">
      <c r="F80" s="72"/>
      <c r="L80" s="72"/>
      <c r="P80" s="72"/>
      <c r="Q80" s="72"/>
      <c r="R80" s="72"/>
      <c r="S80" s="72"/>
      <c r="T80" s="72"/>
      <c r="V80" s="72"/>
      <c r="X80" s="72"/>
      <c r="Z80" s="72"/>
      <c r="AB80" s="72"/>
      <c r="AE80" s="72"/>
      <c r="AF80" s="72"/>
      <c r="AG80" s="244"/>
    </row>
    <row r="81" spans="6:33" ht="15.75" customHeight="1">
      <c r="F81" s="72"/>
      <c r="L81" s="72"/>
      <c r="P81" s="72"/>
      <c r="Q81" s="72"/>
      <c r="R81" s="72"/>
      <c r="S81" s="72"/>
      <c r="T81" s="72"/>
      <c r="V81" s="72"/>
      <c r="X81" s="72"/>
      <c r="Z81" s="72"/>
      <c r="AB81" s="72"/>
      <c r="AE81" s="72"/>
      <c r="AF81" s="72"/>
      <c r="AG81" s="244"/>
    </row>
    <row r="82" spans="6:33" ht="15.75" customHeight="1">
      <c r="F82" s="72"/>
      <c r="L82" s="72"/>
      <c r="P82" s="72"/>
      <c r="Q82" s="72"/>
      <c r="R82" s="72"/>
      <c r="S82" s="72"/>
      <c r="T82" s="72"/>
      <c r="V82" s="72"/>
      <c r="X82" s="72"/>
      <c r="Z82" s="72"/>
      <c r="AB82" s="72"/>
      <c r="AE82" s="72"/>
      <c r="AF82" s="72"/>
      <c r="AG82" s="244"/>
    </row>
    <row r="83" spans="6:33" ht="15.75" customHeight="1">
      <c r="F83" s="72"/>
      <c r="L83" s="72"/>
      <c r="P83" s="72"/>
      <c r="Q83" s="72"/>
      <c r="R83" s="72"/>
      <c r="S83" s="72"/>
      <c r="T83" s="72"/>
      <c r="V83" s="72"/>
      <c r="X83" s="72"/>
      <c r="Z83" s="72"/>
      <c r="AB83" s="72"/>
      <c r="AE83" s="72"/>
      <c r="AF83" s="72"/>
      <c r="AG83" s="244"/>
    </row>
    <row r="84" spans="6:33" ht="15.75" customHeight="1">
      <c r="F84" s="72"/>
      <c r="L84" s="72"/>
      <c r="P84" s="72"/>
      <c r="Q84" s="72"/>
      <c r="R84" s="72"/>
      <c r="S84" s="72"/>
      <c r="T84" s="72"/>
      <c r="V84" s="72"/>
      <c r="X84" s="72"/>
      <c r="Z84" s="72"/>
      <c r="AB84" s="72"/>
      <c r="AE84" s="72"/>
      <c r="AF84" s="72"/>
      <c r="AG84" s="244"/>
    </row>
    <row r="85" spans="6:33" ht="15.75" customHeight="1">
      <c r="F85" s="72"/>
      <c r="L85" s="72"/>
      <c r="P85" s="72"/>
      <c r="Q85" s="72"/>
      <c r="R85" s="72"/>
      <c r="S85" s="72"/>
      <c r="T85" s="72"/>
      <c r="V85" s="72"/>
      <c r="X85" s="72"/>
      <c r="Z85" s="72"/>
      <c r="AB85" s="72"/>
      <c r="AE85" s="72"/>
      <c r="AF85" s="72"/>
      <c r="AG85" s="244"/>
    </row>
    <row r="86" spans="6:33" ht="15.75" customHeight="1">
      <c r="F86" s="72"/>
      <c r="L86" s="72"/>
      <c r="P86" s="72"/>
      <c r="Q86" s="72"/>
      <c r="R86" s="72"/>
      <c r="S86" s="72"/>
      <c r="T86" s="72"/>
      <c r="V86" s="72"/>
      <c r="X86" s="72"/>
      <c r="Z86" s="72"/>
      <c r="AB86" s="72"/>
      <c r="AE86" s="72"/>
      <c r="AF86" s="72"/>
      <c r="AG86" s="244"/>
    </row>
    <row r="87" spans="6:33" ht="15.75" customHeight="1">
      <c r="F87" s="72"/>
      <c r="L87" s="72"/>
      <c r="P87" s="72"/>
      <c r="Q87" s="72"/>
      <c r="R87" s="72"/>
      <c r="S87" s="72"/>
      <c r="T87" s="72"/>
      <c r="V87" s="72"/>
      <c r="X87" s="72"/>
      <c r="Z87" s="72"/>
      <c r="AB87" s="72"/>
      <c r="AE87" s="72"/>
      <c r="AF87" s="72"/>
      <c r="AG87" s="244"/>
    </row>
    <row r="88" spans="6:33" ht="15.75" customHeight="1">
      <c r="F88" s="72"/>
      <c r="L88" s="72"/>
      <c r="P88" s="72"/>
      <c r="Q88" s="72"/>
      <c r="R88" s="72"/>
      <c r="S88" s="72"/>
      <c r="T88" s="72"/>
      <c r="V88" s="72"/>
      <c r="X88" s="72"/>
      <c r="Z88" s="72"/>
      <c r="AB88" s="72"/>
      <c r="AE88" s="72"/>
      <c r="AF88" s="72"/>
      <c r="AG88" s="244"/>
    </row>
    <row r="89" spans="6:33" ht="15.75" customHeight="1">
      <c r="F89" s="72"/>
      <c r="L89" s="72"/>
      <c r="P89" s="72"/>
      <c r="Q89" s="72"/>
      <c r="R89" s="72"/>
      <c r="S89" s="72"/>
      <c r="T89" s="72"/>
      <c r="V89" s="72"/>
      <c r="X89" s="72"/>
      <c r="Z89" s="72"/>
      <c r="AB89" s="72"/>
      <c r="AE89" s="72"/>
      <c r="AF89" s="72"/>
      <c r="AG89" s="244"/>
    </row>
    <row r="90" spans="6:33" ht="15.75" customHeight="1">
      <c r="F90" s="72"/>
      <c r="L90" s="72"/>
      <c r="P90" s="72"/>
      <c r="Q90" s="72"/>
      <c r="R90" s="72"/>
      <c r="S90" s="72"/>
      <c r="T90" s="72"/>
      <c r="V90" s="72"/>
      <c r="X90" s="72"/>
      <c r="Z90" s="72"/>
      <c r="AB90" s="72"/>
      <c r="AE90" s="72"/>
      <c r="AF90" s="72"/>
      <c r="AG90" s="244"/>
    </row>
    <row r="91" spans="6:33" ht="15.75" customHeight="1">
      <c r="F91" s="72"/>
      <c r="L91" s="72"/>
      <c r="P91" s="72"/>
      <c r="Q91" s="72"/>
      <c r="R91" s="72"/>
      <c r="S91" s="72"/>
      <c r="T91" s="72"/>
      <c r="V91" s="72"/>
      <c r="X91" s="72"/>
      <c r="Z91" s="72"/>
      <c r="AB91" s="72"/>
      <c r="AE91" s="72"/>
      <c r="AF91" s="72"/>
      <c r="AG91" s="244"/>
    </row>
    <row r="92" spans="6:33" ht="15.75" customHeight="1">
      <c r="F92" s="72"/>
      <c r="L92" s="72"/>
      <c r="P92" s="72"/>
      <c r="Q92" s="72"/>
      <c r="R92" s="72"/>
      <c r="S92" s="72"/>
      <c r="T92" s="72"/>
      <c r="V92" s="72"/>
      <c r="X92" s="72"/>
      <c r="Z92" s="72"/>
      <c r="AB92" s="72"/>
      <c r="AE92" s="72"/>
      <c r="AF92" s="72"/>
      <c r="AG92" s="244"/>
    </row>
    <row r="93" spans="6:33" ht="15.75" customHeight="1">
      <c r="F93" s="72"/>
      <c r="L93" s="72"/>
      <c r="P93" s="72"/>
      <c r="Q93" s="72"/>
      <c r="R93" s="72"/>
      <c r="S93" s="72"/>
      <c r="T93" s="72"/>
      <c r="V93" s="72"/>
      <c r="X93" s="72"/>
      <c r="Z93" s="72"/>
      <c r="AB93" s="72"/>
      <c r="AE93" s="72"/>
      <c r="AF93" s="72"/>
      <c r="AG93" s="244"/>
    </row>
    <row r="94" spans="6:33" ht="15.75" customHeight="1">
      <c r="F94" s="72"/>
      <c r="L94" s="72"/>
      <c r="P94" s="72"/>
      <c r="Q94" s="72"/>
      <c r="R94" s="72"/>
      <c r="S94" s="72"/>
      <c r="T94" s="72"/>
      <c r="V94" s="72"/>
      <c r="X94" s="72"/>
      <c r="Z94" s="72"/>
      <c r="AB94" s="72"/>
      <c r="AE94" s="72"/>
      <c r="AF94" s="72"/>
      <c r="AG94" s="244"/>
    </row>
    <row r="95" spans="6:33" ht="15.75" customHeight="1">
      <c r="F95" s="72"/>
      <c r="L95" s="72"/>
      <c r="P95" s="72"/>
      <c r="Q95" s="72"/>
      <c r="R95" s="72"/>
      <c r="S95" s="72"/>
      <c r="T95" s="72"/>
      <c r="V95" s="72"/>
      <c r="X95" s="72"/>
      <c r="Z95" s="72"/>
      <c r="AB95" s="72"/>
      <c r="AE95" s="72"/>
      <c r="AF95" s="72"/>
      <c r="AG95" s="244"/>
    </row>
    <row r="96" spans="6:33" ht="15.75" customHeight="1">
      <c r="F96" s="72"/>
      <c r="L96" s="72"/>
      <c r="P96" s="72"/>
      <c r="Q96" s="72"/>
      <c r="R96" s="72"/>
      <c r="S96" s="72"/>
      <c r="T96" s="72"/>
      <c r="V96" s="72"/>
      <c r="X96" s="72"/>
      <c r="Z96" s="72"/>
      <c r="AB96" s="72"/>
      <c r="AE96" s="72"/>
      <c r="AF96" s="72"/>
      <c r="AG96" s="244"/>
    </row>
    <row r="97" spans="3:33" ht="15.75" customHeight="1">
      <c r="F97" s="72"/>
      <c r="L97" s="72"/>
      <c r="P97" s="72"/>
      <c r="Q97" s="72"/>
      <c r="R97" s="72"/>
      <c r="S97" s="72"/>
      <c r="T97" s="72"/>
      <c r="V97" s="72"/>
      <c r="X97" s="72"/>
      <c r="Z97" s="72"/>
      <c r="AB97" s="72"/>
      <c r="AE97" s="72"/>
      <c r="AF97" s="72"/>
      <c r="AG97" s="244"/>
    </row>
    <row r="98" spans="3:33" ht="15.75" customHeight="1">
      <c r="F98" s="72"/>
      <c r="L98" s="72"/>
      <c r="P98" s="72"/>
      <c r="Q98" s="72"/>
      <c r="R98" s="72"/>
      <c r="S98" s="72"/>
      <c r="T98" s="72"/>
      <c r="V98" s="72"/>
      <c r="X98" s="72"/>
      <c r="Z98" s="72"/>
      <c r="AB98" s="72"/>
      <c r="AE98" s="72"/>
      <c r="AF98" s="72"/>
      <c r="AG98" s="244"/>
    </row>
    <row r="99" spans="3:33" ht="15.75" hidden="1" customHeight="1">
      <c r="F99" s="72"/>
      <c r="L99" s="72"/>
      <c r="P99" s="72"/>
      <c r="Q99" s="72"/>
      <c r="R99" s="72"/>
      <c r="S99" s="72"/>
      <c r="T99" s="72"/>
      <c r="V99" s="72"/>
      <c r="X99" s="72"/>
      <c r="Z99" s="72"/>
      <c r="AB99" s="72"/>
      <c r="AE99" s="72"/>
      <c r="AF99" s="72"/>
      <c r="AG99" s="244"/>
    </row>
    <row r="100" spans="3:33" ht="15.75" hidden="1" customHeight="1">
      <c r="C100" s="157" t="s">
        <v>240</v>
      </c>
      <c r="D100" s="72"/>
      <c r="E100" s="158" t="s">
        <v>269</v>
      </c>
      <c r="F100" s="159"/>
      <c r="G100" s="160" t="s">
        <v>270</v>
      </c>
      <c r="H100" s="72"/>
      <c r="I100" s="158" t="s">
        <v>272</v>
      </c>
      <c r="J100" s="72"/>
      <c r="K100" s="72"/>
      <c r="L100" s="72"/>
      <c r="P100" s="72"/>
      <c r="Q100" s="72"/>
      <c r="R100" s="72"/>
      <c r="S100" s="72"/>
      <c r="T100" s="72"/>
      <c r="V100" s="72"/>
      <c r="X100" s="72"/>
      <c r="Z100" s="72"/>
      <c r="AB100" s="72"/>
      <c r="AE100" s="72"/>
      <c r="AF100" s="72"/>
      <c r="AG100" s="244"/>
    </row>
    <row r="101" spans="3:33" ht="15.75" hidden="1" customHeight="1">
      <c r="C101" s="161" t="s">
        <v>86</v>
      </c>
      <c r="D101" s="72"/>
      <c r="E101" s="162" t="s">
        <v>190</v>
      </c>
      <c r="F101" s="72"/>
      <c r="G101" s="162" t="s">
        <v>274</v>
      </c>
      <c r="H101" s="72"/>
      <c r="I101" s="162" t="s">
        <v>275</v>
      </c>
      <c r="J101" s="72"/>
      <c r="K101" s="72"/>
      <c r="L101" s="72"/>
      <c r="P101" s="72"/>
      <c r="Q101" s="72"/>
      <c r="R101" s="72"/>
      <c r="S101" s="72"/>
      <c r="T101" s="72"/>
      <c r="V101" s="72"/>
      <c r="X101" s="72"/>
      <c r="Z101" s="72"/>
      <c r="AB101" s="72"/>
      <c r="AE101" s="72"/>
      <c r="AF101" s="72"/>
      <c r="AG101" s="244"/>
    </row>
    <row r="102" spans="3:33" ht="15.75" hidden="1" customHeight="1">
      <c r="C102" s="161" t="s">
        <v>250</v>
      </c>
      <c r="D102" s="72"/>
      <c r="E102" s="162" t="s">
        <v>151</v>
      </c>
      <c r="F102" s="72"/>
      <c r="G102" s="162" t="s">
        <v>203</v>
      </c>
      <c r="H102" s="72"/>
      <c r="I102" s="162" t="s">
        <v>98</v>
      </c>
      <c r="J102" s="72"/>
      <c r="K102" s="72"/>
      <c r="L102" s="72"/>
      <c r="P102" s="72"/>
      <c r="Q102" s="72"/>
      <c r="R102" s="72"/>
      <c r="S102" s="72"/>
      <c r="T102" s="72"/>
      <c r="V102" s="72"/>
      <c r="X102" s="72"/>
      <c r="Z102" s="72"/>
      <c r="AB102" s="72"/>
      <c r="AE102" s="72"/>
      <c r="AF102" s="72"/>
      <c r="AG102" s="244"/>
    </row>
    <row r="103" spans="3:33" ht="15.75" hidden="1" customHeight="1">
      <c r="C103" s="161" t="s">
        <v>251</v>
      </c>
      <c r="D103" s="72"/>
      <c r="E103" s="162" t="s">
        <v>276</v>
      </c>
      <c r="F103" s="72"/>
      <c r="G103" s="162" t="s">
        <v>95</v>
      </c>
      <c r="H103" s="72"/>
      <c r="I103" s="162" t="s">
        <v>125</v>
      </c>
      <c r="J103" s="72"/>
      <c r="K103" s="72"/>
      <c r="L103" s="72"/>
      <c r="P103" s="72"/>
      <c r="Q103" s="72"/>
      <c r="R103" s="72"/>
      <c r="S103" s="72"/>
      <c r="T103" s="72"/>
      <c r="V103" s="72"/>
      <c r="X103" s="72"/>
      <c r="Z103" s="72"/>
      <c r="AB103" s="72"/>
      <c r="AE103" s="72"/>
      <c r="AF103" s="72"/>
      <c r="AG103" s="244"/>
    </row>
    <row r="104" spans="3:33" ht="15.75" hidden="1" customHeight="1">
      <c r="C104" s="161" t="s">
        <v>252</v>
      </c>
      <c r="D104" s="72"/>
      <c r="E104" s="162" t="s">
        <v>277</v>
      </c>
      <c r="F104" s="72"/>
      <c r="G104" s="162" t="s">
        <v>278</v>
      </c>
      <c r="H104" s="72"/>
      <c r="I104" s="162" t="s">
        <v>117</v>
      </c>
      <c r="J104" s="72"/>
      <c r="K104" s="72"/>
      <c r="L104" s="72"/>
      <c r="P104" s="72"/>
      <c r="Q104" s="72"/>
      <c r="R104" s="72"/>
      <c r="S104" s="72"/>
      <c r="T104" s="72"/>
      <c r="V104" s="72"/>
      <c r="X104" s="72"/>
      <c r="Z104" s="72"/>
      <c r="AB104" s="72"/>
      <c r="AE104" s="72"/>
      <c r="AF104" s="72"/>
      <c r="AG104" s="244"/>
    </row>
    <row r="105" spans="3:33" ht="15.75" hidden="1" customHeight="1">
      <c r="C105" s="161" t="s">
        <v>253</v>
      </c>
      <c r="D105" s="72"/>
      <c r="E105" s="162" t="s">
        <v>279</v>
      </c>
      <c r="F105" s="72"/>
      <c r="G105" s="163" t="s">
        <v>104</v>
      </c>
      <c r="H105" s="72"/>
      <c r="I105" s="72"/>
      <c r="J105" s="72"/>
      <c r="K105" s="72"/>
      <c r="L105" s="72"/>
      <c r="P105" s="72"/>
      <c r="Q105" s="72"/>
      <c r="R105" s="72"/>
      <c r="S105" s="72"/>
      <c r="T105" s="72"/>
      <c r="V105" s="72"/>
      <c r="X105" s="72"/>
      <c r="Z105" s="72"/>
      <c r="AB105" s="72"/>
      <c r="AE105" s="72"/>
      <c r="AF105" s="72"/>
      <c r="AG105" s="244"/>
    </row>
    <row r="106" spans="3:33" ht="15.75" hidden="1" customHeight="1">
      <c r="C106" s="161" t="s">
        <v>254</v>
      </c>
      <c r="D106" s="72"/>
      <c r="E106" s="162" t="s">
        <v>214</v>
      </c>
      <c r="F106" s="72"/>
      <c r="G106" s="72"/>
      <c r="H106" s="72"/>
      <c r="I106" s="158" t="s">
        <v>45</v>
      </c>
      <c r="J106" s="72"/>
      <c r="K106" s="72"/>
      <c r="L106" s="72"/>
      <c r="P106" s="72"/>
      <c r="Q106" s="72"/>
      <c r="R106" s="72"/>
      <c r="S106" s="72"/>
      <c r="T106" s="72"/>
      <c r="V106" s="72"/>
      <c r="X106" s="72"/>
      <c r="Z106" s="72"/>
      <c r="AB106" s="72"/>
      <c r="AE106" s="72"/>
      <c r="AF106" s="72"/>
      <c r="AG106" s="244"/>
    </row>
    <row r="107" spans="3:33" ht="15.75" hidden="1" customHeight="1">
      <c r="C107" s="161" t="s">
        <v>255</v>
      </c>
      <c r="D107" s="72"/>
      <c r="E107" s="162" t="s">
        <v>280</v>
      </c>
      <c r="F107" s="72"/>
      <c r="G107" s="160" t="s">
        <v>281</v>
      </c>
      <c r="H107" s="72"/>
      <c r="I107" s="162" t="s">
        <v>141</v>
      </c>
      <c r="J107" s="72"/>
      <c r="K107" s="72"/>
      <c r="L107" s="72"/>
      <c r="P107" s="72"/>
      <c r="Q107" s="72"/>
      <c r="R107" s="72"/>
      <c r="S107" s="72"/>
      <c r="T107" s="72"/>
      <c r="V107" s="72"/>
      <c r="X107" s="72"/>
      <c r="Z107" s="72"/>
      <c r="AB107" s="72"/>
      <c r="AE107" s="72"/>
      <c r="AF107" s="72"/>
      <c r="AG107" s="244"/>
    </row>
    <row r="108" spans="3:33" ht="15.75" hidden="1" customHeight="1">
      <c r="C108" s="161" t="s">
        <v>256</v>
      </c>
      <c r="D108" s="72"/>
      <c r="E108" s="162" t="s">
        <v>87</v>
      </c>
      <c r="F108" s="72"/>
      <c r="G108" s="162" t="s">
        <v>283</v>
      </c>
      <c r="H108" s="72"/>
      <c r="I108" s="162" t="s">
        <v>103</v>
      </c>
      <c r="J108" s="72"/>
      <c r="K108" s="72"/>
      <c r="L108" s="72"/>
      <c r="P108" s="72"/>
      <c r="Q108" s="72"/>
      <c r="R108" s="72"/>
      <c r="S108" s="72"/>
      <c r="T108" s="72"/>
      <c r="V108" s="72"/>
      <c r="X108" s="72"/>
      <c r="Z108" s="72"/>
      <c r="AB108" s="72"/>
      <c r="AE108" s="72"/>
      <c r="AF108" s="72"/>
      <c r="AG108" s="244"/>
    </row>
    <row r="109" spans="3:33" ht="15.75" hidden="1" customHeight="1">
      <c r="C109" s="161" t="s">
        <v>258</v>
      </c>
      <c r="D109" s="72"/>
      <c r="E109" s="162" t="s">
        <v>126</v>
      </c>
      <c r="F109" s="72"/>
      <c r="G109" s="162" t="s">
        <v>115</v>
      </c>
      <c r="H109" s="72"/>
      <c r="I109" s="72"/>
      <c r="J109" s="72"/>
      <c r="K109" s="72"/>
      <c r="L109" s="72"/>
      <c r="P109" s="72"/>
      <c r="Q109" s="72"/>
      <c r="R109" s="72"/>
      <c r="S109" s="72"/>
      <c r="T109" s="72"/>
      <c r="V109" s="72"/>
      <c r="X109" s="72"/>
      <c r="Z109" s="72"/>
      <c r="AB109" s="72"/>
      <c r="AE109" s="72"/>
      <c r="AF109" s="72"/>
      <c r="AG109" s="244"/>
    </row>
    <row r="110" spans="3:33" ht="15.75" hidden="1" customHeight="1">
      <c r="C110" s="161" t="s">
        <v>259</v>
      </c>
      <c r="D110" s="72"/>
      <c r="E110" s="162" t="s">
        <v>284</v>
      </c>
      <c r="F110" s="72"/>
      <c r="G110" s="162" t="s">
        <v>97</v>
      </c>
      <c r="H110" s="72"/>
      <c r="I110" s="164" t="s">
        <v>285</v>
      </c>
      <c r="J110" s="72"/>
      <c r="K110" s="72"/>
      <c r="L110" s="72"/>
      <c r="P110" s="72"/>
      <c r="Q110" s="72"/>
      <c r="R110" s="72"/>
      <c r="S110" s="72"/>
      <c r="T110" s="72"/>
      <c r="V110" s="72"/>
      <c r="X110" s="72"/>
      <c r="Z110" s="72"/>
      <c r="AB110" s="72"/>
      <c r="AE110" s="72"/>
      <c r="AF110" s="72"/>
      <c r="AG110" s="244"/>
    </row>
    <row r="111" spans="3:33" ht="15.75" hidden="1" customHeight="1">
      <c r="C111" s="161" t="s">
        <v>257</v>
      </c>
      <c r="D111" s="72"/>
      <c r="E111" s="162" t="s">
        <v>286</v>
      </c>
      <c r="F111" s="72"/>
      <c r="G111" s="162" t="s">
        <v>204</v>
      </c>
      <c r="H111" s="72"/>
      <c r="I111" s="165">
        <v>15</v>
      </c>
      <c r="J111" s="166">
        <v>30</v>
      </c>
      <c r="K111" s="72"/>
      <c r="L111" s="72"/>
      <c r="P111" s="72"/>
      <c r="Q111" s="72"/>
      <c r="R111" s="72"/>
      <c r="S111" s="72"/>
      <c r="T111" s="72"/>
      <c r="V111" s="72"/>
      <c r="X111" s="72"/>
      <c r="Z111" s="72"/>
      <c r="AB111" s="72"/>
      <c r="AE111" s="72"/>
      <c r="AF111" s="72"/>
      <c r="AG111" s="244"/>
    </row>
    <row r="112" spans="3:33" ht="15.75" hidden="1" customHeight="1">
      <c r="C112" s="161" t="s">
        <v>260</v>
      </c>
      <c r="D112" s="72"/>
      <c r="E112" s="162" t="s">
        <v>287</v>
      </c>
      <c r="F112" s="72"/>
      <c r="G112" s="162" t="s">
        <v>116</v>
      </c>
      <c r="H112" s="72"/>
      <c r="I112" s="165">
        <v>0</v>
      </c>
      <c r="J112" s="166">
        <v>0</v>
      </c>
      <c r="K112" s="72"/>
      <c r="L112" s="72"/>
      <c r="P112" s="72"/>
      <c r="Q112" s="72"/>
      <c r="R112" s="72"/>
      <c r="S112" s="72"/>
      <c r="T112" s="72"/>
      <c r="V112" s="72"/>
      <c r="X112" s="72"/>
      <c r="Z112" s="72"/>
      <c r="AB112" s="72"/>
      <c r="AE112" s="72"/>
      <c r="AF112" s="72"/>
      <c r="AG112" s="244"/>
    </row>
    <row r="113" spans="3:33" ht="15.75" hidden="1" customHeight="1">
      <c r="C113" s="161" t="s">
        <v>261</v>
      </c>
      <c r="D113" s="72"/>
      <c r="E113" s="162" t="s">
        <v>288</v>
      </c>
      <c r="F113" s="72"/>
      <c r="G113" s="162" t="s">
        <v>105</v>
      </c>
      <c r="H113" s="72"/>
      <c r="I113" s="167">
        <v>10</v>
      </c>
      <c r="J113" s="72"/>
      <c r="K113" s="72"/>
      <c r="L113" s="72"/>
      <c r="P113" s="72"/>
      <c r="Q113" s="72"/>
      <c r="R113" s="72"/>
      <c r="S113" s="72"/>
      <c r="T113" s="72"/>
      <c r="V113" s="72"/>
      <c r="X113" s="72"/>
      <c r="Z113" s="72"/>
      <c r="AB113" s="72"/>
      <c r="AE113" s="72"/>
      <c r="AF113" s="72"/>
      <c r="AG113" s="244"/>
    </row>
    <row r="114" spans="3:33" ht="15.75" hidden="1" customHeight="1">
      <c r="C114" s="161" t="s">
        <v>262</v>
      </c>
      <c r="D114" s="72"/>
      <c r="E114" s="162" t="s">
        <v>289</v>
      </c>
      <c r="F114" s="72"/>
      <c r="G114" s="162" t="s">
        <v>107</v>
      </c>
      <c r="H114" s="72"/>
      <c r="I114" s="168">
        <v>5</v>
      </c>
      <c r="J114" s="72"/>
      <c r="K114" s="72"/>
      <c r="L114" s="72"/>
      <c r="P114" s="72"/>
      <c r="Q114" s="72"/>
      <c r="R114" s="72"/>
      <c r="S114" s="72"/>
      <c r="T114" s="72"/>
      <c r="V114" s="72"/>
      <c r="X114" s="72"/>
      <c r="Z114" s="72"/>
      <c r="AB114" s="72"/>
      <c r="AE114" s="72"/>
      <c r="AF114" s="72"/>
      <c r="AG114" s="244"/>
    </row>
    <row r="115" spans="3:33" ht="15.75" hidden="1" customHeight="1">
      <c r="C115" s="72"/>
      <c r="D115" s="72"/>
      <c r="E115" s="162" t="s">
        <v>291</v>
      </c>
      <c r="F115" s="72"/>
      <c r="G115" s="162" t="s">
        <v>292</v>
      </c>
      <c r="H115" s="72"/>
      <c r="I115" s="167">
        <v>0</v>
      </c>
      <c r="J115" s="72"/>
      <c r="K115" s="72"/>
      <c r="L115" s="72"/>
      <c r="P115" s="72"/>
      <c r="Q115" s="72"/>
      <c r="R115" s="72"/>
      <c r="S115" s="72"/>
      <c r="T115" s="72"/>
      <c r="V115" s="72"/>
      <c r="X115" s="72"/>
      <c r="Z115" s="72"/>
      <c r="AB115" s="72"/>
      <c r="AE115" s="72"/>
      <c r="AF115" s="72"/>
      <c r="AG115" s="244"/>
    </row>
    <row r="116" spans="3:33" ht="15.75" hidden="1" customHeight="1">
      <c r="C116" s="157" t="s">
        <v>293</v>
      </c>
      <c r="D116" s="72"/>
      <c r="E116" s="162" t="s">
        <v>294</v>
      </c>
      <c r="F116" s="72"/>
      <c r="G116" s="162" t="s">
        <v>295</v>
      </c>
      <c r="H116" s="72"/>
      <c r="I116" s="72"/>
      <c r="J116" s="72"/>
      <c r="K116" s="72"/>
      <c r="L116" s="72"/>
      <c r="P116" s="72"/>
      <c r="Q116" s="72"/>
      <c r="R116" s="72"/>
      <c r="S116" s="72"/>
      <c r="T116" s="72"/>
      <c r="V116" s="72"/>
      <c r="X116" s="72"/>
      <c r="Z116" s="72"/>
      <c r="AB116" s="72"/>
      <c r="AE116" s="72"/>
      <c r="AF116" s="72"/>
      <c r="AG116" s="244"/>
    </row>
    <row r="117" spans="3:33" ht="15.75" hidden="1" customHeight="1">
      <c r="C117" s="161" t="s">
        <v>241</v>
      </c>
      <c r="D117" s="72"/>
      <c r="E117" s="162" t="s">
        <v>296</v>
      </c>
      <c r="F117" s="72"/>
      <c r="G117" s="162" t="s">
        <v>297</v>
      </c>
      <c r="H117" s="72"/>
      <c r="I117" s="160" t="s">
        <v>298</v>
      </c>
      <c r="J117" s="72"/>
      <c r="K117" s="72"/>
      <c r="L117" s="72"/>
      <c r="P117" s="72"/>
      <c r="Q117" s="72"/>
      <c r="R117" s="72"/>
      <c r="S117" s="72"/>
      <c r="T117" s="72"/>
      <c r="V117" s="72"/>
      <c r="X117" s="72"/>
      <c r="Z117" s="72"/>
      <c r="AB117" s="72"/>
      <c r="AE117" s="72"/>
      <c r="AF117" s="72"/>
      <c r="AG117" s="244"/>
    </row>
    <row r="118" spans="3:33" ht="15.75" hidden="1" customHeight="1">
      <c r="C118" s="161" t="s">
        <v>300</v>
      </c>
      <c r="D118" s="72"/>
      <c r="E118" s="162" t="s">
        <v>221</v>
      </c>
      <c r="F118" s="72"/>
      <c r="G118" s="72"/>
      <c r="H118" s="72"/>
      <c r="I118" s="162" t="s">
        <v>114</v>
      </c>
      <c r="J118" s="72"/>
      <c r="K118" s="72"/>
      <c r="L118" s="72"/>
      <c r="P118" s="72"/>
      <c r="Q118" s="72"/>
      <c r="R118" s="72"/>
      <c r="S118" s="72"/>
      <c r="T118" s="72"/>
      <c r="V118" s="72"/>
      <c r="X118" s="72"/>
      <c r="Z118" s="72"/>
      <c r="AB118" s="72"/>
      <c r="AE118" s="72"/>
      <c r="AF118" s="72"/>
      <c r="AG118" s="244"/>
    </row>
    <row r="119" spans="3:33" ht="15.75" hidden="1" customHeight="1">
      <c r="C119" s="161" t="s">
        <v>243</v>
      </c>
      <c r="D119" s="72"/>
      <c r="E119" s="72"/>
      <c r="F119" s="72"/>
      <c r="G119" s="72"/>
      <c r="H119" s="72"/>
      <c r="I119" s="162" t="s">
        <v>299</v>
      </c>
      <c r="J119" s="72"/>
      <c r="K119" s="72"/>
      <c r="L119" s="72"/>
      <c r="P119" s="72"/>
      <c r="Q119" s="72"/>
      <c r="R119" s="72"/>
      <c r="S119" s="72"/>
      <c r="T119" s="72"/>
      <c r="V119" s="72"/>
      <c r="X119" s="72"/>
      <c r="Z119" s="72"/>
      <c r="AB119" s="72"/>
      <c r="AE119" s="72"/>
      <c r="AF119" s="72"/>
      <c r="AG119" s="244"/>
    </row>
    <row r="120" spans="3:33" ht="15.75" hidden="1" customHeight="1">
      <c r="C120" s="161" t="s">
        <v>303</v>
      </c>
      <c r="D120" s="72"/>
      <c r="E120" s="164" t="s">
        <v>301</v>
      </c>
      <c r="F120" s="72"/>
      <c r="G120" s="160" t="s">
        <v>59</v>
      </c>
      <c r="H120" s="72"/>
      <c r="I120" s="162" t="s">
        <v>302</v>
      </c>
      <c r="J120" s="72"/>
      <c r="K120" s="72"/>
      <c r="L120" s="72"/>
      <c r="P120" s="72"/>
      <c r="Q120" s="72"/>
      <c r="R120" s="72"/>
      <c r="S120" s="72"/>
      <c r="T120" s="72"/>
      <c r="V120" s="72"/>
      <c r="X120" s="72"/>
      <c r="Z120" s="72"/>
      <c r="AB120" s="72"/>
      <c r="AE120" s="72"/>
      <c r="AF120" s="72"/>
      <c r="AG120" s="244"/>
    </row>
    <row r="121" spans="3:33" ht="15.75" hidden="1" customHeight="1">
      <c r="C121" s="161" t="s">
        <v>156</v>
      </c>
      <c r="D121" s="72"/>
      <c r="E121" s="169" t="s">
        <v>205</v>
      </c>
      <c r="F121" s="72"/>
      <c r="G121" s="162" t="s">
        <v>113</v>
      </c>
      <c r="H121" s="72"/>
      <c r="I121" s="170"/>
      <c r="J121" s="72"/>
      <c r="K121" s="72"/>
      <c r="L121" s="72"/>
      <c r="P121" s="72"/>
      <c r="Q121" s="72"/>
      <c r="R121" s="72"/>
      <c r="S121" s="72"/>
      <c r="T121" s="72"/>
      <c r="V121" s="72"/>
      <c r="X121" s="72"/>
      <c r="Z121" s="72"/>
      <c r="AB121" s="72"/>
      <c r="AE121" s="72"/>
      <c r="AF121" s="72"/>
      <c r="AG121" s="244"/>
    </row>
    <row r="122" spans="3:33" ht="15.75" hidden="1" customHeight="1">
      <c r="C122" s="161" t="s">
        <v>93</v>
      </c>
      <c r="D122" s="72"/>
      <c r="E122" s="169" t="s">
        <v>99</v>
      </c>
      <c r="F122" s="72"/>
      <c r="G122" s="162" t="s">
        <v>305</v>
      </c>
      <c r="H122" s="159"/>
      <c r="I122" s="171" t="s">
        <v>306</v>
      </c>
      <c r="J122" s="72"/>
      <c r="K122" s="72"/>
      <c r="L122" s="72"/>
      <c r="P122" s="72"/>
      <c r="Q122" s="72"/>
      <c r="R122" s="72"/>
      <c r="S122" s="72"/>
      <c r="T122" s="72"/>
      <c r="V122" s="72"/>
      <c r="X122" s="72"/>
      <c r="Z122" s="72"/>
      <c r="AB122" s="72"/>
      <c r="AE122" s="72"/>
      <c r="AF122" s="72"/>
      <c r="AG122" s="244"/>
    </row>
    <row r="123" spans="3:33" ht="15.75" hidden="1" customHeight="1">
      <c r="C123" s="161" t="s">
        <v>309</v>
      </c>
      <c r="D123" s="72"/>
      <c r="E123" s="169" t="s">
        <v>307</v>
      </c>
      <c r="F123" s="72"/>
      <c r="G123" s="162" t="s">
        <v>308</v>
      </c>
      <c r="H123" s="159"/>
      <c r="I123" s="172" t="s">
        <v>105</v>
      </c>
      <c r="J123" s="72"/>
      <c r="K123" s="72"/>
      <c r="L123" s="72"/>
      <c r="P123" s="72"/>
      <c r="Q123" s="72"/>
      <c r="R123" s="72"/>
      <c r="S123" s="72"/>
      <c r="T123" s="72"/>
      <c r="V123" s="72"/>
      <c r="X123" s="72"/>
      <c r="Z123" s="72"/>
      <c r="AB123" s="72"/>
      <c r="AE123" s="72"/>
      <c r="AF123" s="72"/>
      <c r="AG123" s="244"/>
    </row>
    <row r="124" spans="3:33" ht="15.75" hidden="1" customHeight="1">
      <c r="C124" s="161" t="s">
        <v>310</v>
      </c>
      <c r="D124" s="72"/>
      <c r="E124" s="72"/>
      <c r="F124" s="72"/>
      <c r="G124" s="72"/>
      <c r="H124" s="159"/>
      <c r="I124" s="162" t="s">
        <v>107</v>
      </c>
      <c r="J124" s="72"/>
      <c r="K124" s="72"/>
      <c r="L124" s="72"/>
      <c r="P124" s="72"/>
      <c r="Q124" s="72"/>
      <c r="R124" s="72"/>
      <c r="S124" s="72"/>
      <c r="T124" s="72"/>
      <c r="V124" s="72"/>
      <c r="X124" s="72"/>
      <c r="Z124" s="72"/>
      <c r="AB124" s="72"/>
      <c r="AE124" s="72"/>
      <c r="AF124" s="72"/>
      <c r="AG124" s="244"/>
    </row>
    <row r="125" spans="3:33" ht="15.75" hidden="1" customHeight="1">
      <c r="C125" s="161" t="s">
        <v>312</v>
      </c>
      <c r="D125" s="72"/>
      <c r="E125" s="72"/>
      <c r="F125" s="72"/>
      <c r="G125" s="72"/>
      <c r="H125" s="72"/>
      <c r="I125" s="72"/>
      <c r="J125" s="72"/>
      <c r="K125" s="72"/>
      <c r="L125" s="72"/>
      <c r="P125" s="72"/>
      <c r="Q125" s="72"/>
      <c r="R125" s="72"/>
      <c r="S125" s="72"/>
      <c r="T125" s="72"/>
      <c r="V125" s="72"/>
      <c r="X125" s="72"/>
      <c r="Z125" s="72"/>
      <c r="AB125" s="72"/>
      <c r="AE125" s="72"/>
      <c r="AF125" s="72"/>
      <c r="AG125" s="244"/>
    </row>
    <row r="126" spans="3:33" ht="15.75" hidden="1" customHeight="1">
      <c r="C126" s="161" t="s">
        <v>313</v>
      </c>
      <c r="D126" s="72"/>
      <c r="E126" s="72"/>
      <c r="F126" s="72"/>
      <c r="G126" s="72"/>
      <c r="H126" s="72"/>
      <c r="I126" s="72"/>
      <c r="J126" s="72"/>
      <c r="K126" s="72"/>
      <c r="L126" s="72"/>
      <c r="P126" s="72"/>
      <c r="Q126" s="72"/>
      <c r="R126" s="72"/>
      <c r="S126" s="72"/>
      <c r="T126" s="72"/>
      <c r="V126" s="72"/>
      <c r="X126" s="72"/>
      <c r="Z126" s="72"/>
      <c r="AB126" s="72"/>
      <c r="AE126" s="72"/>
      <c r="AF126" s="72"/>
      <c r="AG126" s="244"/>
    </row>
    <row r="127" spans="3:33" ht="15.75" hidden="1" customHeight="1">
      <c r="C127" s="161" t="s">
        <v>202</v>
      </c>
      <c r="D127" s="72"/>
      <c r="E127" s="72"/>
      <c r="F127" s="72"/>
      <c r="G127" s="72"/>
      <c r="H127" s="72"/>
      <c r="I127" s="72"/>
      <c r="J127" s="72"/>
      <c r="K127" s="72"/>
      <c r="L127" s="72"/>
      <c r="P127" s="72"/>
      <c r="Q127" s="72"/>
      <c r="R127" s="72"/>
      <c r="S127" s="72"/>
      <c r="T127" s="72"/>
      <c r="V127" s="72"/>
      <c r="X127" s="72"/>
      <c r="Z127" s="72"/>
      <c r="AB127" s="72"/>
      <c r="AE127" s="72"/>
      <c r="AF127" s="72"/>
      <c r="AG127" s="244"/>
    </row>
    <row r="128" spans="3:33" ht="15.75" hidden="1" customHeight="1">
      <c r="C128" s="161" t="s">
        <v>318</v>
      </c>
      <c r="D128" s="72"/>
      <c r="E128" s="72"/>
      <c r="F128" s="72"/>
      <c r="G128" s="72"/>
      <c r="H128" s="72"/>
      <c r="I128" s="72"/>
      <c r="J128" s="72"/>
      <c r="K128" s="72"/>
      <c r="L128" s="72"/>
      <c r="P128" s="72"/>
      <c r="Q128" s="72"/>
      <c r="R128" s="72"/>
      <c r="S128" s="72"/>
      <c r="T128" s="72"/>
      <c r="V128" s="72"/>
      <c r="X128" s="72"/>
      <c r="Z128" s="72"/>
      <c r="AB128" s="72"/>
      <c r="AE128" s="72"/>
      <c r="AF128" s="72"/>
      <c r="AG128" s="244"/>
    </row>
    <row r="129" spans="3:33" ht="15.75" hidden="1" customHeight="1">
      <c r="C129" s="161" t="s">
        <v>248</v>
      </c>
      <c r="D129" s="72"/>
      <c r="E129" s="72"/>
      <c r="F129" s="72"/>
      <c r="G129" s="72"/>
      <c r="H129" s="72"/>
      <c r="I129" s="72"/>
      <c r="J129" s="72"/>
      <c r="K129" s="72"/>
      <c r="L129" s="72"/>
      <c r="P129" s="72"/>
      <c r="Q129" s="72"/>
      <c r="R129" s="72"/>
      <c r="S129" s="72"/>
      <c r="T129" s="72"/>
      <c r="V129" s="72"/>
      <c r="X129" s="72"/>
      <c r="Z129" s="72"/>
      <c r="AB129" s="72"/>
      <c r="AE129" s="72"/>
      <c r="AF129" s="72"/>
      <c r="AG129" s="244"/>
    </row>
    <row r="130" spans="3:33" ht="15.75" customHeight="1">
      <c r="C130" s="72"/>
      <c r="D130" s="72"/>
      <c r="E130" s="72"/>
      <c r="F130" s="72"/>
      <c r="G130" s="72"/>
      <c r="H130" s="72"/>
      <c r="I130" s="72"/>
      <c r="J130" s="72"/>
      <c r="K130" s="72"/>
      <c r="L130" s="72"/>
      <c r="P130" s="72"/>
      <c r="Q130" s="72"/>
      <c r="R130" s="72"/>
      <c r="S130" s="72"/>
      <c r="T130" s="72"/>
      <c r="V130" s="72"/>
      <c r="X130" s="72"/>
      <c r="Z130" s="72"/>
      <c r="AB130" s="72"/>
      <c r="AE130" s="72"/>
      <c r="AF130" s="72"/>
      <c r="AG130" s="244"/>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244"/>
    </row>
    <row r="132" spans="3:33" ht="15.75" customHeight="1">
      <c r="F132" s="72"/>
      <c r="L132" s="72"/>
      <c r="P132" s="72"/>
      <c r="Q132" s="72"/>
      <c r="R132" s="72"/>
      <c r="S132" s="72"/>
      <c r="T132" s="72"/>
      <c r="V132" s="72"/>
      <c r="X132" s="72"/>
      <c r="Z132" s="72"/>
      <c r="AB132" s="72"/>
      <c r="AE132" s="72"/>
      <c r="AF132" s="72"/>
      <c r="AG132" s="244"/>
    </row>
    <row r="133" spans="3:33" ht="15.75" customHeight="1">
      <c r="F133" s="72"/>
      <c r="L133" s="72"/>
      <c r="P133" s="72"/>
      <c r="Q133" s="72"/>
      <c r="R133" s="72"/>
      <c r="S133" s="72"/>
      <c r="T133" s="72"/>
      <c r="V133" s="72"/>
      <c r="X133" s="72"/>
      <c r="Z133" s="72"/>
      <c r="AB133" s="72"/>
      <c r="AE133" s="72"/>
      <c r="AF133" s="72"/>
      <c r="AG133" s="244"/>
    </row>
    <row r="134" spans="3:33" ht="15.75" customHeight="1">
      <c r="F134" s="72"/>
      <c r="L134" s="72"/>
      <c r="P134" s="72"/>
      <c r="Q134" s="72"/>
      <c r="R134" s="72"/>
      <c r="S134" s="72"/>
      <c r="T134" s="72"/>
      <c r="V134" s="72"/>
      <c r="X134" s="72"/>
      <c r="Z134" s="72"/>
      <c r="AB134" s="72"/>
      <c r="AE134" s="72"/>
      <c r="AF134" s="72"/>
      <c r="AG134" s="244"/>
    </row>
    <row r="135" spans="3:33" ht="15.75" customHeight="1">
      <c r="F135" s="72"/>
      <c r="L135" s="72"/>
      <c r="P135" s="72"/>
      <c r="Q135" s="72"/>
      <c r="R135" s="72"/>
      <c r="S135" s="72"/>
      <c r="T135" s="72"/>
      <c r="V135" s="72"/>
      <c r="X135" s="72"/>
      <c r="Z135" s="72"/>
      <c r="AB135" s="72"/>
      <c r="AE135" s="72"/>
      <c r="AF135" s="72"/>
      <c r="AG135" s="244"/>
    </row>
    <row r="136" spans="3:33" ht="15.75" customHeight="1">
      <c r="F136" s="72"/>
      <c r="L136" s="72"/>
      <c r="P136" s="72"/>
      <c r="Q136" s="72"/>
      <c r="R136" s="72"/>
      <c r="S136" s="72"/>
      <c r="T136" s="72"/>
      <c r="V136" s="72"/>
      <c r="X136" s="72"/>
      <c r="Z136" s="72"/>
      <c r="AB136" s="72"/>
      <c r="AE136" s="72"/>
      <c r="AF136" s="72"/>
      <c r="AG136" s="244"/>
    </row>
    <row r="137" spans="3:33" ht="15.75" customHeight="1">
      <c r="F137" s="72"/>
      <c r="L137" s="72"/>
      <c r="P137" s="72"/>
      <c r="Q137" s="72"/>
      <c r="R137" s="72"/>
      <c r="S137" s="72"/>
      <c r="T137" s="72"/>
      <c r="V137" s="72"/>
      <c r="X137" s="72"/>
      <c r="Z137" s="72"/>
      <c r="AB137" s="72"/>
      <c r="AE137" s="72"/>
      <c r="AF137" s="72"/>
      <c r="AG137" s="244"/>
    </row>
    <row r="138" spans="3:33" ht="15.75" customHeight="1">
      <c r="F138" s="72"/>
      <c r="L138" s="72"/>
      <c r="P138" s="72"/>
      <c r="Q138" s="72"/>
      <c r="R138" s="72"/>
      <c r="S138" s="72"/>
      <c r="T138" s="72"/>
      <c r="V138" s="72"/>
      <c r="X138" s="72"/>
      <c r="Z138" s="72"/>
      <c r="AB138" s="72"/>
      <c r="AE138" s="72"/>
      <c r="AF138" s="72"/>
      <c r="AG138" s="244"/>
    </row>
    <row r="139" spans="3:33" ht="15.75" customHeight="1">
      <c r="F139" s="72"/>
      <c r="L139" s="72"/>
      <c r="P139" s="72"/>
      <c r="Q139" s="72"/>
      <c r="R139" s="72"/>
      <c r="S139" s="72"/>
      <c r="T139" s="72"/>
      <c r="V139" s="72"/>
      <c r="X139" s="72"/>
      <c r="Z139" s="72"/>
      <c r="AB139" s="72"/>
      <c r="AE139" s="72"/>
      <c r="AF139" s="72"/>
      <c r="AG139" s="244"/>
    </row>
    <row r="140" spans="3:33" ht="15.75" customHeight="1">
      <c r="F140" s="72"/>
      <c r="L140" s="72"/>
      <c r="P140" s="72"/>
      <c r="Q140" s="72"/>
      <c r="R140" s="72"/>
      <c r="S140" s="72"/>
      <c r="T140" s="72"/>
      <c r="V140" s="72"/>
      <c r="X140" s="72"/>
      <c r="Z140" s="72"/>
      <c r="AB140" s="72"/>
      <c r="AE140" s="72"/>
      <c r="AF140" s="72"/>
      <c r="AG140" s="244"/>
    </row>
    <row r="141" spans="3:33" ht="15.75" customHeight="1">
      <c r="F141" s="72"/>
      <c r="L141" s="72"/>
      <c r="P141" s="72"/>
      <c r="Q141" s="72"/>
      <c r="R141" s="72"/>
      <c r="S141" s="72"/>
      <c r="T141" s="72"/>
      <c r="V141" s="72"/>
      <c r="X141" s="72"/>
      <c r="Z141" s="72"/>
      <c r="AB141" s="72"/>
      <c r="AE141" s="72"/>
      <c r="AF141" s="72"/>
      <c r="AG141" s="244"/>
    </row>
    <row r="142" spans="3:33" ht="15.75" customHeight="1">
      <c r="F142" s="72"/>
      <c r="L142" s="72"/>
      <c r="P142" s="72"/>
      <c r="Q142" s="72"/>
      <c r="R142" s="72"/>
      <c r="S142" s="72"/>
      <c r="T142" s="72"/>
      <c r="V142" s="72"/>
      <c r="X142" s="72"/>
      <c r="Z142" s="72"/>
      <c r="AB142" s="72"/>
      <c r="AE142" s="72"/>
      <c r="AF142" s="72"/>
      <c r="AG142" s="244"/>
    </row>
    <row r="143" spans="3:33" ht="15.75" customHeight="1">
      <c r="F143" s="72"/>
      <c r="L143" s="72"/>
      <c r="P143" s="72"/>
      <c r="Q143" s="72"/>
      <c r="R143" s="72"/>
      <c r="S143" s="72"/>
      <c r="T143" s="72"/>
      <c r="V143" s="72"/>
      <c r="X143" s="72"/>
      <c r="Z143" s="72"/>
      <c r="AB143" s="72"/>
      <c r="AE143" s="72"/>
      <c r="AF143" s="72"/>
      <c r="AG143" s="244"/>
    </row>
    <row r="144" spans="3:33" ht="15.75" customHeight="1">
      <c r="F144" s="72"/>
      <c r="L144" s="72"/>
      <c r="P144" s="72"/>
      <c r="Q144" s="72"/>
      <c r="R144" s="72"/>
      <c r="S144" s="72"/>
      <c r="T144" s="72"/>
      <c r="V144" s="72"/>
      <c r="X144" s="72"/>
      <c r="Z144" s="72"/>
      <c r="AB144" s="72"/>
      <c r="AE144" s="72"/>
      <c r="AF144" s="72"/>
      <c r="AG144" s="244"/>
    </row>
    <row r="145" spans="6:33" ht="15.75" customHeight="1">
      <c r="F145" s="72"/>
      <c r="L145" s="72"/>
      <c r="P145" s="72"/>
      <c r="Q145" s="72"/>
      <c r="R145" s="72"/>
      <c r="S145" s="72"/>
      <c r="T145" s="72"/>
      <c r="V145" s="72"/>
      <c r="X145" s="72"/>
      <c r="Z145" s="72"/>
      <c r="AB145" s="72"/>
      <c r="AE145" s="72"/>
      <c r="AF145" s="72"/>
      <c r="AG145" s="244"/>
    </row>
    <row r="146" spans="6:33" ht="15.75" customHeight="1">
      <c r="F146" s="72"/>
      <c r="L146" s="72"/>
      <c r="P146" s="72"/>
      <c r="Q146" s="72"/>
      <c r="R146" s="72"/>
      <c r="S146" s="72"/>
      <c r="T146" s="72"/>
      <c r="V146" s="72"/>
      <c r="X146" s="72"/>
      <c r="Z146" s="72"/>
      <c r="AB146" s="72"/>
      <c r="AE146" s="72"/>
      <c r="AF146" s="72"/>
      <c r="AG146" s="244"/>
    </row>
    <row r="147" spans="6:33" ht="15.75" customHeight="1">
      <c r="F147" s="72"/>
      <c r="L147" s="72"/>
      <c r="P147" s="72"/>
      <c r="Q147" s="72"/>
      <c r="R147" s="72"/>
      <c r="S147" s="72"/>
      <c r="T147" s="72"/>
      <c r="V147" s="72"/>
      <c r="X147" s="72"/>
      <c r="Z147" s="72"/>
      <c r="AB147" s="72"/>
      <c r="AE147" s="72"/>
      <c r="AF147" s="72"/>
      <c r="AG147" s="244"/>
    </row>
    <row r="148" spans="6:33" ht="15.75" customHeight="1">
      <c r="F148" s="72"/>
      <c r="L148" s="72"/>
      <c r="P148" s="72"/>
      <c r="Q148" s="72"/>
      <c r="R148" s="72"/>
      <c r="S148" s="72"/>
      <c r="T148" s="72"/>
      <c r="V148" s="72"/>
      <c r="X148" s="72"/>
      <c r="Z148" s="72"/>
      <c r="AB148" s="72"/>
      <c r="AE148" s="72"/>
      <c r="AF148" s="72"/>
      <c r="AG148" s="244"/>
    </row>
    <row r="149" spans="6:33" ht="15.75" customHeight="1">
      <c r="F149" s="72"/>
      <c r="L149" s="72"/>
      <c r="P149" s="72"/>
      <c r="Q149" s="72"/>
      <c r="R149" s="72"/>
      <c r="S149" s="72"/>
      <c r="T149" s="72"/>
      <c r="V149" s="72"/>
      <c r="X149" s="72"/>
      <c r="Z149" s="72"/>
      <c r="AB149" s="72"/>
      <c r="AE149" s="72"/>
      <c r="AF149" s="72"/>
      <c r="AG149" s="244"/>
    </row>
    <row r="150" spans="6:33" ht="15.75" customHeight="1">
      <c r="F150" s="72"/>
      <c r="L150" s="72"/>
      <c r="P150" s="72"/>
      <c r="Q150" s="72"/>
      <c r="R150" s="72"/>
      <c r="S150" s="72"/>
      <c r="T150" s="72"/>
      <c r="V150" s="72"/>
      <c r="X150" s="72"/>
      <c r="Z150" s="72"/>
      <c r="AB150" s="72"/>
      <c r="AE150" s="72"/>
      <c r="AF150" s="72"/>
      <c r="AG150" s="244"/>
    </row>
    <row r="151" spans="6:33" ht="15.75" customHeight="1">
      <c r="F151" s="72"/>
      <c r="L151" s="72"/>
      <c r="P151" s="72"/>
      <c r="Q151" s="72"/>
      <c r="R151" s="72"/>
      <c r="S151" s="72"/>
      <c r="T151" s="72"/>
      <c r="V151" s="72"/>
      <c r="X151" s="72"/>
      <c r="Z151" s="72"/>
      <c r="AB151" s="72"/>
      <c r="AE151" s="72"/>
      <c r="AF151" s="72"/>
      <c r="AG151" s="244"/>
    </row>
    <row r="152" spans="6:33" ht="15.75" customHeight="1">
      <c r="F152" s="72"/>
      <c r="L152" s="72"/>
      <c r="P152" s="72"/>
      <c r="Q152" s="72"/>
      <c r="R152" s="72"/>
      <c r="S152" s="72"/>
      <c r="T152" s="72"/>
      <c r="V152" s="72"/>
      <c r="X152" s="72"/>
      <c r="Z152" s="72"/>
      <c r="AB152" s="72"/>
      <c r="AE152" s="72"/>
      <c r="AF152" s="72"/>
      <c r="AG152" s="244"/>
    </row>
    <row r="153" spans="6:33" ht="15.75" customHeight="1">
      <c r="F153" s="72"/>
      <c r="L153" s="72"/>
      <c r="P153" s="72"/>
      <c r="Q153" s="72"/>
      <c r="R153" s="72"/>
      <c r="S153" s="72"/>
      <c r="T153" s="72"/>
      <c r="V153" s="72"/>
      <c r="X153" s="72"/>
      <c r="Z153" s="72"/>
      <c r="AB153" s="72"/>
      <c r="AE153" s="72"/>
      <c r="AF153" s="72"/>
      <c r="AG153" s="244"/>
    </row>
    <row r="154" spans="6:33" ht="15.75" customHeight="1">
      <c r="F154" s="72"/>
      <c r="L154" s="72"/>
      <c r="P154" s="72"/>
      <c r="Q154" s="72"/>
      <c r="R154" s="72"/>
      <c r="S154" s="72"/>
      <c r="T154" s="72"/>
      <c r="V154" s="72"/>
      <c r="X154" s="72"/>
      <c r="Z154" s="72"/>
      <c r="AB154" s="72"/>
      <c r="AE154" s="72"/>
      <c r="AF154" s="72"/>
      <c r="AG154" s="244"/>
    </row>
    <row r="155" spans="6:33" ht="15.75" customHeight="1">
      <c r="F155" s="72"/>
      <c r="L155" s="72"/>
      <c r="P155" s="72"/>
      <c r="Q155" s="72"/>
      <c r="R155" s="72"/>
      <c r="S155" s="72"/>
      <c r="T155" s="72"/>
      <c r="V155" s="72"/>
      <c r="X155" s="72"/>
      <c r="Z155" s="72"/>
      <c r="AB155" s="72"/>
      <c r="AE155" s="72"/>
      <c r="AF155" s="72"/>
      <c r="AG155" s="244"/>
    </row>
    <row r="156" spans="6:33" ht="15.75" customHeight="1">
      <c r="F156" s="72"/>
      <c r="L156" s="72"/>
      <c r="P156" s="72"/>
      <c r="Q156" s="72"/>
      <c r="R156" s="72"/>
      <c r="S156" s="72"/>
      <c r="T156" s="72"/>
      <c r="V156" s="72"/>
      <c r="X156" s="72"/>
      <c r="Z156" s="72"/>
      <c r="AB156" s="72"/>
      <c r="AE156" s="72"/>
      <c r="AF156" s="72"/>
      <c r="AG156" s="244"/>
    </row>
    <row r="157" spans="6:33" ht="15.75" customHeight="1">
      <c r="F157" s="72"/>
      <c r="L157" s="72"/>
      <c r="P157" s="72"/>
      <c r="Q157" s="72"/>
      <c r="R157" s="72"/>
      <c r="S157" s="72"/>
      <c r="T157" s="72"/>
      <c r="V157" s="72"/>
      <c r="X157" s="72"/>
      <c r="Z157" s="72"/>
      <c r="AB157" s="72"/>
      <c r="AE157" s="72"/>
      <c r="AF157" s="72"/>
      <c r="AG157" s="244"/>
    </row>
    <row r="158" spans="6:33" ht="15.75" customHeight="1">
      <c r="F158" s="72"/>
      <c r="L158" s="72"/>
      <c r="P158" s="72"/>
      <c r="Q158" s="72"/>
      <c r="R158" s="72"/>
      <c r="S158" s="72"/>
      <c r="T158" s="72"/>
      <c r="V158" s="72"/>
      <c r="X158" s="72"/>
      <c r="Z158" s="72"/>
      <c r="AB158" s="72"/>
      <c r="AE158" s="72"/>
      <c r="AF158" s="72"/>
      <c r="AG158" s="244"/>
    </row>
    <row r="159" spans="6:33" ht="15.75" customHeight="1">
      <c r="F159" s="72"/>
      <c r="L159" s="72"/>
      <c r="P159" s="72"/>
      <c r="Q159" s="72"/>
      <c r="R159" s="72"/>
      <c r="S159" s="72"/>
      <c r="T159" s="72"/>
      <c r="V159" s="72"/>
      <c r="X159" s="72"/>
      <c r="Z159" s="72"/>
      <c r="AB159" s="72"/>
      <c r="AE159" s="72"/>
      <c r="AF159" s="72"/>
      <c r="AG159" s="244"/>
    </row>
    <row r="160" spans="6:33" ht="15.75" customHeight="1">
      <c r="F160" s="72"/>
      <c r="L160" s="72"/>
      <c r="P160" s="72"/>
      <c r="Q160" s="72"/>
      <c r="R160" s="72"/>
      <c r="S160" s="72"/>
      <c r="T160" s="72"/>
      <c r="V160" s="72"/>
      <c r="X160" s="72"/>
      <c r="Z160" s="72"/>
      <c r="AB160" s="72"/>
      <c r="AE160" s="72"/>
      <c r="AF160" s="72"/>
      <c r="AG160" s="244"/>
    </row>
    <row r="161" spans="6:33" ht="15.75" customHeight="1">
      <c r="F161" s="72"/>
      <c r="L161" s="72"/>
      <c r="P161" s="72"/>
      <c r="Q161" s="72"/>
      <c r="R161" s="72"/>
      <c r="S161" s="72"/>
      <c r="T161" s="72"/>
      <c r="V161" s="72"/>
      <c r="X161" s="72"/>
      <c r="Z161" s="72"/>
      <c r="AB161" s="72"/>
      <c r="AE161" s="72"/>
      <c r="AF161" s="72"/>
      <c r="AG161" s="244"/>
    </row>
    <row r="162" spans="6:33" ht="15.75" customHeight="1">
      <c r="F162" s="72"/>
      <c r="L162" s="72"/>
      <c r="P162" s="72"/>
      <c r="Q162" s="72"/>
      <c r="R162" s="72"/>
      <c r="S162" s="72"/>
      <c r="T162" s="72"/>
      <c r="V162" s="72"/>
      <c r="X162" s="72"/>
      <c r="Z162" s="72"/>
      <c r="AB162" s="72"/>
      <c r="AE162" s="72"/>
      <c r="AF162" s="72"/>
      <c r="AG162" s="244"/>
    </row>
    <row r="163" spans="6:33" ht="15.75" customHeight="1">
      <c r="F163" s="72"/>
      <c r="L163" s="72"/>
      <c r="P163" s="72"/>
      <c r="Q163" s="72"/>
      <c r="R163" s="72"/>
      <c r="S163" s="72"/>
      <c r="T163" s="72"/>
      <c r="V163" s="72"/>
      <c r="X163" s="72"/>
      <c r="Z163" s="72"/>
      <c r="AB163" s="72"/>
      <c r="AE163" s="72"/>
      <c r="AF163" s="72"/>
      <c r="AG163" s="244"/>
    </row>
    <row r="164" spans="6:33" ht="15.75" customHeight="1">
      <c r="F164" s="72"/>
      <c r="L164" s="72"/>
      <c r="P164" s="72"/>
      <c r="Q164" s="72"/>
      <c r="R164" s="72"/>
      <c r="S164" s="72"/>
      <c r="T164" s="72"/>
      <c r="V164" s="72"/>
      <c r="X164" s="72"/>
      <c r="Z164" s="72"/>
      <c r="AB164" s="72"/>
      <c r="AE164" s="72"/>
      <c r="AF164" s="72"/>
      <c r="AG164" s="244"/>
    </row>
    <row r="165" spans="6:33" ht="15.75" customHeight="1">
      <c r="F165" s="72"/>
      <c r="L165" s="72"/>
      <c r="P165" s="72"/>
      <c r="Q165" s="72"/>
      <c r="R165" s="72"/>
      <c r="S165" s="72"/>
      <c r="T165" s="72"/>
      <c r="V165" s="72"/>
      <c r="X165" s="72"/>
      <c r="Z165" s="72"/>
      <c r="AB165" s="72"/>
      <c r="AE165" s="72"/>
      <c r="AF165" s="72"/>
      <c r="AG165" s="244"/>
    </row>
    <row r="166" spans="6:33" ht="15.75" customHeight="1">
      <c r="F166" s="72"/>
      <c r="L166" s="72"/>
      <c r="P166" s="72"/>
      <c r="Q166" s="72"/>
      <c r="R166" s="72"/>
      <c r="S166" s="72"/>
      <c r="T166" s="72"/>
      <c r="V166" s="72"/>
      <c r="X166" s="72"/>
      <c r="Z166" s="72"/>
      <c r="AB166" s="72"/>
      <c r="AE166" s="72"/>
      <c r="AF166" s="72"/>
      <c r="AG166" s="244"/>
    </row>
    <row r="167" spans="6:33" ht="15.75" customHeight="1">
      <c r="F167" s="72"/>
      <c r="L167" s="72"/>
      <c r="P167" s="72"/>
      <c r="Q167" s="72"/>
      <c r="R167" s="72"/>
      <c r="S167" s="72"/>
      <c r="T167" s="72"/>
      <c r="V167" s="72"/>
      <c r="X167" s="72"/>
      <c r="Z167" s="72"/>
      <c r="AB167" s="72"/>
      <c r="AE167" s="72"/>
      <c r="AF167" s="72"/>
      <c r="AG167" s="244"/>
    </row>
    <row r="168" spans="6:33" ht="15.75" customHeight="1">
      <c r="F168" s="72"/>
      <c r="L168" s="72"/>
      <c r="P168" s="72"/>
      <c r="Q168" s="72"/>
      <c r="R168" s="72"/>
      <c r="S168" s="72"/>
      <c r="T168" s="72"/>
      <c r="V168" s="72"/>
      <c r="X168" s="72"/>
      <c r="Z168" s="72"/>
      <c r="AB168" s="72"/>
      <c r="AE168" s="72"/>
      <c r="AF168" s="72"/>
      <c r="AG168" s="244"/>
    </row>
    <row r="169" spans="6:33" ht="15.75" customHeight="1">
      <c r="F169" s="72"/>
      <c r="L169" s="72"/>
      <c r="P169" s="72"/>
      <c r="Q169" s="72"/>
      <c r="R169" s="72"/>
      <c r="S169" s="72"/>
      <c r="T169" s="72"/>
      <c r="V169" s="72"/>
      <c r="X169" s="72"/>
      <c r="Z169" s="72"/>
      <c r="AB169" s="72"/>
      <c r="AE169" s="72"/>
      <c r="AF169" s="72"/>
      <c r="AG169" s="244"/>
    </row>
    <row r="170" spans="6:33" ht="15.75" customHeight="1">
      <c r="F170" s="72"/>
      <c r="L170" s="72"/>
      <c r="P170" s="72"/>
      <c r="Q170" s="72"/>
      <c r="R170" s="72"/>
      <c r="S170" s="72"/>
      <c r="T170" s="72"/>
      <c r="V170" s="72"/>
      <c r="X170" s="72"/>
      <c r="Z170" s="72"/>
      <c r="AB170" s="72"/>
      <c r="AE170" s="72"/>
      <c r="AF170" s="72"/>
      <c r="AG170" s="244"/>
    </row>
    <row r="171" spans="6:33" ht="15.75" customHeight="1">
      <c r="F171" s="72"/>
      <c r="L171" s="72"/>
      <c r="P171" s="72"/>
      <c r="Q171" s="72"/>
      <c r="R171" s="72"/>
      <c r="S171" s="72"/>
      <c r="T171" s="72"/>
      <c r="V171" s="72"/>
      <c r="X171" s="72"/>
      <c r="Z171" s="72"/>
      <c r="AB171" s="72"/>
      <c r="AE171" s="72"/>
      <c r="AF171" s="72"/>
      <c r="AG171" s="244"/>
    </row>
    <row r="172" spans="6:33" ht="15.75" customHeight="1">
      <c r="F172" s="72"/>
      <c r="L172" s="72"/>
      <c r="P172" s="72"/>
      <c r="Q172" s="72"/>
      <c r="R172" s="72"/>
      <c r="S172" s="72"/>
      <c r="T172" s="72"/>
      <c r="V172" s="72"/>
      <c r="X172" s="72"/>
      <c r="Z172" s="72"/>
      <c r="AB172" s="72"/>
      <c r="AE172" s="72"/>
      <c r="AF172" s="72"/>
      <c r="AG172" s="244"/>
    </row>
    <row r="173" spans="6:33" ht="15.75" customHeight="1">
      <c r="F173" s="72"/>
      <c r="L173" s="72"/>
      <c r="P173" s="72"/>
      <c r="Q173" s="72"/>
      <c r="R173" s="72"/>
      <c r="S173" s="72"/>
      <c r="T173" s="72"/>
      <c r="V173" s="72"/>
      <c r="X173" s="72"/>
      <c r="Z173" s="72"/>
      <c r="AB173" s="72"/>
      <c r="AE173" s="72"/>
      <c r="AF173" s="72"/>
      <c r="AG173" s="244"/>
    </row>
    <row r="174" spans="6:33" ht="15.75" customHeight="1">
      <c r="F174" s="72"/>
      <c r="L174" s="72"/>
      <c r="P174" s="72"/>
      <c r="Q174" s="72"/>
      <c r="R174" s="72"/>
      <c r="S174" s="72"/>
      <c r="T174" s="72"/>
      <c r="V174" s="72"/>
      <c r="X174" s="72"/>
      <c r="Z174" s="72"/>
      <c r="AB174" s="72"/>
      <c r="AE174" s="72"/>
      <c r="AF174" s="72"/>
      <c r="AG174" s="244"/>
    </row>
    <row r="175" spans="6:33" ht="15.75" customHeight="1">
      <c r="F175" s="72"/>
      <c r="L175" s="72"/>
      <c r="P175" s="72"/>
      <c r="Q175" s="72"/>
      <c r="R175" s="72"/>
      <c r="S175" s="72"/>
      <c r="T175" s="72"/>
      <c r="V175" s="72"/>
      <c r="X175" s="72"/>
      <c r="Z175" s="72"/>
      <c r="AB175" s="72"/>
      <c r="AE175" s="72"/>
      <c r="AF175" s="72"/>
      <c r="AG175" s="244"/>
    </row>
    <row r="176" spans="6:33" ht="15.75" customHeight="1">
      <c r="F176" s="72"/>
      <c r="L176" s="72"/>
      <c r="P176" s="72"/>
      <c r="Q176" s="72"/>
      <c r="R176" s="72"/>
      <c r="S176" s="72"/>
      <c r="T176" s="72"/>
      <c r="V176" s="72"/>
      <c r="X176" s="72"/>
      <c r="Z176" s="72"/>
      <c r="AB176" s="72"/>
      <c r="AE176" s="72"/>
      <c r="AF176" s="72"/>
      <c r="AG176" s="244"/>
    </row>
    <row r="177" spans="6:33" ht="15.75" customHeight="1">
      <c r="F177" s="72"/>
      <c r="L177" s="72"/>
      <c r="P177" s="72"/>
      <c r="Q177" s="72"/>
      <c r="R177" s="72"/>
      <c r="S177" s="72"/>
      <c r="T177" s="72"/>
      <c r="V177" s="72"/>
      <c r="X177" s="72"/>
      <c r="Z177" s="72"/>
      <c r="AB177" s="72"/>
      <c r="AE177" s="72"/>
      <c r="AF177" s="72"/>
      <c r="AG177" s="244"/>
    </row>
    <row r="178" spans="6:33" ht="15.75" customHeight="1">
      <c r="F178" s="72"/>
      <c r="L178" s="72"/>
      <c r="P178" s="72"/>
      <c r="Q178" s="72"/>
      <c r="R178" s="72"/>
      <c r="S178" s="72"/>
      <c r="T178" s="72"/>
      <c r="V178" s="72"/>
      <c r="X178" s="72"/>
      <c r="Z178" s="72"/>
      <c r="AB178" s="72"/>
      <c r="AE178" s="72"/>
      <c r="AF178" s="72"/>
      <c r="AG178" s="244"/>
    </row>
    <row r="179" spans="6:33" ht="15.75" customHeight="1">
      <c r="F179" s="72"/>
      <c r="L179" s="72"/>
      <c r="P179" s="72"/>
      <c r="Q179" s="72"/>
      <c r="R179" s="72"/>
      <c r="S179" s="72"/>
      <c r="T179" s="72"/>
      <c r="V179" s="72"/>
      <c r="X179" s="72"/>
      <c r="Z179" s="72"/>
      <c r="AB179" s="72"/>
      <c r="AE179" s="72"/>
      <c r="AF179" s="72"/>
      <c r="AG179" s="244"/>
    </row>
    <row r="180" spans="6:33" ht="15.75" customHeight="1">
      <c r="F180" s="72"/>
      <c r="L180" s="72"/>
      <c r="P180" s="72"/>
      <c r="Q180" s="72"/>
      <c r="R180" s="72"/>
      <c r="S180" s="72"/>
      <c r="T180" s="72"/>
      <c r="V180" s="72"/>
      <c r="X180" s="72"/>
      <c r="Z180" s="72"/>
      <c r="AB180" s="72"/>
      <c r="AE180" s="72"/>
      <c r="AF180" s="72"/>
      <c r="AG180" s="244"/>
    </row>
    <row r="181" spans="6:33" ht="15.75" customHeight="1">
      <c r="F181" s="72"/>
      <c r="L181" s="72"/>
      <c r="P181" s="72"/>
      <c r="Q181" s="72"/>
      <c r="R181" s="72"/>
      <c r="S181" s="72"/>
      <c r="T181" s="72"/>
      <c r="V181" s="72"/>
      <c r="X181" s="72"/>
      <c r="Z181" s="72"/>
      <c r="AB181" s="72"/>
      <c r="AE181" s="72"/>
      <c r="AF181" s="72"/>
      <c r="AG181" s="244"/>
    </row>
    <row r="182" spans="6:33" ht="15.75" customHeight="1">
      <c r="F182" s="72"/>
      <c r="L182" s="72"/>
      <c r="P182" s="72"/>
      <c r="Q182" s="72"/>
      <c r="R182" s="72"/>
      <c r="S182" s="72"/>
      <c r="T182" s="72"/>
      <c r="V182" s="72"/>
      <c r="X182" s="72"/>
      <c r="Z182" s="72"/>
      <c r="AB182" s="72"/>
      <c r="AE182" s="72"/>
      <c r="AF182" s="72"/>
      <c r="AG182" s="244"/>
    </row>
    <row r="183" spans="6:33" ht="15.75" customHeight="1">
      <c r="F183" s="72"/>
      <c r="L183" s="72"/>
      <c r="P183" s="72"/>
      <c r="Q183" s="72"/>
      <c r="R183" s="72"/>
      <c r="S183" s="72"/>
      <c r="T183" s="72"/>
      <c r="V183" s="72"/>
      <c r="X183" s="72"/>
      <c r="Z183" s="72"/>
      <c r="AB183" s="72"/>
      <c r="AE183" s="72"/>
      <c r="AF183" s="72"/>
      <c r="AG183" s="244"/>
    </row>
    <row r="184" spans="6:33" ht="15.75" customHeight="1">
      <c r="F184" s="72"/>
      <c r="L184" s="72"/>
      <c r="P184" s="72"/>
      <c r="Q184" s="72"/>
      <c r="R184" s="72"/>
      <c r="S184" s="72"/>
      <c r="T184" s="72"/>
      <c r="V184" s="72"/>
      <c r="X184" s="72"/>
      <c r="Z184" s="72"/>
      <c r="AB184" s="72"/>
      <c r="AE184" s="72"/>
      <c r="AF184" s="72"/>
      <c r="AG184" s="244"/>
    </row>
    <row r="185" spans="6:33" ht="15.75" customHeight="1">
      <c r="F185" s="72"/>
      <c r="L185" s="72"/>
      <c r="P185" s="72"/>
      <c r="Q185" s="72"/>
      <c r="R185" s="72"/>
      <c r="S185" s="72"/>
      <c r="T185" s="72"/>
      <c r="V185" s="72"/>
      <c r="X185" s="72"/>
      <c r="Z185" s="72"/>
      <c r="AB185" s="72"/>
      <c r="AE185" s="72"/>
      <c r="AF185" s="72"/>
      <c r="AG185" s="244"/>
    </row>
    <row r="186" spans="6:33" ht="15.75" customHeight="1">
      <c r="F186" s="72"/>
      <c r="L186" s="72"/>
      <c r="P186" s="72"/>
      <c r="Q186" s="72"/>
      <c r="R186" s="72"/>
      <c r="S186" s="72"/>
      <c r="T186" s="72"/>
      <c r="V186" s="72"/>
      <c r="X186" s="72"/>
      <c r="Z186" s="72"/>
      <c r="AB186" s="72"/>
      <c r="AE186" s="72"/>
      <c r="AF186" s="72"/>
      <c r="AG186" s="244"/>
    </row>
    <row r="187" spans="6:33" ht="15.75" customHeight="1">
      <c r="F187" s="72"/>
      <c r="L187" s="72"/>
      <c r="P187" s="72"/>
      <c r="Q187" s="72"/>
      <c r="R187" s="72"/>
      <c r="S187" s="72"/>
      <c r="T187" s="72"/>
      <c r="V187" s="72"/>
      <c r="X187" s="72"/>
      <c r="Z187" s="72"/>
      <c r="AB187" s="72"/>
      <c r="AE187" s="72"/>
      <c r="AF187" s="72"/>
      <c r="AG187" s="244"/>
    </row>
    <row r="188" spans="6:33" ht="15.75" customHeight="1">
      <c r="F188" s="72"/>
      <c r="L188" s="72"/>
      <c r="P188" s="72"/>
      <c r="Q188" s="72"/>
      <c r="R188" s="72"/>
      <c r="S188" s="72"/>
      <c r="T188" s="72"/>
      <c r="V188" s="72"/>
      <c r="X188" s="72"/>
      <c r="Z188" s="72"/>
      <c r="AB188" s="72"/>
      <c r="AE188" s="72"/>
      <c r="AF188" s="72"/>
      <c r="AG188" s="244"/>
    </row>
    <row r="189" spans="6:33" ht="15.75" customHeight="1">
      <c r="F189" s="72"/>
      <c r="L189" s="72"/>
      <c r="P189" s="72"/>
      <c r="Q189" s="72"/>
      <c r="R189" s="72"/>
      <c r="S189" s="72"/>
      <c r="T189" s="72"/>
      <c r="V189" s="72"/>
      <c r="X189" s="72"/>
      <c r="Z189" s="72"/>
      <c r="AB189" s="72"/>
      <c r="AE189" s="72"/>
      <c r="AF189" s="72"/>
      <c r="AG189" s="244"/>
    </row>
    <row r="190" spans="6:33" ht="15.75" customHeight="1">
      <c r="F190" s="72"/>
      <c r="L190" s="72"/>
      <c r="P190" s="72"/>
      <c r="Q190" s="72"/>
      <c r="R190" s="72"/>
      <c r="S190" s="72"/>
      <c r="T190" s="72"/>
      <c r="V190" s="72"/>
      <c r="X190" s="72"/>
      <c r="Z190" s="72"/>
      <c r="AB190" s="72"/>
      <c r="AE190" s="72"/>
      <c r="AF190" s="72"/>
      <c r="AG190" s="244"/>
    </row>
    <row r="191" spans="6:33" ht="15.75" customHeight="1">
      <c r="F191" s="72"/>
      <c r="L191" s="72"/>
      <c r="P191" s="72"/>
      <c r="Q191" s="72"/>
      <c r="R191" s="72"/>
      <c r="S191" s="72"/>
      <c r="T191" s="72"/>
      <c r="V191" s="72"/>
      <c r="X191" s="72"/>
      <c r="Z191" s="72"/>
      <c r="AB191" s="72"/>
      <c r="AE191" s="72"/>
      <c r="AF191" s="72"/>
      <c r="AG191" s="244"/>
    </row>
    <row r="192" spans="6:33" ht="15.75" customHeight="1">
      <c r="F192" s="72"/>
      <c r="L192" s="72"/>
      <c r="P192" s="72"/>
      <c r="Q192" s="72"/>
      <c r="R192" s="72"/>
      <c r="S192" s="72"/>
      <c r="T192" s="72"/>
      <c r="V192" s="72"/>
      <c r="X192" s="72"/>
      <c r="Z192" s="72"/>
      <c r="AB192" s="72"/>
      <c r="AE192" s="72"/>
      <c r="AF192" s="72"/>
      <c r="AG192" s="244"/>
    </row>
    <row r="193" spans="6:33" ht="15.75" customHeight="1">
      <c r="F193" s="72"/>
      <c r="L193" s="72"/>
      <c r="P193" s="72"/>
      <c r="Q193" s="72"/>
      <c r="R193" s="72"/>
      <c r="S193" s="72"/>
      <c r="T193" s="72"/>
      <c r="V193" s="72"/>
      <c r="X193" s="72"/>
      <c r="Z193" s="72"/>
      <c r="AB193" s="72"/>
      <c r="AE193" s="72"/>
      <c r="AF193" s="72"/>
      <c r="AG193" s="244"/>
    </row>
    <row r="194" spans="6:33" ht="15.75" customHeight="1">
      <c r="F194" s="72"/>
      <c r="L194" s="72"/>
      <c r="P194" s="72"/>
      <c r="Q194" s="72"/>
      <c r="R194" s="72"/>
      <c r="S194" s="72"/>
      <c r="T194" s="72"/>
      <c r="V194" s="72"/>
      <c r="X194" s="72"/>
      <c r="Z194" s="72"/>
      <c r="AB194" s="72"/>
      <c r="AE194" s="72"/>
      <c r="AF194" s="72"/>
      <c r="AG194" s="244"/>
    </row>
    <row r="195" spans="6:33" ht="15.75" customHeight="1">
      <c r="F195" s="72"/>
      <c r="L195" s="72"/>
      <c r="P195" s="72"/>
      <c r="Q195" s="72"/>
      <c r="R195" s="72"/>
      <c r="S195" s="72"/>
      <c r="T195" s="72"/>
      <c r="V195" s="72"/>
      <c r="X195" s="72"/>
      <c r="Z195" s="72"/>
      <c r="AB195" s="72"/>
      <c r="AE195" s="72"/>
      <c r="AF195" s="72"/>
      <c r="AG195" s="244"/>
    </row>
    <row r="196" spans="6:33" ht="15.75" customHeight="1">
      <c r="F196" s="72"/>
      <c r="L196" s="72"/>
      <c r="P196" s="72"/>
      <c r="Q196" s="72"/>
      <c r="R196" s="72"/>
      <c r="S196" s="72"/>
      <c r="T196" s="72"/>
      <c r="V196" s="72"/>
      <c r="X196" s="72"/>
      <c r="Z196" s="72"/>
      <c r="AB196" s="72"/>
      <c r="AE196" s="72"/>
      <c r="AF196" s="72"/>
      <c r="AG196" s="244"/>
    </row>
    <row r="197" spans="6:33" ht="15.75" customHeight="1">
      <c r="F197" s="72"/>
      <c r="L197" s="72"/>
      <c r="P197" s="72"/>
      <c r="Q197" s="72"/>
      <c r="R197" s="72"/>
      <c r="S197" s="72"/>
      <c r="T197" s="72"/>
      <c r="V197" s="72"/>
      <c r="X197" s="72"/>
      <c r="Z197" s="72"/>
      <c r="AB197" s="72"/>
      <c r="AE197" s="72"/>
      <c r="AF197" s="72"/>
      <c r="AG197" s="244"/>
    </row>
    <row r="198" spans="6:33" ht="15.75" customHeight="1">
      <c r="F198" s="72"/>
      <c r="L198" s="72"/>
      <c r="P198" s="72"/>
      <c r="Q198" s="72"/>
      <c r="R198" s="72"/>
      <c r="S198" s="72"/>
      <c r="T198" s="72"/>
      <c r="V198" s="72"/>
      <c r="X198" s="72"/>
      <c r="Z198" s="72"/>
      <c r="AB198" s="72"/>
      <c r="AE198" s="72"/>
      <c r="AF198" s="72"/>
      <c r="AG198" s="244"/>
    </row>
    <row r="199" spans="6:33" ht="15.75" customHeight="1">
      <c r="F199" s="72"/>
      <c r="L199" s="72"/>
      <c r="P199" s="72"/>
      <c r="Q199" s="72"/>
      <c r="R199" s="72"/>
      <c r="S199" s="72"/>
      <c r="T199" s="72"/>
      <c r="V199" s="72"/>
      <c r="X199" s="72"/>
      <c r="Z199" s="72"/>
      <c r="AB199" s="72"/>
      <c r="AE199" s="72"/>
      <c r="AF199" s="72"/>
      <c r="AG199" s="244"/>
    </row>
    <row r="200" spans="6:33" ht="15.75" customHeight="1">
      <c r="F200" s="72"/>
      <c r="L200" s="72"/>
      <c r="P200" s="72"/>
      <c r="Q200" s="72"/>
      <c r="R200" s="72"/>
      <c r="S200" s="72"/>
      <c r="T200" s="72"/>
      <c r="V200" s="72"/>
      <c r="X200" s="72"/>
      <c r="Z200" s="72"/>
      <c r="AB200" s="72"/>
      <c r="AE200" s="72"/>
      <c r="AF200" s="72"/>
      <c r="AG200" s="244"/>
    </row>
    <row r="201" spans="6:33" ht="15.75" customHeight="1">
      <c r="F201" s="72"/>
      <c r="L201" s="72"/>
      <c r="P201" s="72"/>
      <c r="Q201" s="72"/>
      <c r="R201" s="72"/>
      <c r="S201" s="72"/>
      <c r="T201" s="72"/>
      <c r="V201" s="72"/>
      <c r="X201" s="72"/>
      <c r="Z201" s="72"/>
      <c r="AB201" s="72"/>
      <c r="AE201" s="72"/>
      <c r="AF201" s="72"/>
      <c r="AG201" s="244"/>
    </row>
    <row r="202" spans="6:33" ht="15.75" customHeight="1">
      <c r="F202" s="72"/>
      <c r="L202" s="72"/>
      <c r="P202" s="72"/>
      <c r="Q202" s="72"/>
      <c r="R202" s="72"/>
      <c r="S202" s="72"/>
      <c r="T202" s="72"/>
      <c r="V202" s="72"/>
      <c r="X202" s="72"/>
      <c r="Z202" s="72"/>
      <c r="AB202" s="72"/>
      <c r="AE202" s="72"/>
      <c r="AF202" s="72"/>
      <c r="AG202" s="244"/>
    </row>
    <row r="203" spans="6:33" ht="15.75" customHeight="1">
      <c r="F203" s="72"/>
      <c r="L203" s="72"/>
      <c r="P203" s="72"/>
      <c r="Q203" s="72"/>
      <c r="R203" s="72"/>
      <c r="S203" s="72"/>
      <c r="T203" s="72"/>
      <c r="V203" s="72"/>
      <c r="X203" s="72"/>
      <c r="Z203" s="72"/>
      <c r="AB203" s="72"/>
      <c r="AE203" s="72"/>
      <c r="AF203" s="72"/>
      <c r="AG203" s="244"/>
    </row>
    <row r="204" spans="6:33" ht="15.75" customHeight="1">
      <c r="F204" s="72"/>
      <c r="L204" s="72"/>
      <c r="P204" s="72"/>
      <c r="Q204" s="72"/>
      <c r="R204" s="72"/>
      <c r="S204" s="72"/>
      <c r="T204" s="72"/>
      <c r="V204" s="72"/>
      <c r="X204" s="72"/>
      <c r="Z204" s="72"/>
      <c r="AB204" s="72"/>
      <c r="AE204" s="72"/>
      <c r="AF204" s="72"/>
      <c r="AG204" s="244"/>
    </row>
    <row r="205" spans="6:33" ht="15.75" customHeight="1">
      <c r="F205" s="72"/>
      <c r="L205" s="72"/>
      <c r="P205" s="72"/>
      <c r="Q205" s="72"/>
      <c r="R205" s="72"/>
      <c r="S205" s="72"/>
      <c r="T205" s="72"/>
      <c r="V205" s="72"/>
      <c r="X205" s="72"/>
      <c r="Z205" s="72"/>
      <c r="AB205" s="72"/>
      <c r="AE205" s="72"/>
      <c r="AF205" s="72"/>
      <c r="AG205" s="244"/>
    </row>
    <row r="206" spans="6:33" ht="15.75" customHeight="1">
      <c r="F206" s="72"/>
      <c r="L206" s="72"/>
      <c r="P206" s="72"/>
      <c r="Q206" s="72"/>
      <c r="R206" s="72"/>
      <c r="S206" s="72"/>
      <c r="T206" s="72"/>
      <c r="V206" s="72"/>
      <c r="X206" s="72"/>
      <c r="Z206" s="72"/>
      <c r="AB206" s="72"/>
      <c r="AE206" s="72"/>
      <c r="AF206" s="72"/>
      <c r="AG206" s="244"/>
    </row>
    <row r="207" spans="6:33" ht="15.75" customHeight="1">
      <c r="F207" s="72"/>
      <c r="L207" s="72"/>
      <c r="P207" s="72"/>
      <c r="Q207" s="72"/>
      <c r="R207" s="72"/>
      <c r="S207" s="72"/>
      <c r="T207" s="72"/>
      <c r="V207" s="72"/>
      <c r="X207" s="72"/>
      <c r="Z207" s="72"/>
      <c r="AB207" s="72"/>
      <c r="AE207" s="72"/>
      <c r="AF207" s="72"/>
      <c r="AG207" s="244"/>
    </row>
    <row r="208" spans="6:33" ht="15.75" customHeight="1">
      <c r="F208" s="72"/>
      <c r="L208" s="72"/>
      <c r="P208" s="72"/>
      <c r="Q208" s="72"/>
      <c r="R208" s="72"/>
      <c r="S208" s="72"/>
      <c r="T208" s="72"/>
      <c r="V208" s="72"/>
      <c r="X208" s="72"/>
      <c r="Z208" s="72"/>
      <c r="AB208" s="72"/>
      <c r="AE208" s="72"/>
      <c r="AF208" s="72"/>
      <c r="AG208" s="244"/>
    </row>
    <row r="209" spans="6:33" ht="15.75" customHeight="1">
      <c r="F209" s="72"/>
      <c r="L209" s="72"/>
      <c r="P209" s="72"/>
      <c r="Q209" s="72"/>
      <c r="R209" s="72"/>
      <c r="S209" s="72"/>
      <c r="T209" s="72"/>
      <c r="V209" s="72"/>
      <c r="X209" s="72"/>
      <c r="Z209" s="72"/>
      <c r="AB209" s="72"/>
      <c r="AE209" s="72"/>
      <c r="AF209" s="72"/>
      <c r="AG209" s="244"/>
    </row>
    <row r="210" spans="6:33" ht="15.75" customHeight="1">
      <c r="F210" s="72"/>
      <c r="L210" s="72"/>
      <c r="P210" s="72"/>
      <c r="Q210" s="72"/>
      <c r="R210" s="72"/>
      <c r="S210" s="72"/>
      <c r="T210" s="72"/>
      <c r="V210" s="72"/>
      <c r="X210" s="72"/>
      <c r="Z210" s="72"/>
      <c r="AB210" s="72"/>
      <c r="AE210" s="72"/>
      <c r="AF210" s="72"/>
      <c r="AG210" s="244"/>
    </row>
    <row r="211" spans="6:33" ht="15.75" customHeight="1">
      <c r="F211" s="72"/>
      <c r="L211" s="72"/>
      <c r="P211" s="72"/>
      <c r="Q211" s="72"/>
      <c r="R211" s="72"/>
      <c r="S211" s="72"/>
      <c r="T211" s="72"/>
      <c r="V211" s="72"/>
      <c r="X211" s="72"/>
      <c r="Z211" s="72"/>
      <c r="AB211" s="72"/>
      <c r="AE211" s="72"/>
      <c r="AF211" s="72"/>
      <c r="AG211" s="244"/>
    </row>
    <row r="212" spans="6:33" ht="15.75" customHeight="1">
      <c r="F212" s="72"/>
      <c r="L212" s="72"/>
      <c r="P212" s="72"/>
      <c r="Q212" s="72"/>
      <c r="R212" s="72"/>
      <c r="S212" s="72"/>
      <c r="T212" s="72"/>
      <c r="V212" s="72"/>
      <c r="X212" s="72"/>
      <c r="Z212" s="72"/>
      <c r="AB212" s="72"/>
      <c r="AE212" s="72"/>
      <c r="AF212" s="72"/>
      <c r="AG212" s="244"/>
    </row>
    <row r="213" spans="6:33" ht="15.75" customHeight="1">
      <c r="F213" s="72"/>
      <c r="L213" s="72"/>
      <c r="P213" s="72"/>
      <c r="Q213" s="72"/>
      <c r="R213" s="72"/>
      <c r="S213" s="72"/>
      <c r="T213" s="72"/>
      <c r="V213" s="72"/>
      <c r="X213" s="72"/>
      <c r="Z213" s="72"/>
      <c r="AB213" s="72"/>
      <c r="AE213" s="72"/>
      <c r="AF213" s="72"/>
      <c r="AG213" s="244"/>
    </row>
    <row r="214" spans="6:33" ht="15.75" customHeight="1">
      <c r="F214" s="72"/>
      <c r="L214" s="72"/>
      <c r="P214" s="72"/>
      <c r="Q214" s="72"/>
      <c r="R214" s="72"/>
      <c r="S214" s="72"/>
      <c r="T214" s="72"/>
      <c r="V214" s="72"/>
      <c r="X214" s="72"/>
      <c r="Z214" s="72"/>
      <c r="AB214" s="72"/>
      <c r="AE214" s="72"/>
      <c r="AF214" s="72"/>
      <c r="AG214" s="244"/>
    </row>
    <row r="215" spans="6:33" ht="15.75" customHeight="1">
      <c r="F215" s="72"/>
      <c r="L215" s="72"/>
      <c r="P215" s="72"/>
      <c r="Q215" s="72"/>
      <c r="R215" s="72"/>
      <c r="S215" s="72"/>
      <c r="T215" s="72"/>
      <c r="V215" s="72"/>
      <c r="X215" s="72"/>
      <c r="Z215" s="72"/>
      <c r="AB215" s="72"/>
      <c r="AE215" s="72"/>
      <c r="AF215" s="72"/>
      <c r="AG215" s="244"/>
    </row>
    <row r="216" spans="6:33" ht="15.75" customHeight="1">
      <c r="F216" s="72"/>
      <c r="L216" s="72"/>
      <c r="P216" s="72"/>
      <c r="Q216" s="72"/>
      <c r="R216" s="72"/>
      <c r="S216" s="72"/>
      <c r="T216" s="72"/>
      <c r="V216" s="72"/>
      <c r="X216" s="72"/>
      <c r="Z216" s="72"/>
      <c r="AB216" s="72"/>
      <c r="AE216" s="72"/>
      <c r="AF216" s="72"/>
      <c r="AG216" s="244"/>
    </row>
    <row r="217" spans="6:33" ht="15.75" customHeight="1">
      <c r="F217" s="72"/>
      <c r="L217" s="72"/>
      <c r="P217" s="72"/>
      <c r="Q217" s="72"/>
      <c r="R217" s="72"/>
      <c r="S217" s="72"/>
      <c r="T217" s="72"/>
      <c r="V217" s="72"/>
      <c r="X217" s="72"/>
      <c r="Z217" s="72"/>
      <c r="AB217" s="72"/>
      <c r="AE217" s="72"/>
      <c r="AF217" s="72"/>
      <c r="AG217" s="244"/>
    </row>
    <row r="218" spans="6:33" ht="15.75" customHeight="1">
      <c r="F218" s="72"/>
      <c r="L218" s="72"/>
      <c r="P218" s="72"/>
      <c r="Q218" s="72"/>
      <c r="R218" s="72"/>
      <c r="S218" s="72"/>
      <c r="T218" s="72"/>
      <c r="V218" s="72"/>
      <c r="X218" s="72"/>
      <c r="Z218" s="72"/>
      <c r="AB218" s="72"/>
      <c r="AE218" s="72"/>
      <c r="AF218" s="72"/>
      <c r="AG218" s="244"/>
    </row>
    <row r="219" spans="6:33" ht="15.75" customHeight="1">
      <c r="F219" s="72"/>
      <c r="L219" s="72"/>
      <c r="P219" s="72"/>
      <c r="Q219" s="72"/>
      <c r="R219" s="72"/>
      <c r="S219" s="72"/>
      <c r="T219" s="72"/>
      <c r="V219" s="72"/>
      <c r="X219" s="72"/>
      <c r="Z219" s="72"/>
      <c r="AB219" s="72"/>
      <c r="AE219" s="72"/>
      <c r="AF219" s="72"/>
      <c r="AG219" s="244"/>
    </row>
    <row r="220" spans="6:33" ht="15.75" customHeight="1">
      <c r="F220" s="72"/>
      <c r="L220" s="72"/>
      <c r="P220" s="72"/>
      <c r="Q220" s="72"/>
      <c r="R220" s="72"/>
      <c r="S220" s="72"/>
      <c r="T220" s="72"/>
      <c r="V220" s="72"/>
      <c r="X220" s="72"/>
      <c r="Z220" s="72"/>
      <c r="AB220" s="72"/>
      <c r="AE220" s="72"/>
      <c r="AF220" s="72"/>
      <c r="AG220" s="244"/>
    </row>
    <row r="221" spans="6:33" ht="15.75" customHeight="1">
      <c r="F221" s="72"/>
      <c r="L221" s="72"/>
      <c r="P221" s="72"/>
      <c r="Q221" s="72"/>
      <c r="R221" s="72"/>
      <c r="S221" s="72"/>
      <c r="T221" s="72"/>
      <c r="V221" s="72"/>
      <c r="X221" s="72"/>
      <c r="Z221" s="72"/>
      <c r="AB221" s="72"/>
      <c r="AE221" s="72"/>
      <c r="AF221" s="72"/>
      <c r="AG221" s="244"/>
    </row>
    <row r="222" spans="6:33" ht="15.75" customHeight="1">
      <c r="F222" s="72"/>
      <c r="L222" s="72"/>
      <c r="P222" s="72"/>
      <c r="Q222" s="72"/>
      <c r="R222" s="72"/>
      <c r="S222" s="72"/>
      <c r="T222" s="72"/>
      <c r="V222" s="72"/>
      <c r="X222" s="72"/>
      <c r="Z222" s="72"/>
      <c r="AB222" s="72"/>
      <c r="AE222" s="72"/>
      <c r="AF222" s="72"/>
      <c r="AG222" s="244"/>
    </row>
    <row r="223" spans="6:33" ht="15.75" customHeight="1">
      <c r="F223" s="72"/>
      <c r="L223" s="72"/>
      <c r="P223" s="72"/>
      <c r="Q223" s="72"/>
      <c r="R223" s="72"/>
      <c r="S223" s="72"/>
      <c r="T223" s="72"/>
      <c r="V223" s="72"/>
      <c r="X223" s="72"/>
      <c r="Z223" s="72"/>
      <c r="AB223" s="72"/>
      <c r="AE223" s="72"/>
      <c r="AF223" s="72"/>
      <c r="AG223" s="244"/>
    </row>
    <row r="224" spans="6:33" ht="15.75" customHeight="1">
      <c r="F224" s="72"/>
      <c r="L224" s="72"/>
      <c r="P224" s="72"/>
      <c r="Q224" s="72"/>
      <c r="R224" s="72"/>
      <c r="S224" s="72"/>
      <c r="T224" s="72"/>
      <c r="V224" s="72"/>
      <c r="X224" s="72"/>
      <c r="Z224" s="72"/>
      <c r="AB224" s="72"/>
      <c r="AE224" s="72"/>
      <c r="AF224" s="72"/>
      <c r="AG224" s="244"/>
    </row>
    <row r="225" spans="6:33" ht="15.75" customHeight="1">
      <c r="F225" s="72"/>
      <c r="L225" s="72"/>
      <c r="P225" s="72"/>
      <c r="Q225" s="72"/>
      <c r="R225" s="72"/>
      <c r="S225" s="72"/>
      <c r="T225" s="72"/>
      <c r="V225" s="72"/>
      <c r="X225" s="72"/>
      <c r="Z225" s="72"/>
      <c r="AB225" s="72"/>
      <c r="AE225" s="72"/>
      <c r="AF225" s="72"/>
      <c r="AG225" s="244"/>
    </row>
    <row r="226" spans="6:33" ht="15.75" customHeight="1">
      <c r="F226" s="72"/>
      <c r="L226" s="72"/>
      <c r="P226" s="72"/>
      <c r="Q226" s="72"/>
      <c r="R226" s="72"/>
      <c r="S226" s="72"/>
      <c r="T226" s="72"/>
      <c r="V226" s="72"/>
      <c r="X226" s="72"/>
      <c r="Z226" s="72"/>
      <c r="AB226" s="72"/>
      <c r="AE226" s="72"/>
      <c r="AF226" s="72"/>
      <c r="AG226" s="244"/>
    </row>
    <row r="227" spans="6:33" ht="15.75" customHeight="1">
      <c r="F227" s="72"/>
      <c r="L227" s="72"/>
      <c r="P227" s="72"/>
      <c r="Q227" s="72"/>
      <c r="R227" s="72"/>
      <c r="S227" s="72"/>
      <c r="T227" s="72"/>
      <c r="V227" s="72"/>
      <c r="X227" s="72"/>
      <c r="Z227" s="72"/>
      <c r="AB227" s="72"/>
      <c r="AE227" s="72"/>
      <c r="AF227" s="72"/>
      <c r="AG227" s="244"/>
    </row>
    <row r="228" spans="6:33" ht="15.75" customHeight="1">
      <c r="F228" s="72"/>
      <c r="L228" s="72"/>
      <c r="P228" s="72"/>
      <c r="Q228" s="72"/>
      <c r="R228" s="72"/>
      <c r="S228" s="72"/>
      <c r="T228" s="72"/>
      <c r="V228" s="72"/>
      <c r="X228" s="72"/>
      <c r="Z228" s="72"/>
      <c r="AB228" s="72"/>
      <c r="AE228" s="72"/>
      <c r="AF228" s="72"/>
      <c r="AG228" s="244"/>
    </row>
    <row r="229" spans="6:33" ht="15.75" customHeight="1">
      <c r="F229" s="72"/>
      <c r="L229" s="72"/>
      <c r="P229" s="72"/>
      <c r="Q229" s="72"/>
      <c r="R229" s="72"/>
      <c r="S229" s="72"/>
      <c r="T229" s="72"/>
      <c r="V229" s="72"/>
      <c r="X229" s="72"/>
      <c r="Z229" s="72"/>
      <c r="AB229" s="72"/>
      <c r="AE229" s="72"/>
      <c r="AF229" s="72"/>
      <c r="AG229" s="244"/>
    </row>
    <row r="230" spans="6:33" ht="15.75" customHeight="1">
      <c r="F230" s="72"/>
      <c r="L230" s="72"/>
      <c r="P230" s="72"/>
      <c r="Q230" s="72"/>
      <c r="R230" s="72"/>
      <c r="S230" s="72"/>
      <c r="T230" s="72"/>
      <c r="V230" s="72"/>
      <c r="X230" s="72"/>
      <c r="Z230" s="72"/>
      <c r="AB230" s="72"/>
      <c r="AE230" s="72"/>
      <c r="AF230" s="72"/>
      <c r="AG230" s="244"/>
    </row>
    <row r="231" spans="6:33" ht="15.75" customHeight="1">
      <c r="F231" s="72"/>
      <c r="L231" s="72"/>
      <c r="P231" s="72"/>
      <c r="Q231" s="72"/>
      <c r="R231" s="72"/>
      <c r="S231" s="72"/>
      <c r="T231" s="72"/>
      <c r="V231" s="72"/>
      <c r="X231" s="72"/>
      <c r="Z231" s="72"/>
      <c r="AB231" s="72"/>
      <c r="AE231" s="72"/>
      <c r="AF231" s="72"/>
      <c r="AG231" s="244"/>
    </row>
    <row r="232" spans="6:33" ht="15.75" customHeight="1">
      <c r="F232" s="72"/>
      <c r="L232" s="72"/>
      <c r="P232" s="72"/>
      <c r="Q232" s="72"/>
      <c r="R232" s="72"/>
      <c r="S232" s="72"/>
      <c r="T232" s="72"/>
      <c r="V232" s="72"/>
      <c r="X232" s="72"/>
      <c r="Z232" s="72"/>
      <c r="AB232" s="72"/>
      <c r="AE232" s="72"/>
      <c r="AF232" s="72"/>
      <c r="AG232" s="244"/>
    </row>
    <row r="233" spans="6:33" ht="15.75" customHeight="1">
      <c r="F233" s="72"/>
      <c r="L233" s="72"/>
      <c r="P233" s="72"/>
      <c r="Q233" s="72"/>
      <c r="R233" s="72"/>
      <c r="S233" s="72"/>
      <c r="T233" s="72"/>
      <c r="V233" s="72"/>
      <c r="X233" s="72"/>
      <c r="Z233" s="72"/>
      <c r="AB233" s="72"/>
      <c r="AE233" s="72"/>
      <c r="AF233" s="72"/>
      <c r="AG233" s="244"/>
    </row>
    <row r="234" spans="6:33" ht="15.75" customHeight="1">
      <c r="F234" s="72"/>
      <c r="L234" s="72"/>
      <c r="P234" s="72"/>
      <c r="Q234" s="72"/>
      <c r="R234" s="72"/>
      <c r="S234" s="72"/>
      <c r="T234" s="72"/>
      <c r="V234" s="72"/>
      <c r="X234" s="72"/>
      <c r="Z234" s="72"/>
      <c r="AB234" s="72"/>
      <c r="AE234" s="72"/>
      <c r="AF234" s="72"/>
      <c r="AG234" s="244"/>
    </row>
    <row r="235" spans="6:33" ht="15.75" customHeight="1">
      <c r="F235" s="72"/>
      <c r="L235" s="72"/>
      <c r="P235" s="72"/>
      <c r="Q235" s="72"/>
      <c r="R235" s="72"/>
      <c r="S235" s="72"/>
      <c r="T235" s="72"/>
      <c r="V235" s="72"/>
      <c r="X235" s="72"/>
      <c r="Z235" s="72"/>
      <c r="AB235" s="72"/>
      <c r="AE235" s="72"/>
      <c r="AF235" s="72"/>
      <c r="AG235" s="244"/>
    </row>
    <row r="236" spans="6:33" ht="15.75" customHeight="1">
      <c r="F236" s="72"/>
      <c r="L236" s="72"/>
      <c r="P236" s="72"/>
      <c r="Q236" s="72"/>
      <c r="R236" s="72"/>
      <c r="S236" s="72"/>
      <c r="T236" s="72"/>
      <c r="V236" s="72"/>
      <c r="X236" s="72"/>
      <c r="Z236" s="72"/>
      <c r="AB236" s="72"/>
      <c r="AE236" s="72"/>
      <c r="AF236" s="72"/>
      <c r="AG236" s="244"/>
    </row>
    <row r="237" spans="6:33" ht="15.75" customHeight="1">
      <c r="F237" s="72"/>
      <c r="L237" s="72"/>
      <c r="P237" s="72"/>
      <c r="Q237" s="72"/>
      <c r="R237" s="72"/>
      <c r="S237" s="72"/>
      <c r="T237" s="72"/>
      <c r="V237" s="72"/>
      <c r="X237" s="72"/>
      <c r="Z237" s="72"/>
      <c r="AB237" s="72"/>
      <c r="AE237" s="72"/>
      <c r="AF237" s="72"/>
      <c r="AG237" s="244"/>
    </row>
    <row r="238" spans="6:33" ht="15.75" customHeight="1">
      <c r="F238" s="72"/>
      <c r="L238" s="72"/>
      <c r="P238" s="72"/>
      <c r="Q238" s="72"/>
      <c r="R238" s="72"/>
      <c r="S238" s="72"/>
      <c r="T238" s="72"/>
      <c r="V238" s="72"/>
      <c r="X238" s="72"/>
      <c r="Z238" s="72"/>
      <c r="AB238" s="72"/>
      <c r="AE238" s="72"/>
      <c r="AF238" s="72"/>
      <c r="AG238" s="244"/>
    </row>
    <row r="239" spans="6:33" ht="15.75" customHeight="1">
      <c r="F239" s="72"/>
      <c r="L239" s="72"/>
      <c r="P239" s="72"/>
      <c r="Q239" s="72"/>
      <c r="R239" s="72"/>
      <c r="S239" s="72"/>
      <c r="T239" s="72"/>
      <c r="V239" s="72"/>
      <c r="X239" s="72"/>
      <c r="Z239" s="72"/>
      <c r="AB239" s="72"/>
      <c r="AE239" s="72"/>
      <c r="AF239" s="72"/>
      <c r="AG239" s="244"/>
    </row>
    <row r="240" spans="6:33" ht="15.75" customHeight="1">
      <c r="F240" s="72"/>
      <c r="L240" s="72"/>
      <c r="P240" s="72"/>
      <c r="Q240" s="72"/>
      <c r="R240" s="72"/>
      <c r="S240" s="72"/>
      <c r="T240" s="72"/>
      <c r="V240" s="72"/>
      <c r="X240" s="72"/>
      <c r="Z240" s="72"/>
      <c r="AB240" s="72"/>
      <c r="AE240" s="72"/>
      <c r="AF240" s="72"/>
      <c r="AG240" s="244"/>
    </row>
    <row r="241" spans="6:33" ht="15.75" customHeight="1">
      <c r="F241" s="72"/>
      <c r="L241" s="72"/>
      <c r="P241" s="72"/>
      <c r="Q241" s="72"/>
      <c r="R241" s="72"/>
      <c r="S241" s="72"/>
      <c r="T241" s="72"/>
      <c r="V241" s="72"/>
      <c r="X241" s="72"/>
      <c r="Z241" s="72"/>
      <c r="AB241" s="72"/>
      <c r="AE241" s="72"/>
      <c r="AF241" s="72"/>
      <c r="AG241" s="244"/>
    </row>
    <row r="242" spans="6:33" ht="15.75" customHeight="1">
      <c r="F242" s="72"/>
      <c r="L242" s="72"/>
      <c r="P242" s="72"/>
      <c r="Q242" s="72"/>
      <c r="R242" s="72"/>
      <c r="S242" s="72"/>
      <c r="T242" s="72"/>
      <c r="V242" s="72"/>
      <c r="X242" s="72"/>
      <c r="Z242" s="72"/>
      <c r="AB242" s="72"/>
      <c r="AE242" s="72"/>
      <c r="AF242" s="72"/>
      <c r="AG242" s="244"/>
    </row>
    <row r="243" spans="6:33" ht="15.75" customHeight="1">
      <c r="F243" s="72"/>
      <c r="L243" s="72"/>
      <c r="P243" s="72"/>
      <c r="Q243" s="72"/>
      <c r="R243" s="72"/>
      <c r="S243" s="72"/>
      <c r="T243" s="72"/>
      <c r="V243" s="72"/>
      <c r="X243" s="72"/>
      <c r="Z243" s="72"/>
      <c r="AB243" s="72"/>
      <c r="AE243" s="72"/>
      <c r="AF243" s="72"/>
      <c r="AG243" s="244"/>
    </row>
    <row r="244" spans="6:33" ht="15.75" customHeight="1">
      <c r="F244" s="72"/>
      <c r="L244" s="72"/>
      <c r="P244" s="72"/>
      <c r="Q244" s="72"/>
      <c r="R244" s="72"/>
      <c r="S244" s="72"/>
      <c r="T244" s="72"/>
      <c r="V244" s="72"/>
      <c r="X244" s="72"/>
      <c r="Z244" s="72"/>
      <c r="AB244" s="72"/>
      <c r="AE244" s="72"/>
      <c r="AF244" s="72"/>
      <c r="AG244" s="244"/>
    </row>
    <row r="245" spans="6:33" ht="15.75" customHeight="1">
      <c r="F245" s="72"/>
      <c r="L245" s="72"/>
      <c r="P245" s="72"/>
      <c r="Q245" s="72"/>
      <c r="R245" s="72"/>
      <c r="S245" s="72"/>
      <c r="T245" s="72"/>
      <c r="V245" s="72"/>
      <c r="X245" s="72"/>
      <c r="Z245" s="72"/>
      <c r="AB245" s="72"/>
      <c r="AE245" s="72"/>
      <c r="AF245" s="72"/>
      <c r="AG245" s="244"/>
    </row>
    <row r="246" spans="6:33" ht="15.75" customHeight="1">
      <c r="F246" s="72"/>
      <c r="L246" s="72"/>
      <c r="P246" s="72"/>
      <c r="Q246" s="72"/>
      <c r="R246" s="72"/>
      <c r="S246" s="72"/>
      <c r="T246" s="72"/>
      <c r="V246" s="72"/>
      <c r="X246" s="72"/>
      <c r="Z246" s="72"/>
      <c r="AB246" s="72"/>
      <c r="AE246" s="72"/>
      <c r="AF246" s="72"/>
      <c r="AG246" s="244"/>
    </row>
    <row r="247" spans="6:33" ht="15.75" customHeight="1">
      <c r="F247" s="72"/>
      <c r="L247" s="72"/>
      <c r="P247" s="72"/>
      <c r="Q247" s="72"/>
      <c r="R247" s="72"/>
      <c r="S247" s="72"/>
      <c r="T247" s="72"/>
      <c r="V247" s="72"/>
      <c r="X247" s="72"/>
      <c r="Z247" s="72"/>
      <c r="AB247" s="72"/>
      <c r="AE247" s="72"/>
      <c r="AF247" s="72"/>
      <c r="AG247" s="244"/>
    </row>
    <row r="248" spans="6:33" ht="15.75" customHeight="1">
      <c r="F248" s="72"/>
      <c r="L248" s="72"/>
      <c r="P248" s="72"/>
      <c r="Q248" s="72"/>
      <c r="R248" s="72"/>
      <c r="S248" s="72"/>
      <c r="T248" s="72"/>
      <c r="V248" s="72"/>
      <c r="X248" s="72"/>
      <c r="Z248" s="72"/>
      <c r="AB248" s="72"/>
      <c r="AE248" s="72"/>
      <c r="AF248" s="72"/>
      <c r="AG248" s="244"/>
    </row>
    <row r="249" spans="6:33" ht="15.75" customHeight="1">
      <c r="F249" s="72"/>
      <c r="L249" s="72"/>
      <c r="P249" s="72"/>
      <c r="Q249" s="72"/>
      <c r="R249" s="72"/>
      <c r="S249" s="72"/>
      <c r="T249" s="72"/>
      <c r="V249" s="72"/>
      <c r="X249" s="72"/>
      <c r="Z249" s="72"/>
      <c r="AB249" s="72"/>
      <c r="AE249" s="72"/>
      <c r="AF249" s="72"/>
      <c r="AG249" s="244"/>
    </row>
    <row r="250" spans="6:33" ht="15.75" customHeight="1">
      <c r="F250" s="72"/>
      <c r="L250" s="72"/>
      <c r="P250" s="72"/>
      <c r="Q250" s="72"/>
      <c r="R250" s="72"/>
      <c r="S250" s="72"/>
      <c r="T250" s="72"/>
      <c r="V250" s="72"/>
      <c r="X250" s="72"/>
      <c r="Z250" s="72"/>
      <c r="AB250" s="72"/>
      <c r="AE250" s="72"/>
      <c r="AF250" s="72"/>
      <c r="AG250" s="244"/>
    </row>
    <row r="251" spans="6:33" ht="15.75" customHeight="1">
      <c r="F251" s="72"/>
      <c r="L251" s="72"/>
      <c r="P251" s="72"/>
      <c r="Q251" s="72"/>
      <c r="R251" s="72"/>
      <c r="S251" s="72"/>
      <c r="T251" s="72"/>
      <c r="V251" s="72"/>
      <c r="X251" s="72"/>
      <c r="Z251" s="72"/>
      <c r="AB251" s="72"/>
      <c r="AE251" s="72"/>
      <c r="AF251" s="72"/>
      <c r="AG251" s="244"/>
    </row>
    <row r="252" spans="6:33" ht="15.75" customHeight="1">
      <c r="F252" s="72"/>
      <c r="L252" s="72"/>
      <c r="P252" s="72"/>
      <c r="Q252" s="72"/>
      <c r="R252" s="72"/>
      <c r="S252" s="72"/>
      <c r="T252" s="72"/>
      <c r="V252" s="72"/>
      <c r="X252" s="72"/>
      <c r="Z252" s="72"/>
      <c r="AB252" s="72"/>
      <c r="AE252" s="72"/>
      <c r="AF252" s="72"/>
      <c r="AG252" s="244"/>
    </row>
    <row r="253" spans="6:33" ht="15.75" customHeight="1">
      <c r="F253" s="72"/>
      <c r="L253" s="72"/>
      <c r="P253" s="72"/>
      <c r="Q253" s="72"/>
      <c r="R253" s="72"/>
      <c r="S253" s="72"/>
      <c r="T253" s="72"/>
      <c r="V253" s="72"/>
      <c r="X253" s="72"/>
      <c r="Z253" s="72"/>
      <c r="AB253" s="72"/>
      <c r="AE253" s="72"/>
      <c r="AF253" s="72"/>
      <c r="AG253" s="244"/>
    </row>
    <row r="254" spans="6:33" ht="15.75" customHeight="1">
      <c r="F254" s="72"/>
      <c r="L254" s="72"/>
      <c r="P254" s="72"/>
      <c r="Q254" s="72"/>
      <c r="R254" s="72"/>
      <c r="S254" s="72"/>
      <c r="T254" s="72"/>
      <c r="V254" s="72"/>
      <c r="X254" s="72"/>
      <c r="Z254" s="72"/>
      <c r="AB254" s="72"/>
      <c r="AE254" s="72"/>
      <c r="AF254" s="72"/>
      <c r="AG254" s="244"/>
    </row>
    <row r="255" spans="6:33" ht="15.75" customHeight="1">
      <c r="F255" s="72"/>
      <c r="L255" s="72"/>
      <c r="P255" s="72"/>
      <c r="Q255" s="72"/>
      <c r="R255" s="72"/>
      <c r="S255" s="72"/>
      <c r="T255" s="72"/>
      <c r="V255" s="72"/>
      <c r="X255" s="72"/>
      <c r="Z255" s="72"/>
      <c r="AB255" s="72"/>
      <c r="AE255" s="72"/>
      <c r="AF255" s="72"/>
      <c r="AG255" s="244"/>
    </row>
    <row r="256" spans="6:33" ht="15.75" customHeight="1">
      <c r="F256" s="72"/>
      <c r="L256" s="72"/>
      <c r="P256" s="72"/>
      <c r="Q256" s="72"/>
      <c r="R256" s="72"/>
      <c r="S256" s="72"/>
      <c r="T256" s="72"/>
      <c r="V256" s="72"/>
      <c r="X256" s="72"/>
      <c r="Z256" s="72"/>
      <c r="AB256" s="72"/>
      <c r="AE256" s="72"/>
      <c r="AF256" s="72"/>
      <c r="AG256" s="244"/>
    </row>
    <row r="257" spans="6:33" ht="15.75" customHeight="1">
      <c r="F257" s="72"/>
      <c r="L257" s="72"/>
      <c r="P257" s="72"/>
      <c r="Q257" s="72"/>
      <c r="R257" s="72"/>
      <c r="S257" s="72"/>
      <c r="T257" s="72"/>
      <c r="V257" s="72"/>
      <c r="X257" s="72"/>
      <c r="Z257" s="72"/>
      <c r="AB257" s="72"/>
      <c r="AE257" s="72"/>
      <c r="AF257" s="72"/>
      <c r="AG257" s="244"/>
    </row>
    <row r="258" spans="6:33" ht="15.75" customHeight="1">
      <c r="F258" s="72"/>
      <c r="L258" s="72"/>
      <c r="P258" s="72"/>
      <c r="Q258" s="72"/>
      <c r="R258" s="72"/>
      <c r="S258" s="72"/>
      <c r="T258" s="72"/>
      <c r="V258" s="72"/>
      <c r="X258" s="72"/>
      <c r="Z258" s="72"/>
      <c r="AB258" s="72"/>
      <c r="AE258" s="72"/>
      <c r="AF258" s="72"/>
      <c r="AG258" s="244"/>
    </row>
    <row r="259" spans="6:33" ht="15.75" customHeight="1">
      <c r="F259" s="72"/>
      <c r="L259" s="72"/>
      <c r="P259" s="72"/>
      <c r="Q259" s="72"/>
      <c r="R259" s="72"/>
      <c r="S259" s="72"/>
      <c r="T259" s="72"/>
      <c r="V259" s="72"/>
      <c r="X259" s="72"/>
      <c r="Z259" s="72"/>
      <c r="AB259" s="72"/>
      <c r="AE259" s="72"/>
      <c r="AF259" s="72"/>
      <c r="AG259" s="244"/>
    </row>
    <row r="260" spans="6:33" ht="15.75" customHeight="1">
      <c r="F260" s="72"/>
      <c r="L260" s="72"/>
      <c r="P260" s="72"/>
      <c r="Q260" s="72"/>
      <c r="R260" s="72"/>
      <c r="S260" s="72"/>
      <c r="T260" s="72"/>
      <c r="V260" s="72"/>
      <c r="X260" s="72"/>
      <c r="Z260" s="72"/>
      <c r="AB260" s="72"/>
      <c r="AE260" s="72"/>
      <c r="AF260" s="72"/>
      <c r="AG260" s="244"/>
    </row>
    <row r="261" spans="6:33" ht="15.75" customHeight="1">
      <c r="F261" s="72"/>
      <c r="L261" s="72"/>
      <c r="P261" s="72"/>
      <c r="Q261" s="72"/>
      <c r="R261" s="72"/>
      <c r="S261" s="72"/>
      <c r="T261" s="72"/>
      <c r="V261" s="72"/>
      <c r="X261" s="72"/>
      <c r="Z261" s="72"/>
      <c r="AB261" s="72"/>
      <c r="AE261" s="72"/>
      <c r="AF261" s="72"/>
      <c r="AG261" s="244"/>
    </row>
    <row r="262" spans="6:33" ht="15.75" customHeight="1">
      <c r="F262" s="72"/>
      <c r="L262" s="72"/>
      <c r="P262" s="72"/>
      <c r="Q262" s="72"/>
      <c r="R262" s="72"/>
      <c r="S262" s="72"/>
      <c r="T262" s="72"/>
      <c r="V262" s="72"/>
      <c r="X262" s="72"/>
      <c r="Z262" s="72"/>
      <c r="AB262" s="72"/>
      <c r="AE262" s="72"/>
      <c r="AF262" s="72"/>
      <c r="AG262" s="244"/>
    </row>
    <row r="263" spans="6:33" ht="15.75" customHeight="1">
      <c r="F263" s="72"/>
      <c r="L263" s="72"/>
      <c r="P263" s="72"/>
      <c r="Q263" s="72"/>
      <c r="R263" s="72"/>
      <c r="S263" s="72"/>
      <c r="T263" s="72"/>
      <c r="V263" s="72"/>
      <c r="X263" s="72"/>
      <c r="Z263" s="72"/>
      <c r="AB263" s="72"/>
      <c r="AE263" s="72"/>
      <c r="AF263" s="72"/>
      <c r="AG263" s="244"/>
    </row>
    <row r="264" spans="6:33" ht="15.75" customHeight="1">
      <c r="F264" s="72"/>
      <c r="L264" s="72"/>
      <c r="P264" s="72"/>
      <c r="Q264" s="72"/>
      <c r="R264" s="72"/>
      <c r="S264" s="72"/>
      <c r="T264" s="72"/>
      <c r="V264" s="72"/>
      <c r="X264" s="72"/>
      <c r="Z264" s="72"/>
      <c r="AB264" s="72"/>
      <c r="AE264" s="72"/>
      <c r="AF264" s="72"/>
      <c r="AG264" s="244"/>
    </row>
    <row r="265" spans="6:33" ht="15.75" customHeight="1">
      <c r="F265" s="72"/>
      <c r="L265" s="72"/>
      <c r="P265" s="72"/>
      <c r="Q265" s="72"/>
      <c r="R265" s="72"/>
      <c r="S265" s="72"/>
      <c r="T265" s="72"/>
      <c r="V265" s="72"/>
      <c r="X265" s="72"/>
      <c r="Z265" s="72"/>
      <c r="AB265" s="72"/>
      <c r="AE265" s="72"/>
      <c r="AF265" s="72"/>
      <c r="AG265" s="244"/>
    </row>
    <row r="266" spans="6:33" ht="15.75" customHeight="1">
      <c r="F266" s="72"/>
      <c r="L266" s="72"/>
      <c r="P266" s="72"/>
      <c r="Q266" s="72"/>
      <c r="R266" s="72"/>
      <c r="S266" s="72"/>
      <c r="T266" s="72"/>
      <c r="V266" s="72"/>
      <c r="X266" s="72"/>
      <c r="Z266" s="72"/>
      <c r="AB266" s="72"/>
      <c r="AE266" s="72"/>
      <c r="AF266" s="72"/>
      <c r="AG266" s="244"/>
    </row>
    <row r="267" spans="6:33" ht="15.75" customHeight="1">
      <c r="F267" s="72"/>
      <c r="L267" s="72"/>
      <c r="P267" s="72"/>
      <c r="Q267" s="72"/>
      <c r="R267" s="72"/>
      <c r="S267" s="72"/>
      <c r="T267" s="72"/>
      <c r="V267" s="72"/>
      <c r="X267" s="72"/>
      <c r="Z267" s="72"/>
      <c r="AB267" s="72"/>
      <c r="AE267" s="72"/>
      <c r="AF267" s="72"/>
      <c r="AG267" s="244"/>
    </row>
    <row r="268" spans="6:33" ht="15.75" customHeight="1">
      <c r="F268" s="72"/>
      <c r="L268" s="72"/>
      <c r="P268" s="72"/>
      <c r="Q268" s="72"/>
      <c r="R268" s="72"/>
      <c r="S268" s="72"/>
      <c r="T268" s="72"/>
      <c r="V268" s="72"/>
      <c r="X268" s="72"/>
      <c r="Z268" s="72"/>
      <c r="AB268" s="72"/>
      <c r="AE268" s="72"/>
      <c r="AF268" s="72"/>
      <c r="AG268" s="244"/>
    </row>
    <row r="269" spans="6:33" ht="15.75" customHeight="1">
      <c r="F269" s="72"/>
      <c r="L269" s="72"/>
      <c r="P269" s="72"/>
      <c r="Q269" s="72"/>
      <c r="R269" s="72"/>
      <c r="S269" s="72"/>
      <c r="T269" s="72"/>
      <c r="V269" s="72"/>
      <c r="X269" s="72"/>
      <c r="Z269" s="72"/>
      <c r="AB269" s="72"/>
      <c r="AE269" s="72"/>
      <c r="AF269" s="72"/>
      <c r="AG269" s="244"/>
    </row>
    <row r="270" spans="6:33" ht="15.75" customHeight="1">
      <c r="F270" s="72"/>
      <c r="L270" s="72"/>
      <c r="P270" s="72"/>
      <c r="Q270" s="72"/>
      <c r="R270" s="72"/>
      <c r="S270" s="72"/>
      <c r="T270" s="72"/>
      <c r="V270" s="72"/>
      <c r="X270" s="72"/>
      <c r="Z270" s="72"/>
      <c r="AB270" s="72"/>
      <c r="AE270" s="72"/>
      <c r="AF270" s="72"/>
      <c r="AG270" s="244"/>
    </row>
    <row r="271" spans="6:33" ht="15.75" customHeight="1">
      <c r="F271" s="72"/>
      <c r="L271" s="72"/>
      <c r="P271" s="72"/>
      <c r="Q271" s="72"/>
      <c r="R271" s="72"/>
      <c r="S271" s="72"/>
      <c r="T271" s="72"/>
      <c r="V271" s="72"/>
      <c r="X271" s="72"/>
      <c r="Z271" s="72"/>
      <c r="AB271" s="72"/>
      <c r="AE271" s="72"/>
      <c r="AF271" s="72"/>
      <c r="AG271" s="244"/>
    </row>
    <row r="272" spans="6:33" ht="15.75" customHeight="1">
      <c r="F272" s="72"/>
      <c r="L272" s="72"/>
      <c r="P272" s="72"/>
      <c r="Q272" s="72"/>
      <c r="R272" s="72"/>
      <c r="S272" s="72"/>
      <c r="T272" s="72"/>
      <c r="V272" s="72"/>
      <c r="X272" s="72"/>
      <c r="Z272" s="72"/>
      <c r="AB272" s="72"/>
      <c r="AE272" s="72"/>
      <c r="AF272" s="72"/>
      <c r="AG272" s="244"/>
    </row>
    <row r="273" spans="6:33" ht="15.75" customHeight="1">
      <c r="F273" s="72"/>
      <c r="L273" s="72"/>
      <c r="P273" s="72"/>
      <c r="Q273" s="72"/>
      <c r="R273" s="72"/>
      <c r="S273" s="72"/>
      <c r="T273" s="72"/>
      <c r="V273" s="72"/>
      <c r="X273" s="72"/>
      <c r="Z273" s="72"/>
      <c r="AB273" s="72"/>
      <c r="AE273" s="72"/>
      <c r="AF273" s="72"/>
      <c r="AG273" s="244"/>
    </row>
    <row r="274" spans="6:33" ht="15.75" customHeight="1">
      <c r="F274" s="72"/>
      <c r="L274" s="72"/>
      <c r="P274" s="72"/>
      <c r="Q274" s="72"/>
      <c r="R274" s="72"/>
      <c r="S274" s="72"/>
      <c r="T274" s="72"/>
      <c r="V274" s="72"/>
      <c r="X274" s="72"/>
      <c r="Z274" s="72"/>
      <c r="AB274" s="72"/>
      <c r="AE274" s="72"/>
      <c r="AF274" s="72"/>
      <c r="AG274" s="244"/>
    </row>
    <row r="275" spans="6:33" ht="15.75" customHeight="1">
      <c r="F275" s="72"/>
      <c r="L275" s="72"/>
      <c r="P275" s="72"/>
      <c r="Q275" s="72"/>
      <c r="R275" s="72"/>
      <c r="S275" s="72"/>
      <c r="T275" s="72"/>
      <c r="V275" s="72"/>
      <c r="X275" s="72"/>
      <c r="Z275" s="72"/>
      <c r="AB275" s="72"/>
      <c r="AE275" s="72"/>
      <c r="AF275" s="72"/>
      <c r="AG275" s="244"/>
    </row>
    <row r="276" spans="6:33" ht="15.75" customHeight="1">
      <c r="F276" s="72"/>
      <c r="L276" s="72"/>
      <c r="P276" s="72"/>
      <c r="Q276" s="72"/>
      <c r="R276" s="72"/>
      <c r="S276" s="72"/>
      <c r="T276" s="72"/>
      <c r="V276" s="72"/>
      <c r="X276" s="72"/>
      <c r="Z276" s="72"/>
      <c r="AB276" s="72"/>
      <c r="AE276" s="72"/>
      <c r="AF276" s="72"/>
      <c r="AG276" s="244"/>
    </row>
    <row r="277" spans="6:33" ht="15.75" customHeight="1">
      <c r="F277" s="72"/>
      <c r="L277" s="72"/>
      <c r="P277" s="72"/>
      <c r="Q277" s="72"/>
      <c r="R277" s="72"/>
      <c r="S277" s="72"/>
      <c r="T277" s="72"/>
      <c r="V277" s="72"/>
      <c r="X277" s="72"/>
      <c r="Z277" s="72"/>
      <c r="AB277" s="72"/>
      <c r="AE277" s="72"/>
      <c r="AF277" s="72"/>
      <c r="AG277" s="244"/>
    </row>
    <row r="278" spans="6:33" ht="15.75" customHeight="1">
      <c r="F278" s="72"/>
      <c r="L278" s="72"/>
      <c r="P278" s="72"/>
      <c r="Q278" s="72"/>
      <c r="R278" s="72"/>
      <c r="S278" s="72"/>
      <c r="T278" s="72"/>
      <c r="V278" s="72"/>
      <c r="X278" s="72"/>
      <c r="Z278" s="72"/>
      <c r="AB278" s="72"/>
      <c r="AE278" s="72"/>
      <c r="AF278" s="72"/>
      <c r="AG278" s="244"/>
    </row>
    <row r="279" spans="6:33" ht="15.75" customHeight="1">
      <c r="F279" s="72"/>
      <c r="L279" s="72"/>
      <c r="P279" s="72"/>
      <c r="Q279" s="72"/>
      <c r="R279" s="72"/>
      <c r="S279" s="72"/>
      <c r="T279" s="72"/>
      <c r="V279" s="72"/>
      <c r="X279" s="72"/>
      <c r="Z279" s="72"/>
      <c r="AB279" s="72"/>
      <c r="AE279" s="72"/>
      <c r="AF279" s="72"/>
      <c r="AG279" s="244"/>
    </row>
    <row r="280" spans="6:33" ht="15.75" customHeight="1">
      <c r="F280" s="72"/>
      <c r="L280" s="72"/>
      <c r="P280" s="72"/>
      <c r="Q280" s="72"/>
      <c r="R280" s="72"/>
      <c r="S280" s="72"/>
      <c r="T280" s="72"/>
      <c r="V280" s="72"/>
      <c r="X280" s="72"/>
      <c r="Z280" s="72"/>
      <c r="AB280" s="72"/>
      <c r="AE280" s="72"/>
      <c r="AF280" s="72"/>
      <c r="AG280" s="244"/>
    </row>
    <row r="281" spans="6:33" ht="15.75" customHeight="1">
      <c r="F281" s="72"/>
      <c r="L281" s="72"/>
      <c r="P281" s="72"/>
      <c r="Q281" s="72"/>
      <c r="R281" s="72"/>
      <c r="S281" s="72"/>
      <c r="T281" s="72"/>
      <c r="V281" s="72"/>
      <c r="X281" s="72"/>
      <c r="Z281" s="72"/>
      <c r="AB281" s="72"/>
      <c r="AE281" s="72"/>
      <c r="AF281" s="72"/>
      <c r="AG281" s="244"/>
    </row>
    <row r="282" spans="6:33" ht="15.75" customHeight="1">
      <c r="F282" s="72"/>
      <c r="L282" s="72"/>
      <c r="P282" s="72"/>
      <c r="Q282" s="72"/>
      <c r="R282" s="72"/>
      <c r="S282" s="72"/>
      <c r="T282" s="72"/>
      <c r="V282" s="72"/>
      <c r="X282" s="72"/>
      <c r="Z282" s="72"/>
      <c r="AB282" s="72"/>
      <c r="AE282" s="72"/>
      <c r="AF282" s="72"/>
      <c r="AG282" s="244"/>
    </row>
    <row r="283" spans="6:33" ht="15.75" customHeight="1">
      <c r="F283" s="72"/>
      <c r="L283" s="72"/>
      <c r="P283" s="72"/>
      <c r="Q283" s="72"/>
      <c r="R283" s="72"/>
      <c r="S283" s="72"/>
      <c r="T283" s="72"/>
      <c r="V283" s="72"/>
      <c r="X283" s="72"/>
      <c r="Z283" s="72"/>
      <c r="AB283" s="72"/>
      <c r="AE283" s="72"/>
      <c r="AF283" s="72"/>
      <c r="AG283" s="244"/>
    </row>
    <row r="284" spans="6:33" ht="15.75" customHeight="1">
      <c r="F284" s="72"/>
      <c r="L284" s="72"/>
      <c r="P284" s="72"/>
      <c r="Q284" s="72"/>
      <c r="R284" s="72"/>
      <c r="S284" s="72"/>
      <c r="T284" s="72"/>
      <c r="V284" s="72"/>
      <c r="X284" s="72"/>
      <c r="Z284" s="72"/>
      <c r="AB284" s="72"/>
      <c r="AE284" s="72"/>
      <c r="AF284" s="72"/>
      <c r="AG284" s="244"/>
    </row>
    <row r="285" spans="6:33" ht="15.75" customHeight="1">
      <c r="F285" s="72"/>
      <c r="L285" s="72"/>
      <c r="P285" s="72"/>
      <c r="Q285" s="72"/>
      <c r="R285" s="72"/>
      <c r="S285" s="72"/>
      <c r="T285" s="72"/>
      <c r="V285" s="72"/>
      <c r="X285" s="72"/>
      <c r="Z285" s="72"/>
      <c r="AB285" s="72"/>
      <c r="AE285" s="72"/>
      <c r="AF285" s="72"/>
      <c r="AG285" s="244"/>
    </row>
    <row r="286" spans="6:33" ht="15.75" customHeight="1">
      <c r="F286" s="72"/>
      <c r="L286" s="72"/>
      <c r="P286" s="72"/>
      <c r="Q286" s="72"/>
      <c r="R286" s="72"/>
      <c r="S286" s="72"/>
      <c r="T286" s="72"/>
      <c r="V286" s="72"/>
      <c r="X286" s="72"/>
      <c r="Z286" s="72"/>
      <c r="AB286" s="72"/>
      <c r="AE286" s="72"/>
      <c r="AF286" s="72"/>
      <c r="AG286" s="244"/>
    </row>
    <row r="287" spans="6:33" ht="15.75" customHeight="1">
      <c r="F287" s="72"/>
      <c r="L287" s="72"/>
      <c r="P287" s="72"/>
      <c r="Q287" s="72"/>
      <c r="R287" s="72"/>
      <c r="S287" s="72"/>
      <c r="T287" s="72"/>
      <c r="V287" s="72"/>
      <c r="X287" s="72"/>
      <c r="Z287" s="72"/>
      <c r="AB287" s="72"/>
      <c r="AE287" s="72"/>
      <c r="AF287" s="72"/>
      <c r="AG287" s="244"/>
    </row>
    <row r="288" spans="6:33" ht="15.75" customHeight="1">
      <c r="F288" s="72"/>
      <c r="L288" s="72"/>
      <c r="P288" s="72"/>
      <c r="Q288" s="72"/>
      <c r="R288" s="72"/>
      <c r="S288" s="72"/>
      <c r="T288" s="72"/>
      <c r="V288" s="72"/>
      <c r="X288" s="72"/>
      <c r="Z288" s="72"/>
      <c r="AB288" s="72"/>
      <c r="AE288" s="72"/>
      <c r="AF288" s="72"/>
      <c r="AG288" s="244"/>
    </row>
    <row r="289" spans="6:33" ht="15.75" customHeight="1">
      <c r="F289" s="72"/>
      <c r="L289" s="72"/>
      <c r="P289" s="72"/>
      <c r="Q289" s="72"/>
      <c r="R289" s="72"/>
      <c r="S289" s="72"/>
      <c r="T289" s="72"/>
      <c r="V289" s="72"/>
      <c r="X289" s="72"/>
      <c r="Z289" s="72"/>
      <c r="AB289" s="72"/>
      <c r="AE289" s="72"/>
      <c r="AF289" s="72"/>
      <c r="AG289" s="244"/>
    </row>
    <row r="290" spans="6:33" ht="15.75" customHeight="1">
      <c r="F290" s="72"/>
      <c r="L290" s="72"/>
      <c r="P290" s="72"/>
      <c r="Q290" s="72"/>
      <c r="R290" s="72"/>
      <c r="S290" s="72"/>
      <c r="T290" s="72"/>
      <c r="V290" s="72"/>
      <c r="X290" s="72"/>
      <c r="Z290" s="72"/>
      <c r="AB290" s="72"/>
      <c r="AE290" s="72"/>
      <c r="AF290" s="72"/>
      <c r="AG290" s="244"/>
    </row>
    <row r="291" spans="6:33" ht="15.75" customHeight="1">
      <c r="F291" s="72"/>
      <c r="L291" s="72"/>
      <c r="P291" s="72"/>
      <c r="Q291" s="72"/>
      <c r="R291" s="72"/>
      <c r="S291" s="72"/>
      <c r="T291" s="72"/>
      <c r="V291" s="72"/>
      <c r="X291" s="72"/>
      <c r="Z291" s="72"/>
      <c r="AB291" s="72"/>
      <c r="AE291" s="72"/>
      <c r="AF291" s="72"/>
      <c r="AG291" s="244"/>
    </row>
    <row r="292" spans="6:33" ht="15.75" customHeight="1">
      <c r="F292" s="72"/>
      <c r="L292" s="72"/>
      <c r="P292" s="72"/>
      <c r="Q292" s="72"/>
      <c r="R292" s="72"/>
      <c r="S292" s="72"/>
      <c r="T292" s="72"/>
      <c r="V292" s="72"/>
      <c r="X292" s="72"/>
      <c r="Z292" s="72"/>
      <c r="AB292" s="72"/>
      <c r="AE292" s="72"/>
      <c r="AF292" s="72"/>
      <c r="AG292" s="244"/>
    </row>
    <row r="293" spans="6:33" ht="15.75" customHeight="1">
      <c r="F293" s="72"/>
      <c r="L293" s="72"/>
      <c r="P293" s="72"/>
      <c r="Q293" s="72"/>
      <c r="R293" s="72"/>
      <c r="S293" s="72"/>
      <c r="T293" s="72"/>
      <c r="V293" s="72"/>
      <c r="X293" s="72"/>
      <c r="Z293" s="72"/>
      <c r="AB293" s="72"/>
      <c r="AE293" s="72"/>
      <c r="AF293" s="72"/>
      <c r="AG293" s="244"/>
    </row>
    <row r="294" spans="6:33" ht="15.75" customHeight="1">
      <c r="F294" s="72"/>
      <c r="L294" s="72"/>
      <c r="P294" s="72"/>
      <c r="Q294" s="72"/>
      <c r="R294" s="72"/>
      <c r="S294" s="72"/>
      <c r="T294" s="72"/>
      <c r="V294" s="72"/>
      <c r="X294" s="72"/>
      <c r="Z294" s="72"/>
      <c r="AB294" s="72"/>
      <c r="AE294" s="72"/>
      <c r="AF294" s="72"/>
      <c r="AG294" s="244"/>
    </row>
    <row r="295" spans="6:33" ht="15.75" customHeight="1">
      <c r="F295" s="72"/>
      <c r="L295" s="72"/>
      <c r="P295" s="72"/>
      <c r="Q295" s="72"/>
      <c r="R295" s="72"/>
      <c r="S295" s="72"/>
      <c r="T295" s="72"/>
      <c r="V295" s="72"/>
      <c r="X295" s="72"/>
      <c r="Z295" s="72"/>
      <c r="AB295" s="72"/>
      <c r="AE295" s="72"/>
      <c r="AF295" s="72"/>
      <c r="AG295" s="244"/>
    </row>
    <row r="296" spans="6:33" ht="15.75" customHeight="1">
      <c r="F296" s="72"/>
      <c r="L296" s="72"/>
      <c r="P296" s="72"/>
      <c r="Q296" s="72"/>
      <c r="R296" s="72"/>
      <c r="S296" s="72"/>
      <c r="T296" s="72"/>
      <c r="V296" s="72"/>
      <c r="X296" s="72"/>
      <c r="Z296" s="72"/>
      <c r="AB296" s="72"/>
      <c r="AE296" s="72"/>
      <c r="AF296" s="72"/>
      <c r="AG296" s="244"/>
    </row>
    <row r="297" spans="6:33" ht="15.75" customHeight="1">
      <c r="F297" s="72"/>
      <c r="L297" s="72"/>
      <c r="P297" s="72"/>
      <c r="Q297" s="72"/>
      <c r="R297" s="72"/>
      <c r="S297" s="72"/>
      <c r="T297" s="72"/>
      <c r="V297" s="72"/>
      <c r="X297" s="72"/>
      <c r="Z297" s="72"/>
      <c r="AB297" s="72"/>
      <c r="AE297" s="72"/>
      <c r="AF297" s="72"/>
      <c r="AG297" s="244"/>
    </row>
    <row r="298" spans="6:33" ht="15.75" customHeight="1">
      <c r="F298" s="72"/>
      <c r="L298" s="72"/>
      <c r="P298" s="72"/>
      <c r="Q298" s="72"/>
      <c r="R298" s="72"/>
      <c r="S298" s="72"/>
      <c r="T298" s="72"/>
      <c r="V298" s="72"/>
      <c r="X298" s="72"/>
      <c r="Z298" s="72"/>
      <c r="AB298" s="72"/>
      <c r="AE298" s="72"/>
      <c r="AF298" s="72"/>
      <c r="AG298" s="244"/>
    </row>
    <row r="299" spans="6:33" ht="15.75" customHeight="1">
      <c r="F299" s="72"/>
      <c r="L299" s="72"/>
      <c r="P299" s="72"/>
      <c r="Q299" s="72"/>
      <c r="R299" s="72"/>
      <c r="S299" s="72"/>
      <c r="T299" s="72"/>
      <c r="V299" s="72"/>
      <c r="X299" s="72"/>
      <c r="Z299" s="72"/>
      <c r="AB299" s="72"/>
      <c r="AE299" s="72"/>
      <c r="AF299" s="72"/>
      <c r="AG299" s="244"/>
    </row>
    <row r="300" spans="6:33" ht="15.75" customHeight="1">
      <c r="F300" s="72"/>
      <c r="L300" s="72"/>
      <c r="P300" s="72"/>
      <c r="Q300" s="72"/>
      <c r="R300" s="72"/>
      <c r="S300" s="72"/>
      <c r="T300" s="72"/>
      <c r="V300" s="72"/>
      <c r="X300" s="72"/>
      <c r="Z300" s="72"/>
      <c r="AB300" s="72"/>
      <c r="AE300" s="72"/>
      <c r="AF300" s="72"/>
      <c r="AG300" s="244"/>
    </row>
    <row r="301" spans="6:33" ht="15.75" customHeight="1">
      <c r="F301" s="72"/>
      <c r="L301" s="72"/>
      <c r="P301" s="72"/>
      <c r="Q301" s="72"/>
      <c r="R301" s="72"/>
      <c r="S301" s="72"/>
      <c r="T301" s="72"/>
      <c r="V301" s="72"/>
      <c r="X301" s="72"/>
      <c r="Z301" s="72"/>
      <c r="AB301" s="72"/>
      <c r="AE301" s="72"/>
      <c r="AF301" s="72"/>
      <c r="AG301" s="244"/>
    </row>
    <row r="302" spans="6:33" ht="15.75" customHeight="1">
      <c r="F302" s="72"/>
      <c r="L302" s="72"/>
      <c r="P302" s="72"/>
      <c r="Q302" s="72"/>
      <c r="R302" s="72"/>
      <c r="S302" s="72"/>
      <c r="T302" s="72"/>
      <c r="V302" s="72"/>
      <c r="X302" s="72"/>
      <c r="Z302" s="72"/>
      <c r="AB302" s="72"/>
      <c r="AE302" s="72"/>
      <c r="AF302" s="72"/>
      <c r="AG302" s="244"/>
    </row>
    <row r="303" spans="6:33" ht="15.75" customHeight="1">
      <c r="F303" s="72"/>
      <c r="L303" s="72"/>
      <c r="P303" s="72"/>
      <c r="Q303" s="72"/>
      <c r="R303" s="72"/>
      <c r="S303" s="72"/>
      <c r="T303" s="72"/>
      <c r="V303" s="72"/>
      <c r="X303" s="72"/>
      <c r="Z303" s="72"/>
      <c r="AB303" s="72"/>
      <c r="AE303" s="72"/>
      <c r="AF303" s="72"/>
      <c r="AG303" s="244"/>
    </row>
    <row r="304" spans="6:33" ht="15.75" customHeight="1">
      <c r="F304" s="72"/>
      <c r="L304" s="72"/>
      <c r="P304" s="72"/>
      <c r="Q304" s="72"/>
      <c r="R304" s="72"/>
      <c r="S304" s="72"/>
      <c r="T304" s="72"/>
      <c r="V304" s="72"/>
      <c r="X304" s="72"/>
      <c r="Z304" s="72"/>
      <c r="AB304" s="72"/>
      <c r="AE304" s="72"/>
      <c r="AF304" s="72"/>
      <c r="AG304" s="244"/>
    </row>
    <row r="305" spans="6:33" ht="15.75" customHeight="1">
      <c r="F305" s="72"/>
      <c r="L305" s="72"/>
      <c r="P305" s="72"/>
      <c r="Q305" s="72"/>
      <c r="R305" s="72"/>
      <c r="S305" s="72"/>
      <c r="T305" s="72"/>
      <c r="V305" s="72"/>
      <c r="X305" s="72"/>
      <c r="Z305" s="72"/>
      <c r="AB305" s="72"/>
      <c r="AE305" s="72"/>
      <c r="AF305" s="72"/>
      <c r="AG305" s="244"/>
    </row>
    <row r="306" spans="6:33" ht="15.75" customHeight="1">
      <c r="F306" s="72"/>
      <c r="L306" s="72"/>
      <c r="P306" s="72"/>
      <c r="Q306" s="72"/>
      <c r="R306" s="72"/>
      <c r="S306" s="72"/>
      <c r="T306" s="72"/>
      <c r="V306" s="72"/>
      <c r="X306" s="72"/>
      <c r="Z306" s="72"/>
      <c r="AB306" s="72"/>
      <c r="AE306" s="72"/>
      <c r="AF306" s="72"/>
      <c r="AG306" s="244"/>
    </row>
    <row r="307" spans="6:33" ht="15.75" customHeight="1">
      <c r="F307" s="72"/>
      <c r="L307" s="72"/>
      <c r="P307" s="72"/>
      <c r="Q307" s="72"/>
      <c r="R307" s="72"/>
      <c r="S307" s="72"/>
      <c r="T307" s="72"/>
      <c r="V307" s="72"/>
      <c r="X307" s="72"/>
      <c r="Z307" s="72"/>
      <c r="AB307" s="72"/>
      <c r="AE307" s="72"/>
      <c r="AF307" s="72"/>
      <c r="AG307" s="244"/>
    </row>
    <row r="308" spans="6:33" ht="15.75" customHeight="1">
      <c r="F308" s="72"/>
      <c r="L308" s="72"/>
      <c r="P308" s="72"/>
      <c r="Q308" s="72"/>
      <c r="R308" s="72"/>
      <c r="S308" s="72"/>
      <c r="T308" s="72"/>
      <c r="V308" s="72"/>
      <c r="X308" s="72"/>
      <c r="Z308" s="72"/>
      <c r="AB308" s="72"/>
      <c r="AE308" s="72"/>
      <c r="AF308" s="72"/>
      <c r="AG308" s="244"/>
    </row>
    <row r="309" spans="6:33" ht="15.75" customHeight="1">
      <c r="F309" s="72"/>
      <c r="L309" s="72"/>
      <c r="P309" s="72"/>
      <c r="Q309" s="72"/>
      <c r="R309" s="72"/>
      <c r="S309" s="72"/>
      <c r="T309" s="72"/>
      <c r="V309" s="72"/>
      <c r="X309" s="72"/>
      <c r="Z309" s="72"/>
      <c r="AB309" s="72"/>
      <c r="AE309" s="72"/>
      <c r="AF309" s="72"/>
      <c r="AG309" s="244"/>
    </row>
    <row r="310" spans="6:33" ht="15.75" customHeight="1">
      <c r="F310" s="72"/>
      <c r="L310" s="72"/>
      <c r="P310" s="72"/>
      <c r="Q310" s="72"/>
      <c r="R310" s="72"/>
      <c r="S310" s="72"/>
      <c r="T310" s="72"/>
      <c r="V310" s="72"/>
      <c r="X310" s="72"/>
      <c r="Z310" s="72"/>
      <c r="AB310" s="72"/>
      <c r="AE310" s="72"/>
      <c r="AF310" s="72"/>
      <c r="AG310" s="244"/>
    </row>
    <row r="311" spans="6:33" ht="15.75" customHeight="1">
      <c r="F311" s="72"/>
      <c r="L311" s="72"/>
      <c r="P311" s="72"/>
      <c r="Q311" s="72"/>
      <c r="R311" s="72"/>
      <c r="S311" s="72"/>
      <c r="T311" s="72"/>
      <c r="V311" s="72"/>
      <c r="X311" s="72"/>
      <c r="Z311" s="72"/>
      <c r="AB311" s="72"/>
      <c r="AE311" s="72"/>
      <c r="AF311" s="72"/>
      <c r="AG311" s="244"/>
    </row>
    <row r="312" spans="6:33" ht="15.75" customHeight="1">
      <c r="F312" s="72"/>
      <c r="L312" s="72"/>
      <c r="P312" s="72"/>
      <c r="Q312" s="72"/>
      <c r="R312" s="72"/>
      <c r="S312" s="72"/>
      <c r="T312" s="72"/>
      <c r="V312" s="72"/>
      <c r="X312" s="72"/>
      <c r="Z312" s="72"/>
      <c r="AB312" s="72"/>
      <c r="AE312" s="72"/>
      <c r="AF312" s="72"/>
      <c r="AG312" s="244"/>
    </row>
    <row r="313" spans="6:33" ht="15.75" customHeight="1">
      <c r="F313" s="72"/>
      <c r="L313" s="72"/>
      <c r="P313" s="72"/>
      <c r="Q313" s="72"/>
      <c r="R313" s="72"/>
      <c r="S313" s="72"/>
      <c r="T313" s="72"/>
      <c r="V313" s="72"/>
      <c r="X313" s="72"/>
      <c r="Z313" s="72"/>
      <c r="AB313" s="72"/>
      <c r="AE313" s="72"/>
      <c r="AF313" s="72"/>
      <c r="AG313" s="244"/>
    </row>
    <row r="314" spans="6:33" ht="15.75" customHeight="1">
      <c r="F314" s="72"/>
      <c r="L314" s="72"/>
      <c r="P314" s="72"/>
      <c r="Q314" s="72"/>
      <c r="R314" s="72"/>
      <c r="S314" s="72"/>
      <c r="T314" s="72"/>
      <c r="V314" s="72"/>
      <c r="X314" s="72"/>
      <c r="Z314" s="72"/>
      <c r="AB314" s="72"/>
      <c r="AE314" s="72"/>
      <c r="AF314" s="72"/>
      <c r="AG314" s="244"/>
    </row>
    <row r="315" spans="6:33" ht="15.75" customHeight="1">
      <c r="F315" s="72"/>
      <c r="L315" s="72"/>
      <c r="P315" s="72"/>
      <c r="Q315" s="72"/>
      <c r="R315" s="72"/>
      <c r="S315" s="72"/>
      <c r="T315" s="72"/>
      <c r="V315" s="72"/>
      <c r="X315" s="72"/>
      <c r="Z315" s="72"/>
      <c r="AB315" s="72"/>
      <c r="AE315" s="72"/>
      <c r="AF315" s="72"/>
      <c r="AG315" s="244"/>
    </row>
    <row r="316" spans="6:33" ht="15.75" customHeight="1">
      <c r="F316" s="72"/>
      <c r="L316" s="72"/>
      <c r="P316" s="72"/>
      <c r="Q316" s="72"/>
      <c r="R316" s="72"/>
      <c r="S316" s="72"/>
      <c r="T316" s="72"/>
      <c r="V316" s="72"/>
      <c r="X316" s="72"/>
      <c r="Z316" s="72"/>
      <c r="AB316" s="72"/>
      <c r="AE316" s="72"/>
      <c r="AF316" s="72"/>
      <c r="AG316" s="244"/>
    </row>
    <row r="317" spans="6:33" ht="15.75" customHeight="1">
      <c r="F317" s="72"/>
      <c r="L317" s="72"/>
      <c r="P317" s="72"/>
      <c r="Q317" s="72"/>
      <c r="R317" s="72"/>
      <c r="S317" s="72"/>
      <c r="T317" s="72"/>
      <c r="V317" s="72"/>
      <c r="X317" s="72"/>
      <c r="Z317" s="72"/>
      <c r="AB317" s="72"/>
      <c r="AE317" s="72"/>
      <c r="AF317" s="72"/>
      <c r="AG317" s="244"/>
    </row>
    <row r="318" spans="6:33" ht="15.75" customHeight="1">
      <c r="F318" s="72"/>
      <c r="L318" s="72"/>
      <c r="P318" s="72"/>
      <c r="Q318" s="72"/>
      <c r="R318" s="72"/>
      <c r="S318" s="72"/>
      <c r="T318" s="72"/>
      <c r="V318" s="72"/>
      <c r="X318" s="72"/>
      <c r="Z318" s="72"/>
      <c r="AB318" s="72"/>
      <c r="AE318" s="72"/>
      <c r="AF318" s="72"/>
      <c r="AG318" s="244"/>
    </row>
    <row r="319" spans="6:33" ht="15.75" customHeight="1">
      <c r="F319" s="72"/>
      <c r="L319" s="72"/>
      <c r="P319" s="72"/>
      <c r="Q319" s="72"/>
      <c r="R319" s="72"/>
      <c r="S319" s="72"/>
      <c r="T319" s="72"/>
      <c r="V319" s="72"/>
      <c r="X319" s="72"/>
      <c r="Z319" s="72"/>
      <c r="AB319" s="72"/>
      <c r="AE319" s="72"/>
      <c r="AF319" s="72"/>
      <c r="AG319" s="244"/>
    </row>
    <row r="320" spans="6:33" ht="15.75" customHeight="1">
      <c r="F320" s="72"/>
      <c r="L320" s="72"/>
      <c r="P320" s="72"/>
      <c r="Q320" s="72"/>
      <c r="R320" s="72"/>
      <c r="S320" s="72"/>
      <c r="T320" s="72"/>
      <c r="V320" s="72"/>
      <c r="X320" s="72"/>
      <c r="Z320" s="72"/>
      <c r="AB320" s="72"/>
      <c r="AE320" s="72"/>
      <c r="AF320" s="72"/>
      <c r="AG320" s="244"/>
    </row>
    <row r="321" spans="6:33" ht="15.75" customHeight="1">
      <c r="F321" s="72"/>
      <c r="L321" s="72"/>
      <c r="P321" s="72"/>
      <c r="Q321" s="72"/>
      <c r="R321" s="72"/>
      <c r="S321" s="72"/>
      <c r="T321" s="72"/>
      <c r="V321" s="72"/>
      <c r="X321" s="72"/>
      <c r="Z321" s="72"/>
      <c r="AB321" s="72"/>
      <c r="AE321" s="72"/>
      <c r="AF321" s="72"/>
      <c r="AG321" s="244"/>
    </row>
    <row r="322" spans="6:33" ht="15.75" customHeight="1">
      <c r="F322" s="72"/>
      <c r="L322" s="72"/>
      <c r="P322" s="72"/>
      <c r="Q322" s="72"/>
      <c r="R322" s="72"/>
      <c r="S322" s="72"/>
      <c r="T322" s="72"/>
      <c r="V322" s="72"/>
      <c r="X322" s="72"/>
      <c r="Z322" s="72"/>
      <c r="AB322" s="72"/>
      <c r="AE322" s="72"/>
      <c r="AF322" s="72"/>
      <c r="AG322" s="244"/>
    </row>
    <row r="323" spans="6:33" ht="15.75" customHeight="1">
      <c r="F323" s="72"/>
      <c r="L323" s="72"/>
      <c r="P323" s="72"/>
      <c r="Q323" s="72"/>
      <c r="R323" s="72"/>
      <c r="S323" s="72"/>
      <c r="T323" s="72"/>
      <c r="V323" s="72"/>
      <c r="X323" s="72"/>
      <c r="Z323" s="72"/>
      <c r="AB323" s="72"/>
      <c r="AE323" s="72"/>
      <c r="AF323" s="72"/>
      <c r="AG323" s="244"/>
    </row>
    <row r="324" spans="6:33" ht="15.75" customHeight="1">
      <c r="F324" s="72"/>
      <c r="L324" s="72"/>
      <c r="P324" s="72"/>
      <c r="Q324" s="72"/>
      <c r="R324" s="72"/>
      <c r="S324" s="72"/>
      <c r="T324" s="72"/>
      <c r="V324" s="72"/>
      <c r="X324" s="72"/>
      <c r="Z324" s="72"/>
      <c r="AB324" s="72"/>
      <c r="AE324" s="72"/>
      <c r="AF324" s="72"/>
      <c r="AG324" s="244"/>
    </row>
    <row r="325" spans="6:33" ht="15.75" customHeight="1">
      <c r="F325" s="72"/>
      <c r="L325" s="72"/>
      <c r="P325" s="72"/>
      <c r="Q325" s="72"/>
      <c r="R325" s="72"/>
      <c r="S325" s="72"/>
      <c r="T325" s="72"/>
      <c r="V325" s="72"/>
      <c r="X325" s="72"/>
      <c r="Z325" s="72"/>
      <c r="AB325" s="72"/>
      <c r="AE325" s="72"/>
      <c r="AF325" s="72"/>
      <c r="AG325" s="244"/>
    </row>
    <row r="326" spans="6:33" ht="15.75" customHeight="1">
      <c r="F326" s="72"/>
      <c r="L326" s="72"/>
      <c r="P326" s="72"/>
      <c r="Q326" s="72"/>
      <c r="R326" s="72"/>
      <c r="S326" s="72"/>
      <c r="T326" s="72"/>
      <c r="V326" s="72"/>
      <c r="X326" s="72"/>
      <c r="Z326" s="72"/>
      <c r="AB326" s="72"/>
      <c r="AE326" s="72"/>
      <c r="AF326" s="72"/>
      <c r="AG326" s="244"/>
    </row>
    <row r="327" spans="6:33" ht="15.75" customHeight="1">
      <c r="F327" s="72"/>
      <c r="L327" s="72"/>
      <c r="P327" s="72"/>
      <c r="Q327" s="72"/>
      <c r="R327" s="72"/>
      <c r="S327" s="72"/>
      <c r="T327" s="72"/>
      <c r="V327" s="72"/>
      <c r="X327" s="72"/>
      <c r="Z327" s="72"/>
      <c r="AB327" s="72"/>
      <c r="AE327" s="72"/>
      <c r="AF327" s="72"/>
      <c r="AG327" s="244"/>
    </row>
    <row r="328" spans="6:33" ht="15.75" customHeight="1">
      <c r="F328" s="72"/>
      <c r="L328" s="72"/>
      <c r="P328" s="72"/>
      <c r="Q328" s="72"/>
      <c r="R328" s="72"/>
      <c r="S328" s="72"/>
      <c r="T328" s="72"/>
      <c r="V328" s="72"/>
      <c r="X328" s="72"/>
      <c r="Z328" s="72"/>
      <c r="AB328" s="72"/>
      <c r="AE328" s="72"/>
      <c r="AF328" s="72"/>
      <c r="AG328" s="244"/>
    </row>
    <row r="329" spans="6:33" ht="15.75" customHeight="1">
      <c r="F329" s="72"/>
      <c r="L329" s="72"/>
      <c r="P329" s="72"/>
      <c r="Q329" s="72"/>
      <c r="R329" s="72"/>
      <c r="S329" s="72"/>
      <c r="T329" s="72"/>
      <c r="V329" s="72"/>
      <c r="X329" s="72"/>
      <c r="Z329" s="72"/>
      <c r="AB329" s="72"/>
      <c r="AE329" s="72"/>
      <c r="AF329" s="72"/>
      <c r="AG329" s="244"/>
    </row>
    <row r="330" spans="6:33" ht="15.75" customHeight="1">
      <c r="AG330" s="321"/>
    </row>
    <row r="331" spans="6:33" ht="15.75" customHeight="1">
      <c r="AG331" s="321"/>
    </row>
    <row r="332" spans="6:33" ht="15.75" customHeight="1">
      <c r="AG332" s="321"/>
    </row>
    <row r="333" spans="6:33" ht="15.75" customHeight="1">
      <c r="AG333" s="321"/>
    </row>
    <row r="334" spans="6:33" ht="15.75" customHeight="1">
      <c r="AG334" s="321"/>
    </row>
    <row r="335" spans="6:33" ht="15.75" customHeight="1">
      <c r="AG335" s="321"/>
    </row>
    <row r="336" spans="6:33" ht="15.75" customHeight="1">
      <c r="AG336" s="321"/>
    </row>
    <row r="337" spans="33:33" ht="15.75" customHeight="1">
      <c r="AG337" s="321"/>
    </row>
    <row r="338" spans="33:33" ht="15.75" customHeight="1">
      <c r="AG338" s="321"/>
    </row>
    <row r="339" spans="33:33" ht="15.75" customHeight="1">
      <c r="AG339" s="321"/>
    </row>
    <row r="340" spans="33:33" ht="15.75" customHeight="1">
      <c r="AG340" s="321"/>
    </row>
    <row r="341" spans="33:33" ht="15.75" customHeight="1">
      <c r="AG341" s="321"/>
    </row>
    <row r="342" spans="33:33" ht="15.75" customHeight="1">
      <c r="AG342" s="321"/>
    </row>
    <row r="343" spans="33:33" ht="15.75" customHeight="1">
      <c r="AG343" s="321"/>
    </row>
    <row r="344" spans="33:33" ht="15.75" customHeight="1">
      <c r="AG344" s="321"/>
    </row>
    <row r="345" spans="33:33" ht="15.75" customHeight="1">
      <c r="AG345" s="321"/>
    </row>
    <row r="346" spans="33:33" ht="15.75" customHeight="1">
      <c r="AG346" s="321"/>
    </row>
    <row r="347" spans="33:33" ht="15.75" customHeight="1">
      <c r="AG347" s="321"/>
    </row>
    <row r="348" spans="33:33" ht="15.75" customHeight="1">
      <c r="AG348" s="321"/>
    </row>
    <row r="349" spans="33:33" ht="15.75" customHeight="1">
      <c r="AG349" s="321"/>
    </row>
    <row r="350" spans="33:33" ht="15.75" customHeight="1">
      <c r="AG350" s="321"/>
    </row>
    <row r="351" spans="33:33" ht="15.75" customHeight="1">
      <c r="AG351" s="321"/>
    </row>
    <row r="352" spans="33:33" ht="15.75" customHeight="1">
      <c r="AG352" s="321"/>
    </row>
    <row r="353" spans="33:33" ht="15.75" customHeight="1">
      <c r="AG353" s="321"/>
    </row>
    <row r="354" spans="33:33" ht="15.75" customHeight="1">
      <c r="AG354" s="321"/>
    </row>
    <row r="355" spans="33:33" ht="15.75" customHeight="1">
      <c r="AG355" s="321"/>
    </row>
    <row r="356" spans="33:33" ht="15.75" customHeight="1">
      <c r="AG356" s="321"/>
    </row>
    <row r="357" spans="33:33" ht="15.75" customHeight="1">
      <c r="AG357" s="321"/>
    </row>
    <row r="358" spans="33:33" ht="15.75" customHeight="1">
      <c r="AG358" s="321"/>
    </row>
    <row r="359" spans="33:33" ht="15.75" customHeight="1">
      <c r="AG359" s="321"/>
    </row>
    <row r="360" spans="33:33" ht="15.75" customHeight="1">
      <c r="AG360" s="321"/>
    </row>
    <row r="361" spans="33:33" ht="15.75" customHeight="1">
      <c r="AG361" s="321"/>
    </row>
    <row r="362" spans="33:33" ht="15.75" customHeight="1">
      <c r="AG362" s="321"/>
    </row>
    <row r="363" spans="33:33" ht="15.75" customHeight="1">
      <c r="AG363" s="321"/>
    </row>
    <row r="364" spans="33:33" ht="15.75" customHeight="1">
      <c r="AG364" s="321"/>
    </row>
    <row r="365" spans="33:33" ht="15.75" customHeight="1">
      <c r="AG365" s="321"/>
    </row>
    <row r="366" spans="33:33" ht="15.75" customHeight="1">
      <c r="AG366" s="321"/>
    </row>
    <row r="367" spans="33:33" ht="15.75" customHeight="1">
      <c r="AG367" s="321"/>
    </row>
    <row r="368" spans="33:33" ht="15.75" customHeight="1">
      <c r="AG368" s="321"/>
    </row>
    <row r="369" spans="33:33" ht="15.75" customHeight="1">
      <c r="AG369" s="321"/>
    </row>
    <row r="370" spans="33:33" ht="15.75" customHeight="1">
      <c r="AG370" s="321"/>
    </row>
    <row r="371" spans="33:33" ht="15.75" customHeight="1">
      <c r="AG371" s="321"/>
    </row>
    <row r="372" spans="33:33" ht="15.75" customHeight="1">
      <c r="AG372" s="321"/>
    </row>
    <row r="373" spans="33:33" ht="15.75" customHeight="1">
      <c r="AG373" s="321"/>
    </row>
    <row r="374" spans="33:33" ht="15.75" customHeight="1">
      <c r="AG374" s="321"/>
    </row>
    <row r="375" spans="33:33" ht="15.75" customHeight="1">
      <c r="AG375" s="321"/>
    </row>
    <row r="376" spans="33:33" ht="15.75" customHeight="1">
      <c r="AG376" s="321"/>
    </row>
    <row r="377" spans="33:33" ht="15.75" customHeight="1">
      <c r="AG377" s="321"/>
    </row>
    <row r="378" spans="33:33" ht="15.75" customHeight="1">
      <c r="AG378" s="321"/>
    </row>
    <row r="379" spans="33:33" ht="15.75" customHeight="1">
      <c r="AG379" s="321"/>
    </row>
    <row r="380" spans="33:33" ht="15.75" customHeight="1">
      <c r="AG380" s="321"/>
    </row>
    <row r="381" spans="33:33" ht="15.75" customHeight="1">
      <c r="AG381" s="321"/>
    </row>
    <row r="382" spans="33:33" ht="15.75" customHeight="1">
      <c r="AG382" s="321"/>
    </row>
    <row r="383" spans="33:33" ht="15.75" customHeight="1">
      <c r="AG383" s="321"/>
    </row>
    <row r="384" spans="33:33" ht="15.75" customHeight="1">
      <c r="AG384" s="321"/>
    </row>
    <row r="385" spans="33:33" ht="15.75" customHeight="1">
      <c r="AG385" s="321"/>
    </row>
    <row r="386" spans="33:33" ht="15.75" customHeight="1">
      <c r="AG386" s="321"/>
    </row>
    <row r="387" spans="33:33" ht="15.75" customHeight="1">
      <c r="AG387" s="321"/>
    </row>
    <row r="388" spans="33:33" ht="15.75" customHeight="1">
      <c r="AG388" s="321"/>
    </row>
    <row r="389" spans="33:33" ht="15.75" customHeight="1">
      <c r="AG389" s="321"/>
    </row>
    <row r="390" spans="33:33" ht="15.75" customHeight="1">
      <c r="AG390" s="321"/>
    </row>
    <row r="391" spans="33:33" ht="15.75" customHeight="1">
      <c r="AG391" s="321"/>
    </row>
    <row r="392" spans="33:33" ht="15.75" customHeight="1">
      <c r="AG392" s="321"/>
    </row>
    <row r="393" spans="33:33" ht="15.75" customHeight="1">
      <c r="AG393" s="321"/>
    </row>
    <row r="394" spans="33:33" ht="15.75" customHeight="1">
      <c r="AG394" s="321"/>
    </row>
    <row r="395" spans="33:33" ht="15.75" customHeight="1">
      <c r="AG395" s="321"/>
    </row>
    <row r="396" spans="33:33" ht="15.75" customHeight="1">
      <c r="AG396" s="321"/>
    </row>
    <row r="397" spans="33:33" ht="15.75" customHeight="1">
      <c r="AG397" s="321"/>
    </row>
    <row r="398" spans="33:33" ht="15.75" customHeight="1">
      <c r="AG398" s="321"/>
    </row>
    <row r="399" spans="33:33" ht="15.75" customHeight="1">
      <c r="AG399" s="321"/>
    </row>
    <row r="400" spans="33:33" ht="15.75" customHeight="1">
      <c r="AG400" s="321"/>
    </row>
    <row r="401" spans="33:33" ht="15.75" customHeight="1">
      <c r="AG401" s="321"/>
    </row>
    <row r="402" spans="33:33" ht="15.75" customHeight="1">
      <c r="AG402" s="321"/>
    </row>
    <row r="403" spans="33:33" ht="15.75" customHeight="1">
      <c r="AG403" s="321"/>
    </row>
    <row r="404" spans="33:33" ht="15.75" customHeight="1">
      <c r="AG404" s="321"/>
    </row>
    <row r="405" spans="33:33" ht="15.75" customHeight="1">
      <c r="AG405" s="321"/>
    </row>
    <row r="406" spans="33:33" ht="15.75" customHeight="1">
      <c r="AG406" s="321"/>
    </row>
    <row r="407" spans="33:33" ht="15.75" customHeight="1">
      <c r="AG407" s="321"/>
    </row>
    <row r="408" spans="33:33" ht="15.75" customHeight="1">
      <c r="AG408" s="321"/>
    </row>
    <row r="409" spans="33:33" ht="15.75" customHeight="1">
      <c r="AG409" s="321"/>
    </row>
    <row r="410" spans="33:33" ht="15.75" customHeight="1">
      <c r="AG410" s="321"/>
    </row>
    <row r="411" spans="33:33" ht="15.75" customHeight="1">
      <c r="AG411" s="321"/>
    </row>
    <row r="412" spans="33:33" ht="15.75" customHeight="1">
      <c r="AG412" s="321"/>
    </row>
    <row r="413" spans="33:33" ht="15.75" customHeight="1">
      <c r="AG413" s="321"/>
    </row>
    <row r="414" spans="33:33" ht="15.75" customHeight="1">
      <c r="AG414" s="321"/>
    </row>
    <row r="415" spans="33:33" ht="15.75" customHeight="1">
      <c r="AG415" s="321"/>
    </row>
    <row r="416" spans="33:33" ht="15.75" customHeight="1">
      <c r="AG416" s="321"/>
    </row>
    <row r="417" spans="33:33" ht="15.75" customHeight="1">
      <c r="AG417" s="321"/>
    </row>
    <row r="418" spans="33:33" ht="15.75" customHeight="1">
      <c r="AG418" s="321"/>
    </row>
    <row r="419" spans="33:33" ht="15.75" customHeight="1">
      <c r="AG419" s="321"/>
    </row>
    <row r="420" spans="33:33" ht="15.75" customHeight="1">
      <c r="AG420" s="321"/>
    </row>
    <row r="421" spans="33:33" ht="15.75" customHeight="1">
      <c r="AG421" s="321"/>
    </row>
    <row r="422" spans="33:33" ht="15.75" customHeight="1">
      <c r="AG422" s="321"/>
    </row>
    <row r="423" spans="33:33" ht="15.75" customHeight="1">
      <c r="AG423" s="321"/>
    </row>
    <row r="424" spans="33:33" ht="15.75" customHeight="1">
      <c r="AG424" s="321"/>
    </row>
    <row r="425" spans="33:33" ht="15.75" customHeight="1">
      <c r="AG425" s="321"/>
    </row>
    <row r="426" spans="33:33" ht="15.75" customHeight="1">
      <c r="AG426" s="321"/>
    </row>
    <row r="427" spans="33:33" ht="15.75" customHeight="1">
      <c r="AG427" s="321"/>
    </row>
    <row r="428" spans="33:33" ht="15.75" customHeight="1">
      <c r="AG428" s="321"/>
    </row>
    <row r="429" spans="33:33" ht="15.75" customHeight="1">
      <c r="AG429" s="321"/>
    </row>
    <row r="430" spans="33:33" ht="15.75" customHeight="1">
      <c r="AG430" s="321"/>
    </row>
    <row r="431" spans="33:33" ht="15.75" customHeight="1">
      <c r="AG431" s="321"/>
    </row>
    <row r="432" spans="33:33" ht="15.75" customHeight="1">
      <c r="AG432" s="321"/>
    </row>
    <row r="433" spans="33:33" ht="15.75" customHeight="1">
      <c r="AG433" s="321"/>
    </row>
    <row r="434" spans="33:33" ht="15.75" customHeight="1">
      <c r="AG434" s="321"/>
    </row>
    <row r="435" spans="33:33" ht="15.75" customHeight="1">
      <c r="AG435" s="321"/>
    </row>
    <row r="436" spans="33:33" ht="15.75" customHeight="1">
      <c r="AG436" s="321"/>
    </row>
    <row r="437" spans="33:33" ht="15.75" customHeight="1">
      <c r="AG437" s="321"/>
    </row>
    <row r="438" spans="33:33" ht="15.75" customHeight="1">
      <c r="AG438" s="321"/>
    </row>
    <row r="439" spans="33:33" ht="15.75" customHeight="1">
      <c r="AG439" s="321"/>
    </row>
    <row r="440" spans="33:33" ht="15.75" customHeight="1">
      <c r="AG440" s="321"/>
    </row>
    <row r="441" spans="33:33" ht="15.75" customHeight="1">
      <c r="AG441" s="321"/>
    </row>
    <row r="442" spans="33:33" ht="15.75" customHeight="1">
      <c r="AG442" s="321"/>
    </row>
    <row r="443" spans="33:33" ht="15.75" customHeight="1">
      <c r="AG443" s="321"/>
    </row>
    <row r="444" spans="33:33" ht="15.75" customHeight="1">
      <c r="AG444" s="321"/>
    </row>
    <row r="445" spans="33:33" ht="15.75" customHeight="1">
      <c r="AG445" s="321"/>
    </row>
    <row r="446" spans="33:33" ht="15.75" customHeight="1">
      <c r="AG446" s="321"/>
    </row>
    <row r="447" spans="33:33" ht="15.75" customHeight="1">
      <c r="AG447" s="321"/>
    </row>
    <row r="448" spans="33:33" ht="15.75" customHeight="1">
      <c r="AG448" s="321"/>
    </row>
    <row r="449" spans="33:33" ht="15.75" customHeight="1">
      <c r="AG449" s="321"/>
    </row>
    <row r="450" spans="33:33" ht="15.75" customHeight="1">
      <c r="AG450" s="321"/>
    </row>
    <row r="451" spans="33:33" ht="15.75" customHeight="1">
      <c r="AG451" s="321"/>
    </row>
    <row r="452" spans="33:33" ht="15.75" customHeight="1">
      <c r="AG452" s="321"/>
    </row>
    <row r="453" spans="33:33" ht="15.75" customHeight="1">
      <c r="AG453" s="321"/>
    </row>
    <row r="454" spans="33:33" ht="15.75" customHeight="1">
      <c r="AG454" s="321"/>
    </row>
    <row r="455" spans="33:33" ht="15.75" customHeight="1">
      <c r="AG455" s="321"/>
    </row>
    <row r="456" spans="33:33" ht="15.75" customHeight="1">
      <c r="AG456" s="321"/>
    </row>
    <row r="457" spans="33:33" ht="15.75" customHeight="1">
      <c r="AG457" s="321"/>
    </row>
    <row r="458" spans="33:33" ht="15.75" customHeight="1">
      <c r="AG458" s="321"/>
    </row>
    <row r="459" spans="33:33" ht="15.75" customHeight="1">
      <c r="AG459" s="321"/>
    </row>
    <row r="460" spans="33:33" ht="15.75" customHeight="1">
      <c r="AG460" s="321"/>
    </row>
    <row r="461" spans="33:33" ht="15.75" customHeight="1">
      <c r="AG461" s="321"/>
    </row>
    <row r="462" spans="33:33" ht="15.75" customHeight="1">
      <c r="AG462" s="321"/>
    </row>
    <row r="463" spans="33:33" ht="15.75" customHeight="1">
      <c r="AG463" s="321"/>
    </row>
    <row r="464" spans="33:33" ht="15.75" customHeight="1">
      <c r="AG464" s="321"/>
    </row>
    <row r="465" spans="33:33" ht="15.75" customHeight="1">
      <c r="AG465" s="321"/>
    </row>
    <row r="466" spans="33:33" ht="15.75" customHeight="1">
      <c r="AG466" s="321"/>
    </row>
    <row r="467" spans="33:33" ht="15.75" customHeight="1">
      <c r="AG467" s="321"/>
    </row>
    <row r="468" spans="33:33" ht="15.75" customHeight="1">
      <c r="AG468" s="321"/>
    </row>
    <row r="469" spans="33:33" ht="15.75" customHeight="1">
      <c r="AG469" s="321"/>
    </row>
    <row r="470" spans="33:33" ht="15.75" customHeight="1">
      <c r="AG470" s="321"/>
    </row>
    <row r="471" spans="33:33" ht="15.75" customHeight="1">
      <c r="AG471" s="321"/>
    </row>
    <row r="472" spans="33:33" ht="15.75" customHeight="1">
      <c r="AG472" s="321"/>
    </row>
    <row r="473" spans="33:33" ht="15.75" customHeight="1">
      <c r="AG473" s="321"/>
    </row>
    <row r="474" spans="33:33" ht="15.75" customHeight="1">
      <c r="AG474" s="321"/>
    </row>
    <row r="475" spans="33:33" ht="15.75" customHeight="1">
      <c r="AG475" s="321"/>
    </row>
    <row r="476" spans="33:33" ht="15.75" customHeight="1">
      <c r="AG476" s="321"/>
    </row>
    <row r="477" spans="33:33" ht="15.75" customHeight="1">
      <c r="AG477" s="321"/>
    </row>
    <row r="478" spans="33:33" ht="15.75" customHeight="1">
      <c r="AG478" s="321"/>
    </row>
    <row r="479" spans="33:33" ht="15.75" customHeight="1">
      <c r="AG479" s="321"/>
    </row>
    <row r="480" spans="33:33" ht="15.75" customHeight="1">
      <c r="AG480" s="321"/>
    </row>
    <row r="481" spans="33:33" ht="15.75" customHeight="1">
      <c r="AG481" s="321"/>
    </row>
    <row r="482" spans="33:33" ht="15.75" customHeight="1">
      <c r="AG482" s="321"/>
    </row>
    <row r="483" spans="33:33" ht="15.75" customHeight="1">
      <c r="AG483" s="321"/>
    </row>
    <row r="484" spans="33:33" ht="15.75" customHeight="1">
      <c r="AG484" s="321"/>
    </row>
    <row r="485" spans="33:33" ht="15.75" customHeight="1">
      <c r="AG485" s="321"/>
    </row>
    <row r="486" spans="33:33" ht="15.75" customHeight="1">
      <c r="AG486" s="321"/>
    </row>
    <row r="487" spans="33:33" ht="15.75" customHeight="1">
      <c r="AG487" s="321"/>
    </row>
    <row r="488" spans="33:33" ht="15.75" customHeight="1">
      <c r="AG488" s="321"/>
    </row>
    <row r="489" spans="33:33" ht="15.75" customHeight="1">
      <c r="AG489" s="321"/>
    </row>
    <row r="490" spans="33:33" ht="15.75" customHeight="1">
      <c r="AG490" s="321"/>
    </row>
    <row r="491" spans="33:33" ht="15.75" customHeight="1">
      <c r="AG491" s="321"/>
    </row>
    <row r="492" spans="33:33" ht="15.75" customHeight="1">
      <c r="AG492" s="321"/>
    </row>
    <row r="493" spans="33:33" ht="15.75" customHeight="1">
      <c r="AG493" s="321"/>
    </row>
    <row r="494" spans="33:33" ht="15.75" customHeight="1">
      <c r="AG494" s="321"/>
    </row>
    <row r="495" spans="33:33" ht="15.75" customHeight="1">
      <c r="AG495" s="321"/>
    </row>
    <row r="496" spans="33:33" ht="15.75" customHeight="1">
      <c r="AG496" s="321"/>
    </row>
    <row r="497" spans="33:33" ht="15.75" customHeight="1">
      <c r="AG497" s="321"/>
    </row>
    <row r="498" spans="33:33" ht="15.75" customHeight="1">
      <c r="AG498" s="321"/>
    </row>
    <row r="499" spans="33:33" ht="15.75" customHeight="1">
      <c r="AG499" s="321"/>
    </row>
    <row r="500" spans="33:33" ht="15.75" customHeight="1">
      <c r="AG500" s="321"/>
    </row>
    <row r="501" spans="33:33" ht="15.75" customHeight="1">
      <c r="AG501" s="321"/>
    </row>
    <row r="502" spans="33:33" ht="15.75" customHeight="1">
      <c r="AG502" s="321"/>
    </row>
    <row r="503" spans="33:33" ht="15.75" customHeight="1">
      <c r="AG503" s="321"/>
    </row>
    <row r="504" spans="33:33" ht="15.75" customHeight="1">
      <c r="AG504" s="321"/>
    </row>
    <row r="505" spans="33:33" ht="15.75" customHeight="1">
      <c r="AG505" s="321"/>
    </row>
    <row r="506" spans="33:33" ht="15.75" customHeight="1">
      <c r="AG506" s="321"/>
    </row>
    <row r="507" spans="33:33" ht="15.75" customHeight="1">
      <c r="AG507" s="321"/>
    </row>
    <row r="508" spans="33:33" ht="15.75" customHeight="1">
      <c r="AG508" s="321"/>
    </row>
    <row r="509" spans="33:33" ht="15.75" customHeight="1">
      <c r="AG509" s="321"/>
    </row>
    <row r="510" spans="33:33" ht="15.75" customHeight="1">
      <c r="AG510" s="321"/>
    </row>
    <row r="511" spans="33:33" ht="15.75" customHeight="1">
      <c r="AG511" s="321"/>
    </row>
    <row r="512" spans="33:33" ht="15.75" customHeight="1">
      <c r="AG512" s="321"/>
    </row>
    <row r="513" spans="33:33" ht="15.75" customHeight="1">
      <c r="AG513" s="321"/>
    </row>
    <row r="514" spans="33:33" ht="15.75" customHeight="1">
      <c r="AG514" s="321"/>
    </row>
    <row r="515" spans="33:33" ht="15.75" customHeight="1">
      <c r="AG515" s="321"/>
    </row>
    <row r="516" spans="33:33" ht="15.75" customHeight="1">
      <c r="AG516" s="321"/>
    </row>
    <row r="517" spans="33:33" ht="15.75" customHeight="1">
      <c r="AG517" s="321"/>
    </row>
    <row r="518" spans="33:33" ht="15.75" customHeight="1">
      <c r="AG518" s="321"/>
    </row>
    <row r="519" spans="33:33" ht="15.75" customHeight="1">
      <c r="AG519" s="321"/>
    </row>
    <row r="520" spans="33:33" ht="15.75" customHeight="1">
      <c r="AG520" s="321"/>
    </row>
    <row r="521" spans="33:33" ht="15.75" customHeight="1">
      <c r="AG521" s="321"/>
    </row>
    <row r="522" spans="33:33" ht="15.75" customHeight="1">
      <c r="AG522" s="321"/>
    </row>
    <row r="523" spans="33:33" ht="15.75" customHeight="1">
      <c r="AG523" s="321"/>
    </row>
    <row r="524" spans="33:33" ht="15.75" customHeight="1">
      <c r="AG524" s="321"/>
    </row>
    <row r="525" spans="33:33" ht="15.75" customHeight="1">
      <c r="AG525" s="321"/>
    </row>
    <row r="526" spans="33:33" ht="15.75" customHeight="1">
      <c r="AG526" s="321"/>
    </row>
    <row r="527" spans="33:33" ht="15.75" customHeight="1">
      <c r="AG527" s="321"/>
    </row>
    <row r="528" spans="33:33" ht="15.75" customHeight="1">
      <c r="AG528" s="321"/>
    </row>
    <row r="529" spans="33:33" ht="15.75" customHeight="1">
      <c r="AG529" s="321"/>
    </row>
    <row r="530" spans="33:33" ht="15.75" customHeight="1">
      <c r="AG530" s="321"/>
    </row>
    <row r="531" spans="33:33" ht="15.75" customHeight="1">
      <c r="AG531" s="321"/>
    </row>
    <row r="532" spans="33:33" ht="15.75" customHeight="1">
      <c r="AG532" s="321"/>
    </row>
    <row r="533" spans="33:33" ht="15.75" customHeight="1">
      <c r="AG533" s="321"/>
    </row>
    <row r="534" spans="33:33" ht="15.75" customHeight="1">
      <c r="AG534" s="321"/>
    </row>
    <row r="535" spans="33:33" ht="15.75" customHeight="1">
      <c r="AG535" s="321"/>
    </row>
    <row r="536" spans="33:33" ht="15.75" customHeight="1">
      <c r="AG536" s="321"/>
    </row>
    <row r="537" spans="33:33" ht="15.75" customHeight="1">
      <c r="AG537" s="321"/>
    </row>
    <row r="538" spans="33:33" ht="15.75" customHeight="1">
      <c r="AG538" s="321"/>
    </row>
    <row r="539" spans="33:33" ht="15.75" customHeight="1">
      <c r="AG539" s="321"/>
    </row>
    <row r="540" spans="33:33" ht="15.75" customHeight="1">
      <c r="AG540" s="321"/>
    </row>
    <row r="541" spans="33:33" ht="15.75" customHeight="1">
      <c r="AG541" s="321"/>
    </row>
    <row r="542" spans="33:33" ht="15.75" customHeight="1">
      <c r="AG542" s="321"/>
    </row>
    <row r="543" spans="33:33" ht="15.75" customHeight="1">
      <c r="AG543" s="321"/>
    </row>
    <row r="544" spans="33:33" ht="15.75" customHeight="1">
      <c r="AG544" s="321"/>
    </row>
    <row r="545" spans="33:33" ht="15.75" customHeight="1">
      <c r="AG545" s="321"/>
    </row>
    <row r="546" spans="33:33" ht="15.75" customHeight="1">
      <c r="AG546" s="321"/>
    </row>
    <row r="547" spans="33:33" ht="15.75" customHeight="1">
      <c r="AG547" s="321"/>
    </row>
    <row r="548" spans="33:33" ht="15.75" customHeight="1">
      <c r="AG548" s="321"/>
    </row>
    <row r="549" spans="33:33" ht="15.75" customHeight="1">
      <c r="AG549" s="321"/>
    </row>
    <row r="550" spans="33:33" ht="15.75" customHeight="1">
      <c r="AG550" s="321"/>
    </row>
    <row r="551" spans="33:33" ht="15.75" customHeight="1">
      <c r="AG551" s="321"/>
    </row>
    <row r="552" spans="33:33" ht="15.75" customHeight="1">
      <c r="AG552" s="321"/>
    </row>
    <row r="553" spans="33:33" ht="15.75" customHeight="1">
      <c r="AG553" s="321"/>
    </row>
    <row r="554" spans="33:33" ht="15.75" customHeight="1">
      <c r="AG554" s="321"/>
    </row>
    <row r="555" spans="33:33" ht="15.75" customHeight="1">
      <c r="AG555" s="321"/>
    </row>
    <row r="556" spans="33:33" ht="15.75" customHeight="1">
      <c r="AG556" s="321"/>
    </row>
    <row r="557" spans="33:33" ht="15.75" customHeight="1">
      <c r="AG557" s="321"/>
    </row>
    <row r="558" spans="33:33" ht="15.75" customHeight="1">
      <c r="AG558" s="321"/>
    </row>
    <row r="559" spans="33:33" ht="15.75" customHeight="1">
      <c r="AG559" s="321"/>
    </row>
    <row r="560" spans="33:33" ht="15.75" customHeight="1">
      <c r="AG560" s="321"/>
    </row>
    <row r="561" spans="33:33" ht="15.75" customHeight="1">
      <c r="AG561" s="321"/>
    </row>
    <row r="562" spans="33:33" ht="15.75" customHeight="1">
      <c r="AG562" s="321"/>
    </row>
    <row r="563" spans="33:33" ht="15.75" customHeight="1">
      <c r="AG563" s="321"/>
    </row>
    <row r="564" spans="33:33" ht="15.75" customHeight="1">
      <c r="AG564" s="321"/>
    </row>
    <row r="565" spans="33:33" ht="15.75" customHeight="1">
      <c r="AG565" s="321"/>
    </row>
    <row r="566" spans="33:33" ht="15.75" customHeight="1">
      <c r="AG566" s="321"/>
    </row>
    <row r="567" spans="33:33" ht="15.75" customHeight="1">
      <c r="AG567" s="321"/>
    </row>
    <row r="568" spans="33:33" ht="15.75" customHeight="1">
      <c r="AG568" s="321"/>
    </row>
    <row r="569" spans="33:33" ht="15.75" customHeight="1">
      <c r="AG569" s="321"/>
    </row>
    <row r="570" spans="33:33" ht="15.75" customHeight="1">
      <c r="AG570" s="321"/>
    </row>
    <row r="571" spans="33:33" ht="15.75" customHeight="1">
      <c r="AG571" s="321"/>
    </row>
    <row r="572" spans="33:33" ht="15.75" customHeight="1">
      <c r="AG572" s="321"/>
    </row>
    <row r="573" spans="33:33" ht="15.75" customHeight="1">
      <c r="AG573" s="321"/>
    </row>
    <row r="574" spans="33:33" ht="15.75" customHeight="1">
      <c r="AG574" s="321"/>
    </row>
    <row r="575" spans="33:33" ht="15.75" customHeight="1">
      <c r="AG575" s="321"/>
    </row>
    <row r="576" spans="33:33" ht="15.75" customHeight="1">
      <c r="AG576" s="321"/>
    </row>
    <row r="577" spans="33:33" ht="15.75" customHeight="1">
      <c r="AG577" s="321"/>
    </row>
    <row r="578" spans="33:33" ht="15.75" customHeight="1">
      <c r="AG578" s="321"/>
    </row>
    <row r="579" spans="33:33" ht="15.75" customHeight="1">
      <c r="AG579" s="321"/>
    </row>
    <row r="580" spans="33:33" ht="15.75" customHeight="1">
      <c r="AG580" s="321"/>
    </row>
    <row r="581" spans="33:33" ht="15.75" customHeight="1">
      <c r="AG581" s="321"/>
    </row>
    <row r="582" spans="33:33" ht="15.75" customHeight="1">
      <c r="AG582" s="321"/>
    </row>
    <row r="583" spans="33:33" ht="15.75" customHeight="1">
      <c r="AG583" s="321"/>
    </row>
    <row r="584" spans="33:33" ht="15.75" customHeight="1">
      <c r="AG584" s="321"/>
    </row>
    <row r="585" spans="33:33" ht="15.75" customHeight="1">
      <c r="AG585" s="321"/>
    </row>
    <row r="586" spans="33:33" ht="15.75" customHeight="1">
      <c r="AG586" s="321"/>
    </row>
    <row r="587" spans="33:33" ht="15.75" customHeight="1">
      <c r="AG587" s="321"/>
    </row>
    <row r="588" spans="33:33" ht="15.75" customHeight="1">
      <c r="AG588" s="321"/>
    </row>
    <row r="589" spans="33:33" ht="15.75" customHeight="1">
      <c r="AG589" s="321"/>
    </row>
    <row r="590" spans="33:33" ht="15.75" customHeight="1">
      <c r="AG590" s="321"/>
    </row>
    <row r="591" spans="33:33" ht="15.75" customHeight="1">
      <c r="AG591" s="321"/>
    </row>
    <row r="592" spans="33:33" ht="15.75" customHeight="1">
      <c r="AG592" s="321"/>
    </row>
    <row r="593" spans="33:33" ht="15.75" customHeight="1">
      <c r="AG593" s="321"/>
    </row>
    <row r="594" spans="33:33" ht="15.75" customHeight="1">
      <c r="AG594" s="321"/>
    </row>
    <row r="595" spans="33:33" ht="15.75" customHeight="1">
      <c r="AG595" s="321"/>
    </row>
    <row r="596" spans="33:33" ht="15.75" customHeight="1">
      <c r="AG596" s="321"/>
    </row>
    <row r="597" spans="33:33" ht="15.75" customHeight="1">
      <c r="AG597" s="321"/>
    </row>
    <row r="598" spans="33:33" ht="15.75" customHeight="1">
      <c r="AG598" s="321"/>
    </row>
    <row r="599" spans="33:33" ht="15.75" customHeight="1">
      <c r="AG599" s="321"/>
    </row>
    <row r="600" spans="33:33" ht="15.75" customHeight="1">
      <c r="AG600" s="321"/>
    </row>
    <row r="601" spans="33:33" ht="15.75" customHeight="1">
      <c r="AG601" s="321"/>
    </row>
    <row r="602" spans="33:33" ht="15.75" customHeight="1">
      <c r="AG602" s="321"/>
    </row>
    <row r="603" spans="33:33" ht="15.75" customHeight="1">
      <c r="AG603" s="321"/>
    </row>
    <row r="604" spans="33:33" ht="15.75" customHeight="1">
      <c r="AG604" s="321"/>
    </row>
    <row r="605" spans="33:33" ht="15.75" customHeight="1">
      <c r="AG605" s="321"/>
    </row>
    <row r="606" spans="33:33" ht="15.75" customHeight="1">
      <c r="AG606" s="321"/>
    </row>
    <row r="607" spans="33:33" ht="15.75" customHeight="1">
      <c r="AG607" s="321"/>
    </row>
    <row r="608" spans="33:33" ht="15.75" customHeight="1">
      <c r="AG608" s="321"/>
    </row>
    <row r="609" spans="33:33" ht="15.75" customHeight="1">
      <c r="AG609" s="321"/>
    </row>
    <row r="610" spans="33:33" ht="15.75" customHeight="1">
      <c r="AG610" s="321"/>
    </row>
    <row r="611" spans="33:33" ht="15.75" customHeight="1">
      <c r="AG611" s="321"/>
    </row>
    <row r="612" spans="33:33" ht="15.75" customHeight="1">
      <c r="AG612" s="321"/>
    </row>
    <row r="613" spans="33:33" ht="15.75" customHeight="1">
      <c r="AG613" s="321"/>
    </row>
    <row r="614" spans="33:33" ht="15.75" customHeight="1">
      <c r="AG614" s="321"/>
    </row>
    <row r="615" spans="33:33" ht="15.75" customHeight="1">
      <c r="AG615" s="321"/>
    </row>
    <row r="616" spans="33:33" ht="15.75" customHeight="1">
      <c r="AG616" s="321"/>
    </row>
    <row r="617" spans="33:33" ht="15.75" customHeight="1">
      <c r="AG617" s="321"/>
    </row>
    <row r="618" spans="33:33" ht="15.75" customHeight="1">
      <c r="AG618" s="321"/>
    </row>
    <row r="619" spans="33:33" ht="15.75" customHeight="1">
      <c r="AG619" s="321"/>
    </row>
    <row r="620" spans="33:33" ht="15.75" customHeight="1">
      <c r="AG620" s="321"/>
    </row>
    <row r="621" spans="33:33" ht="15.75" customHeight="1">
      <c r="AG621" s="321"/>
    </row>
    <row r="622" spans="33:33" ht="15.75" customHeight="1">
      <c r="AG622" s="321"/>
    </row>
    <row r="623" spans="33:33" ht="15.75" customHeight="1">
      <c r="AG623" s="321"/>
    </row>
    <row r="624" spans="33:33" ht="15.75" customHeight="1">
      <c r="AG624" s="321"/>
    </row>
    <row r="625" spans="33:33" ht="15.75" customHeight="1">
      <c r="AG625" s="321"/>
    </row>
    <row r="626" spans="33:33" ht="15.75" customHeight="1">
      <c r="AG626" s="321"/>
    </row>
    <row r="627" spans="33:33" ht="15.75" customHeight="1">
      <c r="AG627" s="321"/>
    </row>
    <row r="628" spans="33:33" ht="15.75" customHeight="1">
      <c r="AG628" s="321"/>
    </row>
    <row r="629" spans="33:33" ht="15.75" customHeight="1">
      <c r="AG629" s="321"/>
    </row>
    <row r="630" spans="33:33" ht="15.75" customHeight="1">
      <c r="AG630" s="321"/>
    </row>
    <row r="631" spans="33:33" ht="15.75" customHeight="1">
      <c r="AG631" s="321"/>
    </row>
    <row r="632" spans="33:33" ht="15.75" customHeight="1">
      <c r="AG632" s="321"/>
    </row>
    <row r="633" spans="33:33" ht="15.75" customHeight="1">
      <c r="AG633" s="321"/>
    </row>
    <row r="634" spans="33:33" ht="15.75" customHeight="1">
      <c r="AG634" s="321"/>
    </row>
    <row r="635" spans="33:33" ht="15.75" customHeight="1">
      <c r="AG635" s="321"/>
    </row>
    <row r="636" spans="33:33" ht="15.75" customHeight="1">
      <c r="AG636" s="321"/>
    </row>
    <row r="637" spans="33:33" ht="15.75" customHeight="1">
      <c r="AG637" s="321"/>
    </row>
    <row r="638" spans="33:33" ht="15.75" customHeight="1">
      <c r="AG638" s="321"/>
    </row>
    <row r="639" spans="33:33" ht="15.75" customHeight="1">
      <c r="AG639" s="321"/>
    </row>
    <row r="640" spans="33:33" ht="15.75" customHeight="1">
      <c r="AG640" s="321"/>
    </row>
    <row r="641" spans="33:33" ht="15.75" customHeight="1">
      <c r="AG641" s="321"/>
    </row>
    <row r="642" spans="33:33" ht="15.75" customHeight="1">
      <c r="AG642" s="321"/>
    </row>
    <row r="643" spans="33:33" ht="15.75" customHeight="1">
      <c r="AG643" s="321"/>
    </row>
    <row r="644" spans="33:33" ht="15.75" customHeight="1">
      <c r="AG644" s="321"/>
    </row>
    <row r="645" spans="33:33" ht="15.75" customHeight="1">
      <c r="AG645" s="321"/>
    </row>
    <row r="646" spans="33:33" ht="15.75" customHeight="1">
      <c r="AG646" s="321"/>
    </row>
    <row r="647" spans="33:33" ht="15.75" customHeight="1">
      <c r="AG647" s="321"/>
    </row>
    <row r="648" spans="33:33" ht="15.75" customHeight="1">
      <c r="AG648" s="321"/>
    </row>
    <row r="649" spans="33:33" ht="15.75" customHeight="1">
      <c r="AG649" s="321"/>
    </row>
    <row r="650" spans="33:33" ht="15.75" customHeight="1">
      <c r="AG650" s="321"/>
    </row>
    <row r="651" spans="33:33" ht="15.75" customHeight="1">
      <c r="AG651" s="321"/>
    </row>
    <row r="652" spans="33:33" ht="15.75" customHeight="1">
      <c r="AG652" s="321"/>
    </row>
    <row r="653" spans="33:33" ht="15.75" customHeight="1">
      <c r="AG653" s="321"/>
    </row>
    <row r="654" spans="33:33" ht="15.75" customHeight="1">
      <c r="AG654" s="321"/>
    </row>
    <row r="655" spans="33:33" ht="15.75" customHeight="1">
      <c r="AG655" s="321"/>
    </row>
    <row r="656" spans="33:33" ht="15.75" customHeight="1">
      <c r="AG656" s="321"/>
    </row>
    <row r="657" spans="33:33" ht="15.75" customHeight="1">
      <c r="AG657" s="321"/>
    </row>
    <row r="658" spans="33:33" ht="15.75" customHeight="1">
      <c r="AG658" s="321"/>
    </row>
    <row r="659" spans="33:33" ht="15.75" customHeight="1">
      <c r="AG659" s="321"/>
    </row>
    <row r="660" spans="33:33" ht="15.75" customHeight="1">
      <c r="AG660" s="321"/>
    </row>
    <row r="661" spans="33:33" ht="15.75" customHeight="1">
      <c r="AG661" s="321"/>
    </row>
    <row r="662" spans="33:33" ht="15.75" customHeight="1">
      <c r="AG662" s="321"/>
    </row>
    <row r="663" spans="33:33" ht="15.75" customHeight="1">
      <c r="AG663" s="321"/>
    </row>
    <row r="664" spans="33:33" ht="15.75" customHeight="1">
      <c r="AG664" s="321"/>
    </row>
    <row r="665" spans="33:33" ht="15.75" customHeight="1">
      <c r="AG665" s="321"/>
    </row>
    <row r="666" spans="33:33" ht="15.75" customHeight="1">
      <c r="AG666" s="321"/>
    </row>
    <row r="667" spans="33:33" ht="15.75" customHeight="1">
      <c r="AG667" s="321"/>
    </row>
    <row r="668" spans="33:33" ht="15.75" customHeight="1">
      <c r="AG668" s="321"/>
    </row>
    <row r="669" spans="33:33" ht="15.75" customHeight="1">
      <c r="AG669" s="321"/>
    </row>
    <row r="670" spans="33:33" ht="15.75" customHeight="1">
      <c r="AG670" s="321"/>
    </row>
    <row r="671" spans="33:33" ht="15.75" customHeight="1">
      <c r="AG671" s="321"/>
    </row>
    <row r="672" spans="33:33" ht="15.75" customHeight="1">
      <c r="AG672" s="321"/>
    </row>
    <row r="673" spans="33:33" ht="15.75" customHeight="1">
      <c r="AG673" s="321"/>
    </row>
    <row r="674" spans="33:33" ht="15.75" customHeight="1">
      <c r="AG674" s="321"/>
    </row>
    <row r="675" spans="33:33" ht="15.75" customHeight="1">
      <c r="AG675" s="321"/>
    </row>
    <row r="676" spans="33:33" ht="15.75" customHeight="1">
      <c r="AG676" s="321"/>
    </row>
    <row r="677" spans="33:33" ht="15.75" customHeight="1">
      <c r="AG677" s="321"/>
    </row>
    <row r="678" spans="33:33" ht="15.75" customHeight="1">
      <c r="AG678" s="321"/>
    </row>
    <row r="679" spans="33:33" ht="15.75" customHeight="1">
      <c r="AG679" s="321"/>
    </row>
    <row r="680" spans="33:33" ht="15.75" customHeight="1">
      <c r="AG680" s="321"/>
    </row>
    <row r="681" spans="33:33" ht="15.75" customHeight="1">
      <c r="AG681" s="321"/>
    </row>
    <row r="682" spans="33:33" ht="15.75" customHeight="1">
      <c r="AG682" s="321"/>
    </row>
    <row r="683" spans="33:33" ht="15.75" customHeight="1">
      <c r="AG683" s="321"/>
    </row>
    <row r="684" spans="33:33" ht="15.75" customHeight="1">
      <c r="AG684" s="321"/>
    </row>
    <row r="685" spans="33:33" ht="15.75" customHeight="1">
      <c r="AG685" s="321"/>
    </row>
    <row r="686" spans="33:33" ht="15.75" customHeight="1">
      <c r="AG686" s="321"/>
    </row>
    <row r="687" spans="33:33" ht="15.75" customHeight="1">
      <c r="AG687" s="321"/>
    </row>
    <row r="688" spans="33:33" ht="15.75" customHeight="1">
      <c r="AG688" s="321"/>
    </row>
    <row r="689" spans="33:33" ht="15.75" customHeight="1">
      <c r="AG689" s="321"/>
    </row>
    <row r="690" spans="33:33" ht="15.75" customHeight="1">
      <c r="AG690" s="321"/>
    </row>
    <row r="691" spans="33:33" ht="15.75" customHeight="1">
      <c r="AG691" s="321"/>
    </row>
    <row r="692" spans="33:33" ht="15.75" customHeight="1">
      <c r="AG692" s="321"/>
    </row>
    <row r="693" spans="33:33" ht="15.75" customHeight="1">
      <c r="AG693" s="321"/>
    </row>
    <row r="694" spans="33:33" ht="15.75" customHeight="1">
      <c r="AG694" s="321"/>
    </row>
    <row r="695" spans="33:33" ht="15.75" customHeight="1">
      <c r="AG695" s="321"/>
    </row>
    <row r="696" spans="33:33" ht="15.75" customHeight="1">
      <c r="AG696" s="321"/>
    </row>
    <row r="697" spans="33:33" ht="15.75" customHeight="1">
      <c r="AG697" s="321"/>
    </row>
    <row r="698" spans="33:33" ht="15.75" customHeight="1">
      <c r="AG698" s="321"/>
    </row>
    <row r="699" spans="33:33" ht="15.75" customHeight="1">
      <c r="AG699" s="321"/>
    </row>
    <row r="700" spans="33:33" ht="15.75" customHeight="1">
      <c r="AG700" s="321"/>
    </row>
    <row r="701" spans="33:33" ht="15.75" customHeight="1">
      <c r="AG701" s="321"/>
    </row>
    <row r="702" spans="33:33" ht="15.75" customHeight="1">
      <c r="AG702" s="321"/>
    </row>
    <row r="703" spans="33:33" ht="15.75" customHeight="1">
      <c r="AG703" s="321"/>
    </row>
    <row r="704" spans="33:33" ht="15.75" customHeight="1">
      <c r="AG704" s="321"/>
    </row>
    <row r="705" spans="33:33" ht="15.75" customHeight="1">
      <c r="AG705" s="321"/>
    </row>
    <row r="706" spans="33:33" ht="15.75" customHeight="1">
      <c r="AG706" s="321"/>
    </row>
    <row r="707" spans="33:33" ht="15.75" customHeight="1">
      <c r="AG707" s="321"/>
    </row>
    <row r="708" spans="33:33" ht="15.75" customHeight="1">
      <c r="AG708" s="321"/>
    </row>
    <row r="709" spans="33:33" ht="15.75" customHeight="1">
      <c r="AG709" s="321"/>
    </row>
    <row r="710" spans="33:33" ht="15.75" customHeight="1">
      <c r="AG710" s="321"/>
    </row>
    <row r="711" spans="33:33" ht="15.75" customHeight="1">
      <c r="AG711" s="321"/>
    </row>
    <row r="712" spans="33:33" ht="15.75" customHeight="1">
      <c r="AG712" s="321"/>
    </row>
    <row r="713" spans="33:33" ht="15.75" customHeight="1">
      <c r="AG713" s="321"/>
    </row>
    <row r="714" spans="33:33" ht="15.75" customHeight="1">
      <c r="AG714" s="321"/>
    </row>
    <row r="715" spans="33:33" ht="15.75" customHeight="1">
      <c r="AG715" s="321"/>
    </row>
    <row r="716" spans="33:33" ht="15.75" customHeight="1">
      <c r="AG716" s="321"/>
    </row>
    <row r="717" spans="33:33" ht="15.75" customHeight="1">
      <c r="AG717" s="321"/>
    </row>
    <row r="718" spans="33:33" ht="15.75" customHeight="1">
      <c r="AG718" s="321"/>
    </row>
    <row r="719" spans="33:33" ht="15.75" customHeight="1">
      <c r="AG719" s="321"/>
    </row>
    <row r="720" spans="33:33" ht="15.75" customHeight="1">
      <c r="AG720" s="321"/>
    </row>
    <row r="721" spans="33:33" ht="15.75" customHeight="1">
      <c r="AG721" s="321"/>
    </row>
    <row r="722" spans="33:33" ht="15.75" customHeight="1">
      <c r="AG722" s="321"/>
    </row>
    <row r="723" spans="33:33" ht="15.75" customHeight="1">
      <c r="AG723" s="321"/>
    </row>
    <row r="724" spans="33:33" ht="15.75" customHeight="1">
      <c r="AG724" s="321"/>
    </row>
    <row r="725" spans="33:33" ht="15.75" customHeight="1">
      <c r="AG725" s="321"/>
    </row>
    <row r="726" spans="33:33" ht="15.75" customHeight="1">
      <c r="AG726" s="321"/>
    </row>
    <row r="727" spans="33:33" ht="15.75" customHeight="1">
      <c r="AG727" s="321"/>
    </row>
    <row r="728" spans="33:33" ht="15.75" customHeight="1">
      <c r="AG728" s="321"/>
    </row>
    <row r="729" spans="33:33" ht="15.75" customHeight="1">
      <c r="AG729" s="321"/>
    </row>
    <row r="730" spans="33:33" ht="15.75" customHeight="1">
      <c r="AG730" s="321"/>
    </row>
    <row r="731" spans="33:33" ht="15.75" customHeight="1">
      <c r="AG731" s="321"/>
    </row>
    <row r="732" spans="33:33" ht="15.75" customHeight="1">
      <c r="AG732" s="321"/>
    </row>
    <row r="733" spans="33:33" ht="15.75" customHeight="1">
      <c r="AG733" s="321"/>
    </row>
    <row r="734" spans="33:33" ht="15.75" customHeight="1">
      <c r="AG734" s="321"/>
    </row>
    <row r="735" spans="33:33" ht="15.75" customHeight="1">
      <c r="AG735" s="321"/>
    </row>
    <row r="736" spans="33:33" ht="15.75" customHeight="1">
      <c r="AG736" s="321"/>
    </row>
    <row r="737" spans="33:33" ht="15.75" customHeight="1">
      <c r="AG737" s="321"/>
    </row>
    <row r="738" spans="33:33" ht="15.75" customHeight="1">
      <c r="AG738" s="321"/>
    </row>
    <row r="739" spans="33:33" ht="15.75" customHeight="1">
      <c r="AG739" s="321"/>
    </row>
    <row r="740" spans="33:33" ht="15.75" customHeight="1">
      <c r="AG740" s="321"/>
    </row>
    <row r="741" spans="33:33" ht="15.75" customHeight="1">
      <c r="AG741" s="321"/>
    </row>
    <row r="742" spans="33:33" ht="15.75" customHeight="1">
      <c r="AG742" s="321"/>
    </row>
    <row r="743" spans="33:33" ht="15.75" customHeight="1">
      <c r="AG743" s="321"/>
    </row>
    <row r="744" spans="33:33" ht="15.75" customHeight="1">
      <c r="AG744" s="321"/>
    </row>
    <row r="745" spans="33:33" ht="15.75" customHeight="1">
      <c r="AG745" s="321"/>
    </row>
    <row r="746" spans="33:33" ht="15.75" customHeight="1">
      <c r="AG746" s="321"/>
    </row>
    <row r="747" spans="33:33" ht="15.75" customHeight="1">
      <c r="AG747" s="321"/>
    </row>
    <row r="748" spans="33:33" ht="15.75" customHeight="1">
      <c r="AG748" s="321"/>
    </row>
    <row r="749" spans="33:33" ht="15.75" customHeight="1">
      <c r="AG749" s="321"/>
    </row>
    <row r="750" spans="33:33" ht="15.75" customHeight="1">
      <c r="AG750" s="321"/>
    </row>
    <row r="751" spans="33:33" ht="15.75" customHeight="1">
      <c r="AG751" s="321"/>
    </row>
    <row r="752" spans="33:33" ht="15.75" customHeight="1">
      <c r="AG752" s="321"/>
    </row>
    <row r="753" spans="33:33" ht="15.75" customHeight="1">
      <c r="AG753" s="321"/>
    </row>
    <row r="754" spans="33:33" ht="15.75" customHeight="1">
      <c r="AG754" s="321"/>
    </row>
    <row r="755" spans="33:33" ht="15.75" customHeight="1">
      <c r="AG755" s="321"/>
    </row>
    <row r="756" spans="33:33" ht="15.75" customHeight="1">
      <c r="AG756" s="321"/>
    </row>
    <row r="757" spans="33:33" ht="15.75" customHeight="1">
      <c r="AG757" s="321"/>
    </row>
    <row r="758" spans="33:33" ht="15.75" customHeight="1">
      <c r="AG758" s="321"/>
    </row>
    <row r="759" spans="33:33" ht="15.75" customHeight="1">
      <c r="AG759" s="321"/>
    </row>
    <row r="760" spans="33:33" ht="15.75" customHeight="1">
      <c r="AG760" s="321"/>
    </row>
    <row r="761" spans="33:33" ht="15.75" customHeight="1">
      <c r="AG761" s="321"/>
    </row>
    <row r="762" spans="33:33" ht="15.75" customHeight="1">
      <c r="AG762" s="321"/>
    </row>
    <row r="763" spans="33:33" ht="15.75" customHeight="1">
      <c r="AG763" s="321"/>
    </row>
    <row r="764" spans="33:33" ht="15.75" customHeight="1">
      <c r="AG764" s="321"/>
    </row>
    <row r="765" spans="33:33" ht="15.75" customHeight="1">
      <c r="AG765" s="321"/>
    </row>
    <row r="766" spans="33:33" ht="15.75" customHeight="1">
      <c r="AG766" s="321"/>
    </row>
    <row r="767" spans="33:33" ht="15.75" customHeight="1">
      <c r="AG767" s="321"/>
    </row>
    <row r="768" spans="33:33" ht="15.75" customHeight="1">
      <c r="AG768" s="321"/>
    </row>
    <row r="769" spans="33:33" ht="15.75" customHeight="1">
      <c r="AG769" s="321"/>
    </row>
    <row r="770" spans="33:33" ht="15.75" customHeight="1">
      <c r="AG770" s="321"/>
    </row>
    <row r="771" spans="33:33" ht="15.75" customHeight="1">
      <c r="AG771" s="321"/>
    </row>
    <row r="772" spans="33:33" ht="15.75" customHeight="1">
      <c r="AG772" s="321"/>
    </row>
    <row r="773" spans="33:33" ht="15.75" customHeight="1">
      <c r="AG773" s="321"/>
    </row>
    <row r="774" spans="33:33" ht="15.75" customHeight="1">
      <c r="AG774" s="321"/>
    </row>
    <row r="775" spans="33:33" ht="15.75" customHeight="1">
      <c r="AG775" s="321"/>
    </row>
    <row r="776" spans="33:33" ht="15.75" customHeight="1">
      <c r="AG776" s="321"/>
    </row>
    <row r="777" spans="33:33" ht="15.75" customHeight="1">
      <c r="AG777" s="321"/>
    </row>
    <row r="778" spans="33:33" ht="15.75" customHeight="1">
      <c r="AG778" s="321"/>
    </row>
    <row r="779" spans="33:33" ht="15.75" customHeight="1">
      <c r="AG779" s="321"/>
    </row>
    <row r="780" spans="33:33" ht="15.75" customHeight="1">
      <c r="AG780" s="321"/>
    </row>
    <row r="781" spans="33:33" ht="15.75" customHeight="1">
      <c r="AG781" s="321"/>
    </row>
    <row r="782" spans="33:33" ht="15.75" customHeight="1">
      <c r="AG782" s="321"/>
    </row>
    <row r="783" spans="33:33" ht="15.75" customHeight="1">
      <c r="AG783" s="321"/>
    </row>
    <row r="784" spans="33:33" ht="15.75" customHeight="1">
      <c r="AG784" s="321"/>
    </row>
    <row r="785" spans="33:33" ht="15.75" customHeight="1">
      <c r="AG785" s="321"/>
    </row>
    <row r="786" spans="33:33" ht="15.75" customHeight="1">
      <c r="AG786" s="321"/>
    </row>
    <row r="787" spans="33:33" ht="15.75" customHeight="1">
      <c r="AG787" s="321"/>
    </row>
    <row r="788" spans="33:33" ht="15.75" customHeight="1">
      <c r="AG788" s="321"/>
    </row>
    <row r="789" spans="33:33" ht="15.75" customHeight="1">
      <c r="AG789" s="321"/>
    </row>
    <row r="790" spans="33:33" ht="15.75" customHeight="1">
      <c r="AG790" s="321"/>
    </row>
    <row r="791" spans="33:33" ht="15.75" customHeight="1">
      <c r="AG791" s="321"/>
    </row>
    <row r="792" spans="33:33" ht="15.75" customHeight="1">
      <c r="AG792" s="321"/>
    </row>
    <row r="793" spans="33:33" ht="15.75" customHeight="1">
      <c r="AG793" s="321"/>
    </row>
    <row r="794" spans="33:33" ht="15.75" customHeight="1">
      <c r="AG794" s="321"/>
    </row>
    <row r="795" spans="33:33" ht="15.75" customHeight="1">
      <c r="AG795" s="321"/>
    </row>
    <row r="796" spans="33:33" ht="15.75" customHeight="1">
      <c r="AG796" s="321"/>
    </row>
    <row r="797" spans="33:33" ht="15.75" customHeight="1">
      <c r="AG797" s="321"/>
    </row>
    <row r="798" spans="33:33" ht="15.75" customHeight="1">
      <c r="AG798" s="321"/>
    </row>
    <row r="799" spans="33:33" ht="15.75" customHeight="1">
      <c r="AG799" s="321"/>
    </row>
    <row r="800" spans="33:33" ht="15.75" customHeight="1">
      <c r="AG800" s="321"/>
    </row>
    <row r="801" spans="33:33" ht="15.75" customHeight="1">
      <c r="AG801" s="321"/>
    </row>
    <row r="802" spans="33:33" ht="15.75" customHeight="1">
      <c r="AG802" s="321"/>
    </row>
    <row r="803" spans="33:33" ht="15.75" customHeight="1">
      <c r="AG803" s="321"/>
    </row>
    <row r="804" spans="33:33" ht="15.75" customHeight="1">
      <c r="AG804" s="321"/>
    </row>
    <row r="805" spans="33:33" ht="15.75" customHeight="1">
      <c r="AG805" s="321"/>
    </row>
    <row r="806" spans="33:33" ht="15.75" customHeight="1">
      <c r="AG806" s="321"/>
    </row>
    <row r="807" spans="33:33" ht="15.75" customHeight="1">
      <c r="AG807" s="321"/>
    </row>
    <row r="808" spans="33:33" ht="15.75" customHeight="1">
      <c r="AG808" s="321"/>
    </row>
    <row r="809" spans="33:33" ht="15.75" customHeight="1">
      <c r="AG809" s="321"/>
    </row>
    <row r="810" spans="33:33" ht="15.75" customHeight="1">
      <c r="AG810" s="321"/>
    </row>
    <row r="811" spans="33:33" ht="15.75" customHeight="1">
      <c r="AG811" s="321"/>
    </row>
    <row r="812" spans="33:33" ht="15.75" customHeight="1">
      <c r="AG812" s="321"/>
    </row>
    <row r="813" spans="33:33" ht="15.75" customHeight="1">
      <c r="AG813" s="321"/>
    </row>
    <row r="814" spans="33:33" ht="15.75" customHeight="1">
      <c r="AG814" s="321"/>
    </row>
    <row r="815" spans="33:33" ht="15.75" customHeight="1">
      <c r="AG815" s="321"/>
    </row>
    <row r="816" spans="33:33" ht="15.75" customHeight="1">
      <c r="AG816" s="321"/>
    </row>
    <row r="817" spans="33:33" ht="15.75" customHeight="1">
      <c r="AG817" s="321"/>
    </row>
    <row r="818" spans="33:33" ht="15.75" customHeight="1">
      <c r="AG818" s="321"/>
    </row>
    <row r="819" spans="33:33" ht="15.75" customHeight="1">
      <c r="AG819" s="321"/>
    </row>
    <row r="820" spans="33:33" ht="15.75" customHeight="1">
      <c r="AG820" s="321"/>
    </row>
    <row r="821" spans="33:33" ht="15.75" customHeight="1">
      <c r="AG821" s="321"/>
    </row>
    <row r="822" spans="33:33" ht="15.75" customHeight="1">
      <c r="AG822" s="321"/>
    </row>
    <row r="823" spans="33:33" ht="15.75" customHeight="1">
      <c r="AG823" s="321"/>
    </row>
    <row r="824" spans="33:33" ht="15.75" customHeight="1">
      <c r="AG824" s="321"/>
    </row>
    <row r="825" spans="33:33" ht="15.75" customHeight="1">
      <c r="AG825" s="321"/>
    </row>
    <row r="826" spans="33:33" ht="15.75" customHeight="1">
      <c r="AG826" s="321"/>
    </row>
    <row r="827" spans="33:33" ht="15.75" customHeight="1">
      <c r="AG827" s="321"/>
    </row>
    <row r="828" spans="33:33" ht="15.75" customHeight="1">
      <c r="AG828" s="321"/>
    </row>
    <row r="829" spans="33:33" ht="15.75" customHeight="1">
      <c r="AG829" s="321"/>
    </row>
    <row r="830" spans="33:33" ht="15.75" customHeight="1">
      <c r="AG830" s="321"/>
    </row>
    <row r="831" spans="33:33" ht="15.75" customHeight="1">
      <c r="AG831" s="321"/>
    </row>
    <row r="832" spans="33:33" ht="15.75" customHeight="1">
      <c r="AG832" s="321"/>
    </row>
    <row r="833" spans="33:33" ht="15.75" customHeight="1">
      <c r="AG833" s="321"/>
    </row>
    <row r="834" spans="33:33" ht="15.75" customHeight="1">
      <c r="AG834" s="321"/>
    </row>
    <row r="835" spans="33:33" ht="15.75" customHeight="1">
      <c r="AG835" s="321"/>
    </row>
    <row r="836" spans="33:33" ht="15.75" customHeight="1">
      <c r="AG836" s="321"/>
    </row>
    <row r="837" spans="33:33" ht="15.75" customHeight="1">
      <c r="AG837" s="321"/>
    </row>
    <row r="838" spans="33:33" ht="15.75" customHeight="1">
      <c r="AG838" s="321"/>
    </row>
    <row r="839" spans="33:33" ht="15.75" customHeight="1">
      <c r="AG839" s="321"/>
    </row>
    <row r="840" spans="33:33" ht="15.75" customHeight="1">
      <c r="AG840" s="321"/>
    </row>
    <row r="841" spans="33:33" ht="15.75" customHeight="1">
      <c r="AG841" s="321"/>
    </row>
    <row r="842" spans="33:33" ht="15.75" customHeight="1">
      <c r="AG842" s="321"/>
    </row>
    <row r="843" spans="33:33" ht="15.75" customHeight="1">
      <c r="AG843" s="321"/>
    </row>
    <row r="844" spans="33:33" ht="15.75" customHeight="1">
      <c r="AG844" s="321"/>
    </row>
    <row r="845" spans="33:33" ht="15.75" customHeight="1">
      <c r="AG845" s="321"/>
    </row>
    <row r="846" spans="33:33" ht="15.75" customHeight="1">
      <c r="AG846" s="321"/>
    </row>
    <row r="847" spans="33:33" ht="15.75" customHeight="1">
      <c r="AG847" s="321"/>
    </row>
    <row r="848" spans="33:33" ht="15.75" customHeight="1">
      <c r="AG848" s="321"/>
    </row>
    <row r="849" spans="33:33" ht="15.75" customHeight="1">
      <c r="AG849" s="321"/>
    </row>
    <row r="850" spans="33:33" ht="15.75" customHeight="1">
      <c r="AG850" s="321"/>
    </row>
    <row r="851" spans="33:33" ht="15.75" customHeight="1">
      <c r="AG851" s="321"/>
    </row>
    <row r="852" spans="33:33" ht="15.75" customHeight="1">
      <c r="AG852" s="321"/>
    </row>
    <row r="853" spans="33:33" ht="15.75" customHeight="1">
      <c r="AG853" s="321"/>
    </row>
    <row r="854" spans="33:33" ht="15.75" customHeight="1">
      <c r="AG854" s="321"/>
    </row>
    <row r="855" spans="33:33" ht="15.75" customHeight="1">
      <c r="AG855" s="321"/>
    </row>
    <row r="856" spans="33:33" ht="15.75" customHeight="1">
      <c r="AG856" s="321"/>
    </row>
    <row r="857" spans="33:33" ht="15.75" customHeight="1">
      <c r="AG857" s="321"/>
    </row>
    <row r="858" spans="33:33" ht="15.75" customHeight="1">
      <c r="AG858" s="321"/>
    </row>
    <row r="859" spans="33:33" ht="15.75" customHeight="1">
      <c r="AG859" s="321"/>
    </row>
    <row r="860" spans="33:33" ht="15.75" customHeight="1">
      <c r="AG860" s="321"/>
    </row>
    <row r="861" spans="33:33" ht="15.75" customHeight="1">
      <c r="AG861" s="321"/>
    </row>
    <row r="862" spans="33:33" ht="15.75" customHeight="1">
      <c r="AG862" s="321"/>
    </row>
    <row r="863" spans="33:33" ht="15.75" customHeight="1">
      <c r="AG863" s="321"/>
    </row>
    <row r="864" spans="33:33" ht="15.75" customHeight="1">
      <c r="AG864" s="321"/>
    </row>
    <row r="865" spans="33:33" ht="15.75" customHeight="1">
      <c r="AG865" s="321"/>
    </row>
    <row r="866" spans="33:33" ht="15.75" customHeight="1">
      <c r="AG866" s="321"/>
    </row>
    <row r="867" spans="33:33" ht="15.75" customHeight="1">
      <c r="AG867" s="321"/>
    </row>
    <row r="868" spans="33:33" ht="15.75" customHeight="1">
      <c r="AG868" s="321"/>
    </row>
    <row r="869" spans="33:33" ht="15.75" customHeight="1">
      <c r="AG869" s="321"/>
    </row>
    <row r="870" spans="33:33" ht="15.75" customHeight="1">
      <c r="AG870" s="321"/>
    </row>
    <row r="871" spans="33:33" ht="15.75" customHeight="1">
      <c r="AG871" s="321"/>
    </row>
    <row r="872" spans="33:33" ht="15.75" customHeight="1">
      <c r="AG872" s="321"/>
    </row>
    <row r="873" spans="33:33" ht="15.75" customHeight="1">
      <c r="AG873" s="321"/>
    </row>
    <row r="874" spans="33:33" ht="15.75" customHeight="1">
      <c r="AG874" s="321"/>
    </row>
    <row r="875" spans="33:33" ht="15.75" customHeight="1">
      <c r="AG875" s="321"/>
    </row>
    <row r="876" spans="33:33" ht="15.75" customHeight="1">
      <c r="AG876" s="321"/>
    </row>
    <row r="877" spans="33:33" ht="15.75" customHeight="1">
      <c r="AG877" s="321"/>
    </row>
    <row r="878" spans="33:33" ht="15.75" customHeight="1">
      <c r="AG878" s="321"/>
    </row>
    <row r="879" spans="33:33" ht="15.75" customHeight="1">
      <c r="AG879" s="321"/>
    </row>
    <row r="880" spans="33:33" ht="15.75" customHeight="1">
      <c r="AG880" s="321"/>
    </row>
    <row r="881" spans="33:33" ht="15.75" customHeight="1">
      <c r="AG881" s="321"/>
    </row>
    <row r="882" spans="33:33" ht="15.75" customHeight="1">
      <c r="AG882" s="321"/>
    </row>
    <row r="883" spans="33:33" ht="15.75" customHeight="1">
      <c r="AG883" s="321"/>
    </row>
    <row r="884" spans="33:33" ht="15.75" customHeight="1">
      <c r="AG884" s="321"/>
    </row>
    <row r="885" spans="33:33" ht="15.75" customHeight="1">
      <c r="AG885" s="321"/>
    </row>
    <row r="886" spans="33:33" ht="15.75" customHeight="1">
      <c r="AG886" s="321"/>
    </row>
    <row r="887" spans="33:33" ht="15.75" customHeight="1">
      <c r="AG887" s="321"/>
    </row>
    <row r="888" spans="33:33" ht="15.75" customHeight="1">
      <c r="AG888" s="321"/>
    </row>
    <row r="889" spans="33:33" ht="15.75" customHeight="1">
      <c r="AG889" s="321"/>
    </row>
    <row r="890" spans="33:33" ht="15.75" customHeight="1">
      <c r="AG890" s="321"/>
    </row>
    <row r="891" spans="33:33" ht="15.75" customHeight="1">
      <c r="AG891" s="321"/>
    </row>
    <row r="892" spans="33:33" ht="15.75" customHeight="1">
      <c r="AG892" s="321"/>
    </row>
    <row r="893" spans="33:33" ht="15.75" customHeight="1">
      <c r="AG893" s="321"/>
    </row>
    <row r="894" spans="33:33" ht="15.75" customHeight="1">
      <c r="AG894" s="321"/>
    </row>
    <row r="895" spans="33:33" ht="15.75" customHeight="1">
      <c r="AG895" s="321"/>
    </row>
    <row r="896" spans="33:33" ht="15.75" customHeight="1">
      <c r="AG896" s="321"/>
    </row>
    <row r="897" spans="33:33" ht="15.75" customHeight="1">
      <c r="AG897" s="321"/>
    </row>
    <row r="898" spans="33:33" ht="15.75" customHeight="1">
      <c r="AG898" s="321"/>
    </row>
    <row r="899" spans="33:33" ht="15.75" customHeight="1">
      <c r="AG899" s="321"/>
    </row>
    <row r="900" spans="33:33" ht="15.75" customHeight="1">
      <c r="AG900" s="321"/>
    </row>
    <row r="901" spans="33:33" ht="15.75" customHeight="1">
      <c r="AG901" s="321"/>
    </row>
    <row r="902" spans="33:33" ht="15.75" customHeight="1">
      <c r="AG902" s="321"/>
    </row>
    <row r="903" spans="33:33" ht="15.75" customHeight="1">
      <c r="AG903" s="321"/>
    </row>
    <row r="904" spans="33:33" ht="15.75" customHeight="1">
      <c r="AG904" s="321"/>
    </row>
    <row r="905" spans="33:33" ht="15.75" customHeight="1">
      <c r="AG905" s="321"/>
    </row>
    <row r="906" spans="33:33" ht="15.75" customHeight="1">
      <c r="AG906" s="321"/>
    </row>
    <row r="907" spans="33:33" ht="15.75" customHeight="1">
      <c r="AG907" s="321"/>
    </row>
    <row r="908" spans="33:33" ht="15.75" customHeight="1">
      <c r="AG908" s="321"/>
    </row>
    <row r="909" spans="33:33" ht="15.75" customHeight="1">
      <c r="AG909" s="321"/>
    </row>
    <row r="910" spans="33:33" ht="15.75" customHeight="1">
      <c r="AG910" s="321"/>
    </row>
    <row r="911" spans="33:33" ht="15.75" customHeight="1">
      <c r="AG911" s="321"/>
    </row>
    <row r="912" spans="33:33" ht="15.75" customHeight="1">
      <c r="AG912" s="321"/>
    </row>
    <row r="913" spans="33:33" ht="15.75" customHeight="1">
      <c r="AG913" s="321"/>
    </row>
    <row r="914" spans="33:33" ht="15.75" customHeight="1">
      <c r="AG914" s="321"/>
    </row>
    <row r="915" spans="33:33" ht="15.75" customHeight="1">
      <c r="AG915" s="321"/>
    </row>
    <row r="916" spans="33:33" ht="15.75" customHeight="1">
      <c r="AG916" s="321"/>
    </row>
    <row r="917" spans="33:33" ht="15.75" customHeight="1">
      <c r="AG917" s="321"/>
    </row>
    <row r="918" spans="33:33" ht="15.75" customHeight="1">
      <c r="AG918" s="321"/>
    </row>
    <row r="919" spans="33:33" ht="15.75" customHeight="1">
      <c r="AG919" s="321"/>
    </row>
    <row r="920" spans="33:33" ht="15.75" customHeight="1">
      <c r="AG920" s="321"/>
    </row>
    <row r="921" spans="33:33" ht="15.75" customHeight="1">
      <c r="AG921" s="321"/>
    </row>
    <row r="922" spans="33:33" ht="15.75" customHeight="1">
      <c r="AG922" s="321"/>
    </row>
    <row r="923" spans="33:33" ht="15.75" customHeight="1">
      <c r="AG923" s="321"/>
    </row>
    <row r="924" spans="33:33" ht="15.75" customHeight="1">
      <c r="AG924" s="321"/>
    </row>
    <row r="925" spans="33:33" ht="15.75" customHeight="1">
      <c r="AG925" s="321"/>
    </row>
    <row r="926" spans="33:33" ht="15.75" customHeight="1">
      <c r="AG926" s="321"/>
    </row>
    <row r="927" spans="33:33" ht="15.75" customHeight="1">
      <c r="AG927" s="321"/>
    </row>
    <row r="928" spans="33:33" ht="15.75" customHeight="1">
      <c r="AG928" s="321"/>
    </row>
    <row r="929" spans="33:33" ht="15.75" customHeight="1">
      <c r="AG929" s="321"/>
    </row>
    <row r="930" spans="33:33" ht="15.75" customHeight="1">
      <c r="AG930" s="321"/>
    </row>
    <row r="931" spans="33:33" ht="15.75" customHeight="1">
      <c r="AG931" s="321"/>
    </row>
    <row r="932" spans="33:33" ht="15.75" customHeight="1">
      <c r="AG932" s="321"/>
    </row>
    <row r="933" spans="33:33" ht="15.75" customHeight="1">
      <c r="AG933" s="321"/>
    </row>
    <row r="934" spans="33:33" ht="15.75" customHeight="1">
      <c r="AG934" s="321"/>
    </row>
    <row r="935" spans="33:33" ht="15.75" customHeight="1">
      <c r="AG935" s="321"/>
    </row>
    <row r="936" spans="33:33" ht="15.75" customHeight="1">
      <c r="AG936" s="321"/>
    </row>
    <row r="937" spans="33:33" ht="15.75" customHeight="1">
      <c r="AG937" s="321"/>
    </row>
    <row r="938" spans="33:33" ht="15.75" customHeight="1">
      <c r="AG938" s="321"/>
    </row>
    <row r="939" spans="33:33" ht="15.75" customHeight="1">
      <c r="AG939" s="321"/>
    </row>
    <row r="940" spans="33:33" ht="15.75" customHeight="1">
      <c r="AG940" s="321"/>
    </row>
    <row r="941" spans="33:33" ht="15.75" customHeight="1">
      <c r="AG941" s="321"/>
    </row>
    <row r="942" spans="33:33" ht="15.75" customHeight="1">
      <c r="AG942" s="321"/>
    </row>
    <row r="943" spans="33:33" ht="15.75" customHeight="1">
      <c r="AG943" s="321"/>
    </row>
    <row r="944" spans="33:33" ht="15.75" customHeight="1">
      <c r="AG944" s="321"/>
    </row>
    <row r="945" spans="33:33" ht="15.75" customHeight="1">
      <c r="AG945" s="321"/>
    </row>
    <row r="946" spans="33:33" ht="15.75" customHeight="1">
      <c r="AG946" s="321"/>
    </row>
    <row r="947" spans="33:33" ht="15.75" customHeight="1">
      <c r="AG947" s="321"/>
    </row>
    <row r="948" spans="33:33" ht="15.75" customHeight="1">
      <c r="AG948" s="321"/>
    </row>
    <row r="949" spans="33:33" ht="15.75" customHeight="1">
      <c r="AG949" s="321"/>
    </row>
    <row r="950" spans="33:33" ht="15.75" customHeight="1">
      <c r="AG950" s="321"/>
    </row>
    <row r="951" spans="33:33" ht="15.75" customHeight="1">
      <c r="AG951" s="321"/>
    </row>
    <row r="952" spans="33:33" ht="15.75" customHeight="1">
      <c r="AG952" s="321"/>
    </row>
    <row r="953" spans="33:33" ht="15.75" customHeight="1">
      <c r="AG953" s="321"/>
    </row>
    <row r="954" spans="33:33" ht="15.75" customHeight="1">
      <c r="AG954" s="321"/>
    </row>
    <row r="955" spans="33:33" ht="15.75" customHeight="1">
      <c r="AG955" s="321"/>
    </row>
    <row r="956" spans="33:33" ht="15.75" customHeight="1">
      <c r="AG956" s="321"/>
    </row>
    <row r="957" spans="33:33" ht="15.75" customHeight="1">
      <c r="AG957" s="321"/>
    </row>
    <row r="958" spans="33:33" ht="15.75" customHeight="1">
      <c r="AG958" s="321"/>
    </row>
    <row r="959" spans="33:33" ht="15.75" customHeight="1">
      <c r="AG959" s="321"/>
    </row>
    <row r="960" spans="33:33" ht="15.75" customHeight="1">
      <c r="AG960" s="321"/>
    </row>
    <row r="961" spans="33:33" ht="15.75" customHeight="1">
      <c r="AG961" s="321"/>
    </row>
    <row r="962" spans="33:33" ht="15.75" customHeight="1">
      <c r="AG962" s="321"/>
    </row>
    <row r="963" spans="33:33" ht="15.75" customHeight="1">
      <c r="AG963" s="321"/>
    </row>
    <row r="964" spans="33:33" ht="15.75" customHeight="1">
      <c r="AG964" s="321"/>
    </row>
    <row r="965" spans="33:33" ht="15.75" customHeight="1">
      <c r="AG965" s="321"/>
    </row>
    <row r="966" spans="33:33" ht="15.75" customHeight="1">
      <c r="AG966" s="321"/>
    </row>
    <row r="967" spans="33:33" ht="15.75" customHeight="1">
      <c r="AG967" s="321"/>
    </row>
    <row r="968" spans="33:33" ht="15.75" customHeight="1">
      <c r="AG968" s="321"/>
    </row>
    <row r="969" spans="33:33" ht="15.75" customHeight="1">
      <c r="AG969" s="321"/>
    </row>
    <row r="970" spans="33:33" ht="15.75" customHeight="1">
      <c r="AG970" s="321"/>
    </row>
    <row r="971" spans="33:33" ht="15.75" customHeight="1">
      <c r="AG971" s="321"/>
    </row>
    <row r="972" spans="33:33" ht="15.75" customHeight="1">
      <c r="AG972" s="321"/>
    </row>
    <row r="973" spans="33:33" ht="15.75" customHeight="1">
      <c r="AG973" s="321"/>
    </row>
    <row r="974" spans="33:33" ht="15.75" customHeight="1">
      <c r="AG974" s="321"/>
    </row>
    <row r="975" spans="33:33" ht="15.75" customHeight="1">
      <c r="AG975" s="321"/>
    </row>
    <row r="976" spans="33:33" ht="15.75" customHeight="1">
      <c r="AG976" s="321"/>
    </row>
    <row r="977" spans="33:33" ht="15.75" customHeight="1">
      <c r="AG977" s="321"/>
    </row>
    <row r="978" spans="33:33" ht="15.75" customHeight="1">
      <c r="AG978" s="321"/>
    </row>
    <row r="979" spans="33:33" ht="15.75" customHeight="1">
      <c r="AG979" s="321"/>
    </row>
    <row r="980" spans="33:33" ht="15.75" customHeight="1">
      <c r="AG980" s="321"/>
    </row>
    <row r="981" spans="33:33" ht="15.75" customHeight="1">
      <c r="AG981" s="321"/>
    </row>
    <row r="982" spans="33:33" ht="15.75" customHeight="1">
      <c r="AG982" s="321"/>
    </row>
    <row r="983" spans="33:33" ht="15.75" customHeight="1">
      <c r="AG983" s="321"/>
    </row>
    <row r="984" spans="33:33" ht="15.75" customHeight="1">
      <c r="AG984" s="321"/>
    </row>
    <row r="985" spans="33:33" ht="15.75" customHeight="1">
      <c r="AG985" s="321"/>
    </row>
    <row r="986" spans="33:33" ht="15.75" customHeight="1">
      <c r="AG986" s="321"/>
    </row>
    <row r="987" spans="33:33" ht="15.75" customHeight="1">
      <c r="AG987" s="321"/>
    </row>
    <row r="988" spans="33:33" ht="15.75" customHeight="1">
      <c r="AG988" s="321"/>
    </row>
    <row r="989" spans="33:33" ht="15.75" customHeight="1">
      <c r="AG989" s="321"/>
    </row>
    <row r="990" spans="33:33" ht="15.75" customHeight="1">
      <c r="AG990" s="321"/>
    </row>
    <row r="991" spans="33:33" ht="15.75" customHeight="1">
      <c r="AG991" s="321"/>
    </row>
    <row r="992" spans="33:33" ht="15.75" customHeight="1">
      <c r="AG992" s="321"/>
    </row>
    <row r="993" spans="33:33" ht="15.75" customHeight="1">
      <c r="AG993" s="321"/>
    </row>
    <row r="994" spans="33:33" ht="15.75" customHeight="1">
      <c r="AG994" s="321"/>
    </row>
    <row r="995" spans="33:33" ht="15.75" customHeight="1">
      <c r="AG995" s="321"/>
    </row>
    <row r="996" spans="33:33" ht="15.75" customHeight="1">
      <c r="AG996" s="321"/>
    </row>
    <row r="997" spans="33:33" ht="15.75" customHeight="1">
      <c r="AG997" s="321"/>
    </row>
    <row r="998" spans="33:33" ht="15.75" customHeight="1">
      <c r="AG998" s="321"/>
    </row>
    <row r="999" spans="33:33" ht="15.75" customHeight="1">
      <c r="AG999" s="321"/>
    </row>
    <row r="1000" spans="33:33" ht="15.75" customHeight="1">
      <c r="AG1000" s="321"/>
    </row>
  </sheetData>
  <mergeCells count="84">
    <mergeCell ref="K15:K16"/>
    <mergeCell ref="L15:L16"/>
    <mergeCell ref="M15:M16"/>
    <mergeCell ref="K17:K20"/>
    <mergeCell ref="L17:L20"/>
    <mergeCell ref="A17:A20"/>
    <mergeCell ref="B17:B20"/>
    <mergeCell ref="E17:E20"/>
    <mergeCell ref="F17:F20"/>
    <mergeCell ref="H17:H20"/>
    <mergeCell ref="I17:I20"/>
    <mergeCell ref="J17:J20"/>
    <mergeCell ref="W17:W19"/>
    <mergeCell ref="P15:P16"/>
    <mergeCell ref="Q15:Q16"/>
    <mergeCell ref="R15:R16"/>
    <mergeCell ref="S15:S16"/>
    <mergeCell ref="T15:T16"/>
    <mergeCell ref="U15:U16"/>
    <mergeCell ref="V15:V16"/>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N15:N16"/>
    <mergeCell ref="O15:O16"/>
    <mergeCell ref="G15:G16"/>
    <mergeCell ref="H15:H16"/>
    <mergeCell ref="I15:I16"/>
    <mergeCell ref="J15:J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C17:C19">
      <formula1>$E$101:$E$118</formula1>
    </dataValidation>
    <dataValidation type="list" allowBlank="1" showInputMessage="1" showErrorMessage="1" prompt=" - " sqref="H17">
      <formula1>$C$117:$C$128</formula1>
    </dataValidation>
    <dataValidation type="list" allowBlank="1" showInputMessage="1" showErrorMessage="1" prompt=" - " sqref="N17:N20">
      <formula1>$I$107:$I$108</formula1>
    </dataValidation>
    <dataValidation type="list" allowBlank="1" showInputMessage="1" showErrorMessage="1" prompt=" - " sqref="K17 AK17">
      <formula1>$I$101:$I$104</formula1>
    </dataValidation>
    <dataValidation type="list" allowBlank="1" showInputMessage="1" showErrorMessage="1" prompt=" - " sqref="AG20">
      <formula1>$N$129:$N$130</formula1>
    </dataValidation>
    <dataValidation type="list" allowBlank="1" showInputMessage="1" showErrorMessage="1" prompt=" - " sqref="I17 AI17">
      <formula1>$G$101:$G$105</formula1>
    </dataValidation>
    <dataValidation type="list" allowBlank="1" showInputMessage="1" showErrorMessage="1" prompt=" - " sqref="AH17 AD17:AD20 AF17:AF20">
      <formula1>$G$121:$G$123</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R17:R20">
      <formula1>$N$117:$N$118</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C20">
      <formula1>$J$107:$J$124</formula1>
    </dataValidation>
    <dataValidation type="list" allowBlank="1" showInputMessage="1" showErrorMessage="1" prompt=" - " sqref="J17 AJ17">
      <formula1>$G$108:$G$112</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530" t="s">
        <v>1526</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9"/>
      <c r="AQ7" s="9"/>
      <c r="AR7" s="9"/>
      <c r="AS7" s="9"/>
      <c r="AT7" s="9"/>
      <c r="AU7" s="9"/>
      <c r="AV7" s="9"/>
      <c r="AW7" s="9"/>
      <c r="AX7" s="9"/>
      <c r="AY7" s="9"/>
      <c r="AZ7" s="9"/>
      <c r="BA7" s="9"/>
      <c r="BB7" s="9"/>
      <c r="BC7" s="9"/>
      <c r="BD7" s="9"/>
      <c r="BE7" s="10"/>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531" t="s">
        <v>1527</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9"/>
      <c r="AQ8" s="9"/>
      <c r="AR8" s="9"/>
      <c r="AS8" s="9"/>
      <c r="AT8" s="9"/>
      <c r="AU8" s="9"/>
      <c r="AV8" s="9"/>
      <c r="AW8" s="9"/>
      <c r="AX8" s="9"/>
      <c r="AY8" s="9"/>
      <c r="AZ8" s="9"/>
      <c r="BA8" s="9"/>
      <c r="BB8" s="9"/>
      <c r="BC8" s="9"/>
      <c r="BD8" s="9"/>
      <c r="BE8" s="10"/>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524" t="s">
        <v>1528</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9"/>
      <c r="AQ9" s="9"/>
      <c r="AR9" s="9"/>
      <c r="AS9" s="9"/>
      <c r="AT9" s="9"/>
      <c r="AU9" s="9"/>
      <c r="AV9" s="9"/>
      <c r="AW9" s="9"/>
      <c r="AX9" s="9"/>
      <c r="AY9" s="9"/>
      <c r="AZ9" s="9"/>
      <c r="BA9" s="9"/>
      <c r="BB9" s="9"/>
      <c r="BC9" s="9"/>
      <c r="BD9" s="9"/>
      <c r="BE9" s="10"/>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1549</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90">
      <c r="A16" s="364" t="s">
        <v>261</v>
      </c>
      <c r="B16" s="529">
        <v>1</v>
      </c>
      <c r="C16" s="41" t="s">
        <v>87</v>
      </c>
      <c r="D16" s="42" t="s">
        <v>1550</v>
      </c>
      <c r="E16" s="364" t="s">
        <v>1551</v>
      </c>
      <c r="F16" s="364" t="s">
        <v>1552</v>
      </c>
      <c r="G16" s="68" t="s">
        <v>1553</v>
      </c>
      <c r="H16" s="364" t="s">
        <v>443</v>
      </c>
      <c r="I16" s="373" t="s">
        <v>104</v>
      </c>
      <c r="J16" s="40" t="s">
        <v>105</v>
      </c>
      <c r="K16" s="40" t="s">
        <v>105</v>
      </c>
      <c r="L16" s="40" t="s">
        <v>107</v>
      </c>
      <c r="M16" s="40" t="s">
        <v>107</v>
      </c>
      <c r="N16" s="40" t="s">
        <v>105</v>
      </c>
      <c r="O16" s="40" t="s">
        <v>105</v>
      </c>
      <c r="P16" s="40" t="s">
        <v>105</v>
      </c>
      <c r="Q16" s="40" t="s">
        <v>107</v>
      </c>
      <c r="R16" s="40" t="s">
        <v>107</v>
      </c>
      <c r="S16" s="40" t="s">
        <v>105</v>
      </c>
      <c r="T16" s="40" t="s">
        <v>105</v>
      </c>
      <c r="U16" s="40" t="s">
        <v>105</v>
      </c>
      <c r="V16" s="40" t="s">
        <v>105</v>
      </c>
      <c r="W16" s="40" t="s">
        <v>105</v>
      </c>
      <c r="X16" s="40" t="s">
        <v>107</v>
      </c>
      <c r="Y16" s="40" t="s">
        <v>107</v>
      </c>
      <c r="Z16" s="40" t="s">
        <v>107</v>
      </c>
      <c r="AA16" s="40" t="s">
        <v>107</v>
      </c>
      <c r="AB16" s="40">
        <f t="shared" ref="AB16:AB19" si="0">COUNTIF(J16:AA16,"Si")</f>
        <v>10</v>
      </c>
      <c r="AC16" s="373" t="s">
        <v>115</v>
      </c>
      <c r="AD16" s="364" t="s">
        <v>98</v>
      </c>
      <c r="AE16" s="42" t="s">
        <v>1554</v>
      </c>
      <c r="AF16" s="45" t="s">
        <v>141</v>
      </c>
      <c r="AG16" s="45" t="s">
        <v>1555</v>
      </c>
      <c r="AH16" s="45">
        <v>30</v>
      </c>
      <c r="AI16" s="42" t="s">
        <v>1556</v>
      </c>
      <c r="AJ16" s="45">
        <v>15</v>
      </c>
      <c r="AK16" s="42" t="s">
        <v>1557</v>
      </c>
      <c r="AL16" s="45">
        <v>15</v>
      </c>
      <c r="AM16" s="42" t="s">
        <v>1558</v>
      </c>
      <c r="AN16" s="45">
        <v>15</v>
      </c>
      <c r="AO16" s="42" t="s">
        <v>1559</v>
      </c>
      <c r="AP16" s="45">
        <v>15</v>
      </c>
      <c r="AQ16" s="42" t="s">
        <v>1560</v>
      </c>
      <c r="AR16" s="41">
        <v>10</v>
      </c>
      <c r="AS16" s="45">
        <f t="shared" ref="AS16:AS19" si="1">AH16+AJ16+AL16+AN16+AP16+AR16</f>
        <v>100</v>
      </c>
      <c r="AT16" s="45" t="s">
        <v>113</v>
      </c>
      <c r="AU16" s="42" t="s">
        <v>114</v>
      </c>
      <c r="AV16" s="45" t="s">
        <v>113</v>
      </c>
      <c r="AW16" s="224" t="s">
        <v>107</v>
      </c>
      <c r="AX16" s="373" t="s">
        <v>113</v>
      </c>
      <c r="AY16" s="373" t="s">
        <v>104</v>
      </c>
      <c r="AZ16" s="373" t="s">
        <v>97</v>
      </c>
      <c r="BA16" s="364" t="s">
        <v>125</v>
      </c>
      <c r="BB16" s="45">
        <v>1</v>
      </c>
      <c r="BC16" s="50"/>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120">
      <c r="A17" s="374"/>
      <c r="B17" s="329"/>
      <c r="C17" s="41" t="s">
        <v>87</v>
      </c>
      <c r="D17" s="42" t="s">
        <v>1561</v>
      </c>
      <c r="E17" s="374"/>
      <c r="F17" s="374"/>
      <c r="G17" s="68" t="s">
        <v>1562</v>
      </c>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42" t="s">
        <v>1563</v>
      </c>
      <c r="AF17" s="45" t="s">
        <v>141</v>
      </c>
      <c r="AG17" s="45" t="s">
        <v>1564</v>
      </c>
      <c r="AH17" s="45">
        <v>30</v>
      </c>
      <c r="AI17" s="42" t="s">
        <v>1565</v>
      </c>
      <c r="AJ17" s="45">
        <v>15</v>
      </c>
      <c r="AK17" s="42" t="s">
        <v>1557</v>
      </c>
      <c r="AL17" s="45">
        <v>15</v>
      </c>
      <c r="AM17" s="42" t="s">
        <v>1558</v>
      </c>
      <c r="AN17" s="45">
        <v>15</v>
      </c>
      <c r="AO17" s="42" t="s">
        <v>1559</v>
      </c>
      <c r="AP17" s="45">
        <v>15</v>
      </c>
      <c r="AQ17" s="42" t="s">
        <v>1560</v>
      </c>
      <c r="AR17" s="41">
        <v>10</v>
      </c>
      <c r="AS17" s="45">
        <f t="shared" si="1"/>
        <v>100</v>
      </c>
      <c r="AT17" s="45" t="s">
        <v>113</v>
      </c>
      <c r="AU17" s="42" t="s">
        <v>114</v>
      </c>
      <c r="AV17" s="45" t="s">
        <v>113</v>
      </c>
      <c r="AW17" s="224" t="s">
        <v>107</v>
      </c>
      <c r="AX17" s="374"/>
      <c r="AY17" s="374"/>
      <c r="AZ17" s="374"/>
      <c r="BA17" s="374"/>
      <c r="BB17" s="45">
        <v>2</v>
      </c>
      <c r="BC17" s="50"/>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33.75" customHeight="1">
      <c r="A18" s="374"/>
      <c r="B18" s="329"/>
      <c r="C18" s="41" t="s">
        <v>87</v>
      </c>
      <c r="D18" s="51" t="s">
        <v>1566</v>
      </c>
      <c r="E18" s="374"/>
      <c r="F18" s="374"/>
      <c r="G18" s="55"/>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41"/>
      <c r="AF18" s="45"/>
      <c r="AG18" s="41"/>
      <c r="AH18" s="45"/>
      <c r="AI18" s="41"/>
      <c r="AJ18" s="45"/>
      <c r="AK18" s="41"/>
      <c r="AL18" s="45"/>
      <c r="AM18" s="41"/>
      <c r="AN18" s="45"/>
      <c r="AO18" s="41"/>
      <c r="AP18" s="45"/>
      <c r="AQ18" s="41"/>
      <c r="AR18" s="41"/>
      <c r="AS18" s="45">
        <f t="shared" si="1"/>
        <v>0</v>
      </c>
      <c r="AT18" s="45"/>
      <c r="AU18" s="42"/>
      <c r="AV18" s="45"/>
      <c r="AW18" s="224"/>
      <c r="AX18" s="374"/>
      <c r="AY18" s="374"/>
      <c r="AZ18" s="374"/>
      <c r="BA18" s="374"/>
      <c r="BB18" s="45">
        <v>3</v>
      </c>
      <c r="BC18" s="50"/>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ht="45" customHeight="1">
      <c r="A19" s="365"/>
      <c r="B19" s="329"/>
      <c r="C19" s="41"/>
      <c r="D19" s="41"/>
      <c r="E19" s="365"/>
      <c r="F19" s="365"/>
      <c r="G19" s="55"/>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41"/>
      <c r="AF19" s="45"/>
      <c r="AG19" s="41"/>
      <c r="AH19" s="45"/>
      <c r="AI19" s="41"/>
      <c r="AJ19" s="45"/>
      <c r="AK19" s="41"/>
      <c r="AL19" s="45"/>
      <c r="AM19" s="41"/>
      <c r="AN19" s="45"/>
      <c r="AO19" s="41"/>
      <c r="AP19" s="45"/>
      <c r="AQ19" s="41"/>
      <c r="AR19" s="41"/>
      <c r="AS19" s="45">
        <f t="shared" si="1"/>
        <v>0</v>
      </c>
      <c r="AT19" s="45"/>
      <c r="AU19" s="42"/>
      <c r="AV19" s="45"/>
      <c r="AW19" s="224"/>
      <c r="AX19" s="365"/>
      <c r="AY19" s="365"/>
      <c r="AZ19" s="374"/>
      <c r="BA19" s="365"/>
      <c r="BB19" s="41"/>
      <c r="BC19" s="41"/>
      <c r="BD19" s="41"/>
      <c r="BE19" s="41"/>
      <c r="BF19" s="55"/>
      <c r="BG19" s="55"/>
      <c r="BH19" s="55"/>
      <c r="BI19" s="55"/>
      <c r="BJ19" s="55"/>
      <c r="BK19" s="55"/>
      <c r="BL19" s="55"/>
      <c r="BM19" s="55"/>
      <c r="BN19" s="55"/>
      <c r="BO19" s="55"/>
      <c r="BP19" s="55"/>
      <c r="BQ19" s="55"/>
      <c r="BR19" s="55"/>
      <c r="BS19" s="55"/>
      <c r="BT19" s="55"/>
      <c r="BU19" s="55"/>
      <c r="BV19" s="55"/>
      <c r="BW19" s="55"/>
      <c r="BX19" s="55"/>
      <c r="BY19" s="55"/>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O7"/>
    <mergeCell ref="A8:D8"/>
    <mergeCell ref="E8:AO8"/>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2"/>
  <sheetViews>
    <sheetView topLeftCell="D1" workbookViewId="0">
      <selection activeCell="E11" sqref="E11:H13"/>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2"/>
      <c r="BG1" s="2"/>
      <c r="BH1" s="2"/>
      <c r="BI1" s="2"/>
      <c r="BJ1" s="2"/>
      <c r="BK1" s="2"/>
      <c r="BL1" s="2"/>
      <c r="BM1" s="2"/>
      <c r="BN1" s="2"/>
      <c r="BO1" s="2"/>
      <c r="BP1" s="2"/>
      <c r="BQ1" s="2"/>
      <c r="BR1" s="2"/>
      <c r="BS1" s="2"/>
      <c r="BT1" s="2"/>
      <c r="BU1" s="2"/>
      <c r="BV1" s="3"/>
      <c r="BW1" s="3"/>
      <c r="BX1" s="3"/>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2"/>
      <c r="BG2" s="2"/>
      <c r="BH2" s="2"/>
      <c r="BI2" s="2"/>
      <c r="BJ2" s="2"/>
      <c r="BK2" s="2"/>
      <c r="BL2" s="2"/>
      <c r="BM2" s="2"/>
      <c r="BN2" s="2"/>
      <c r="BO2" s="2"/>
      <c r="BP2" s="2"/>
      <c r="BQ2" s="2"/>
      <c r="BR2" s="2"/>
      <c r="BS2" s="2"/>
      <c r="BT2" s="2"/>
      <c r="BU2" s="2"/>
      <c r="BV2" s="3"/>
      <c r="BW2" s="3"/>
      <c r="BX2" s="3"/>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2"/>
      <c r="BG3" s="2"/>
      <c r="BH3" s="2"/>
      <c r="BI3" s="2"/>
      <c r="BJ3" s="2"/>
      <c r="BK3" s="2"/>
      <c r="BL3" s="2"/>
      <c r="BM3" s="2"/>
      <c r="BN3" s="2"/>
      <c r="BO3" s="2"/>
      <c r="BP3" s="2"/>
      <c r="BQ3" s="2"/>
      <c r="BR3" s="2"/>
      <c r="BS3" s="2"/>
      <c r="BT3" s="2"/>
      <c r="BU3" s="2"/>
      <c r="BV3" s="3"/>
      <c r="BW3" s="3"/>
      <c r="BX3" s="3"/>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2"/>
      <c r="BG6" s="2"/>
      <c r="BH6" s="2"/>
      <c r="BI6" s="2"/>
      <c r="BJ6" s="2"/>
      <c r="BK6" s="2"/>
      <c r="BL6" s="2"/>
      <c r="BM6" s="2"/>
      <c r="BN6" s="2"/>
      <c r="BO6" s="2"/>
      <c r="BP6" s="2"/>
      <c r="BQ6" s="2"/>
      <c r="BR6" s="2"/>
      <c r="BS6" s="2"/>
      <c r="BT6" s="2"/>
      <c r="BU6" s="2"/>
      <c r="BV6" s="2"/>
      <c r="BW6" s="2"/>
      <c r="BX6" s="2"/>
    </row>
    <row r="7" spans="1:77" ht="30" customHeight="1">
      <c r="A7" s="441" t="s">
        <v>5</v>
      </c>
      <c r="B7" s="323"/>
      <c r="C7" s="323"/>
      <c r="D7" s="324"/>
      <c r="E7" s="412" t="s">
        <v>6</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1" t="s">
        <v>8</v>
      </c>
      <c r="B8" s="323"/>
      <c r="C8" s="323"/>
      <c r="D8" s="324"/>
      <c r="E8" s="412" t="s">
        <v>9</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1" t="s">
        <v>10</v>
      </c>
      <c r="B9" s="323"/>
      <c r="C9" s="323"/>
      <c r="D9" s="324"/>
      <c r="E9" s="412"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2"/>
      <c r="BG12" s="2"/>
      <c r="BH12" s="2"/>
      <c r="BI12" s="2"/>
      <c r="BJ12" s="2"/>
      <c r="BK12" s="2"/>
      <c r="BL12" s="2"/>
      <c r="BM12" s="2"/>
      <c r="BN12" s="2"/>
      <c r="BO12" s="2"/>
      <c r="BP12" s="2"/>
      <c r="BQ12" s="2"/>
      <c r="BR12" s="2"/>
      <c r="BS12" s="2"/>
      <c r="BT12" s="2"/>
      <c r="BU12" s="2"/>
      <c r="BV12" s="2"/>
      <c r="BW12" s="2"/>
      <c r="BX12" s="2"/>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2"/>
      <c r="BG13" s="2"/>
      <c r="BH13" s="2"/>
      <c r="BI13" s="2"/>
      <c r="BJ13" s="2"/>
      <c r="BK13" s="2"/>
      <c r="BL13" s="2"/>
      <c r="BM13" s="2"/>
      <c r="BN13" s="2"/>
      <c r="BO13" s="2"/>
      <c r="BP13" s="2"/>
      <c r="BQ13" s="2"/>
      <c r="BR13" s="2"/>
      <c r="BS13" s="2"/>
      <c r="BT13" s="2"/>
      <c r="BU13" s="2"/>
      <c r="BV13" s="2"/>
      <c r="BW13" s="2"/>
      <c r="BX13" s="2"/>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41</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84</v>
      </c>
      <c r="AL15" s="33" t="s">
        <v>48</v>
      </c>
      <c r="AM15" s="32" t="s">
        <v>52</v>
      </c>
      <c r="AN15" s="33" t="s">
        <v>48</v>
      </c>
      <c r="AO15" s="32" t="s">
        <v>54</v>
      </c>
      <c r="AP15" s="33" t="s">
        <v>48</v>
      </c>
      <c r="AQ15" s="32" t="s">
        <v>55</v>
      </c>
      <c r="AR15" s="33" t="s">
        <v>48</v>
      </c>
      <c r="AS15" s="34" t="s">
        <v>85</v>
      </c>
      <c r="AT15" s="34"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364" t="s">
        <v>86</v>
      </c>
      <c r="B16" s="373">
        <v>1</v>
      </c>
      <c r="C16" s="41" t="s">
        <v>87</v>
      </c>
      <c r="D16" s="43" t="s">
        <v>89</v>
      </c>
      <c r="E16" s="364" t="s">
        <v>94</v>
      </c>
      <c r="F16" s="366" t="s">
        <v>96</v>
      </c>
      <c r="G16" s="42" t="s">
        <v>100</v>
      </c>
      <c r="H16" s="364" t="s">
        <v>102</v>
      </c>
      <c r="I16" s="373" t="s">
        <v>104</v>
      </c>
      <c r="J16" s="373" t="s">
        <v>105</v>
      </c>
      <c r="K16" s="373" t="s">
        <v>105</v>
      </c>
      <c r="L16" s="373" t="s">
        <v>107</v>
      </c>
      <c r="M16" s="373" t="s">
        <v>107</v>
      </c>
      <c r="N16" s="373" t="s">
        <v>105</v>
      </c>
      <c r="O16" s="373" t="s">
        <v>107</v>
      </c>
      <c r="P16" s="373" t="s">
        <v>105</v>
      </c>
      <c r="Q16" s="373" t="s">
        <v>107</v>
      </c>
      <c r="R16" s="373" t="s">
        <v>107</v>
      </c>
      <c r="S16" s="373" t="s">
        <v>105</v>
      </c>
      <c r="T16" s="373" t="s">
        <v>105</v>
      </c>
      <c r="U16" s="373" t="s">
        <v>105</v>
      </c>
      <c r="V16" s="373" t="s">
        <v>105</v>
      </c>
      <c r="W16" s="373" t="s">
        <v>105</v>
      </c>
      <c r="X16" s="373" t="s">
        <v>105</v>
      </c>
      <c r="Y16" s="373" t="s">
        <v>107</v>
      </c>
      <c r="Z16" s="373" t="s">
        <v>107</v>
      </c>
      <c r="AA16" s="373" t="s">
        <v>107</v>
      </c>
      <c r="AB16" s="373">
        <f>COUNTIF(J16:AA18,"Si")</f>
        <v>10</v>
      </c>
      <c r="AC16" s="373" t="s">
        <v>115</v>
      </c>
      <c r="AD16" s="447" t="s">
        <v>98</v>
      </c>
      <c r="AE16" s="50" t="s">
        <v>118</v>
      </c>
      <c r="AF16" s="45" t="s">
        <v>103</v>
      </c>
      <c r="AG16" s="42" t="s">
        <v>119</v>
      </c>
      <c r="AH16" s="45">
        <v>30</v>
      </c>
      <c r="AI16" s="45" t="s">
        <v>120</v>
      </c>
      <c r="AJ16" s="45">
        <v>15</v>
      </c>
      <c r="AK16" s="43" t="s">
        <v>121</v>
      </c>
      <c r="AL16" s="45">
        <v>15</v>
      </c>
      <c r="AM16" s="43" t="s">
        <v>122</v>
      </c>
      <c r="AN16" s="45">
        <v>15</v>
      </c>
      <c r="AO16" s="43" t="s">
        <v>123</v>
      </c>
      <c r="AP16" s="45">
        <v>15</v>
      </c>
      <c r="AQ16" s="42" t="s">
        <v>124</v>
      </c>
      <c r="AR16" s="52">
        <v>10</v>
      </c>
      <c r="AS16" s="48">
        <v>100</v>
      </c>
      <c r="AT16" s="48" t="s">
        <v>113</v>
      </c>
      <c r="AU16" s="42" t="s">
        <v>114</v>
      </c>
      <c r="AV16" s="48" t="s">
        <v>113</v>
      </c>
      <c r="AW16" s="52" t="s">
        <v>107</v>
      </c>
      <c r="AX16" s="373" t="s">
        <v>113</v>
      </c>
      <c r="AY16" s="431" t="s">
        <v>104</v>
      </c>
      <c r="AZ16" s="373" t="s">
        <v>97</v>
      </c>
      <c r="BA16" s="364" t="s">
        <v>125</v>
      </c>
      <c r="BB16" s="45">
        <v>1</v>
      </c>
      <c r="BC16" s="51"/>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70.5" customHeight="1">
      <c r="A17" s="374"/>
      <c r="B17" s="374"/>
      <c r="C17" s="41" t="s">
        <v>87</v>
      </c>
      <c r="D17" s="43" t="s">
        <v>135</v>
      </c>
      <c r="E17" s="374"/>
      <c r="F17" s="374"/>
      <c r="G17" s="42" t="s">
        <v>128</v>
      </c>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64" t="s">
        <v>136</v>
      </c>
      <c r="AF17" s="373" t="s">
        <v>103</v>
      </c>
      <c r="AG17" s="364" t="s">
        <v>119</v>
      </c>
      <c r="AH17" s="373">
        <v>30</v>
      </c>
      <c r="AI17" s="373" t="s">
        <v>137</v>
      </c>
      <c r="AJ17" s="373">
        <v>15</v>
      </c>
      <c r="AK17" s="366" t="s">
        <v>138</v>
      </c>
      <c r="AL17" s="373">
        <v>15</v>
      </c>
      <c r="AM17" s="366" t="s">
        <v>142</v>
      </c>
      <c r="AN17" s="373">
        <v>15</v>
      </c>
      <c r="AO17" s="366" t="s">
        <v>144</v>
      </c>
      <c r="AP17" s="373">
        <v>15</v>
      </c>
      <c r="AQ17" s="366" t="s">
        <v>145</v>
      </c>
      <c r="AR17" s="428">
        <v>10</v>
      </c>
      <c r="AS17" s="373">
        <v>100</v>
      </c>
      <c r="AT17" s="373" t="s">
        <v>113</v>
      </c>
      <c r="AU17" s="364" t="s">
        <v>114</v>
      </c>
      <c r="AV17" s="373" t="s">
        <v>113</v>
      </c>
      <c r="AW17" s="428" t="s">
        <v>107</v>
      </c>
      <c r="AX17" s="374"/>
      <c r="AY17" s="374"/>
      <c r="AZ17" s="374"/>
      <c r="BA17" s="374"/>
      <c r="BB17" s="45">
        <v>2</v>
      </c>
      <c r="BC17" s="51"/>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175.5" customHeight="1">
      <c r="A18" s="374"/>
      <c r="B18" s="374"/>
      <c r="C18" s="428" t="s">
        <v>126</v>
      </c>
      <c r="D18" s="366" t="s">
        <v>149</v>
      </c>
      <c r="E18" s="374"/>
      <c r="F18" s="374"/>
      <c r="G18" s="364" t="s">
        <v>150</v>
      </c>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65"/>
      <c r="AF18" s="365"/>
      <c r="AG18" s="365"/>
      <c r="AH18" s="365"/>
      <c r="AI18" s="365"/>
      <c r="AJ18" s="365"/>
      <c r="AK18" s="365"/>
      <c r="AL18" s="365"/>
      <c r="AM18" s="365"/>
      <c r="AN18" s="365"/>
      <c r="AO18" s="365"/>
      <c r="AP18" s="365"/>
      <c r="AQ18" s="365"/>
      <c r="AR18" s="365"/>
      <c r="AS18" s="365"/>
      <c r="AT18" s="365"/>
      <c r="AU18" s="365"/>
      <c r="AV18" s="365"/>
      <c r="AW18" s="365"/>
      <c r="AX18" s="374"/>
      <c r="AY18" s="374"/>
      <c r="AZ18" s="374"/>
      <c r="BA18" s="374"/>
      <c r="BB18" s="373">
        <v>3</v>
      </c>
      <c r="BC18" s="430"/>
      <c r="BD18" s="373">
        <v>3</v>
      </c>
      <c r="BE18" s="430"/>
      <c r="BF18" s="55"/>
      <c r="BG18" s="55"/>
      <c r="BH18" s="55"/>
      <c r="BI18" s="55"/>
      <c r="BJ18" s="55"/>
      <c r="BK18" s="55"/>
      <c r="BL18" s="55"/>
      <c r="BM18" s="55"/>
      <c r="BN18" s="55"/>
      <c r="BO18" s="55"/>
      <c r="BP18" s="55"/>
      <c r="BQ18" s="55"/>
      <c r="BR18" s="55"/>
      <c r="BS18" s="55"/>
      <c r="BT18" s="55"/>
      <c r="BU18" s="55"/>
      <c r="BV18" s="55"/>
      <c r="BW18" s="55"/>
      <c r="BX18" s="55"/>
      <c r="BY18" s="55"/>
    </row>
    <row r="19" spans="1:77" ht="105">
      <c r="A19" s="365"/>
      <c r="B19" s="365"/>
      <c r="C19" s="365"/>
      <c r="D19" s="365"/>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4" t="s">
        <v>160</v>
      </c>
      <c r="AF19" s="39" t="s">
        <v>103</v>
      </c>
      <c r="AG19" s="44" t="s">
        <v>119</v>
      </c>
      <c r="AH19" s="39">
        <v>30</v>
      </c>
      <c r="AI19" s="44" t="s">
        <v>137</v>
      </c>
      <c r="AJ19" s="39">
        <v>15</v>
      </c>
      <c r="AK19" s="44" t="s">
        <v>161</v>
      </c>
      <c r="AL19" s="39">
        <v>15</v>
      </c>
      <c r="AM19" s="44" t="s">
        <v>162</v>
      </c>
      <c r="AN19" s="39">
        <v>15</v>
      </c>
      <c r="AO19" s="44" t="s">
        <v>123</v>
      </c>
      <c r="AP19" s="39">
        <v>15</v>
      </c>
      <c r="AQ19" s="44" t="s">
        <v>163</v>
      </c>
      <c r="AR19" s="64">
        <v>10</v>
      </c>
      <c r="AS19" s="39">
        <v>100</v>
      </c>
      <c r="AT19" s="40" t="s">
        <v>113</v>
      </c>
      <c r="AU19" s="39" t="s">
        <v>114</v>
      </c>
      <c r="AV19" s="40" t="s">
        <v>113</v>
      </c>
      <c r="AW19" s="59" t="s">
        <v>107</v>
      </c>
      <c r="AX19" s="365"/>
      <c r="AY19" s="365"/>
      <c r="AZ19" s="365"/>
      <c r="BA19" s="365"/>
      <c r="BB19" s="365"/>
      <c r="BC19" s="365"/>
      <c r="BD19" s="365"/>
      <c r="BE19" s="365"/>
      <c r="BF19" s="65"/>
      <c r="BG19" s="65"/>
      <c r="BH19" s="65"/>
      <c r="BI19" s="65"/>
      <c r="BJ19" s="65"/>
      <c r="BK19" s="65"/>
      <c r="BL19" s="65"/>
      <c r="BM19" s="65"/>
      <c r="BN19" s="65"/>
      <c r="BO19" s="65"/>
      <c r="BP19" s="65"/>
      <c r="BQ19" s="65"/>
      <c r="BR19" s="65"/>
      <c r="BS19" s="65"/>
      <c r="BT19" s="65"/>
      <c r="BU19" s="65"/>
      <c r="BV19" s="65"/>
      <c r="BW19" s="65"/>
      <c r="BX19" s="65"/>
      <c r="BY19" s="65"/>
    </row>
    <row r="20" spans="1:77">
      <c r="A20" s="66"/>
      <c r="B20" s="66"/>
      <c r="C20" s="66"/>
      <c r="D20" s="67"/>
      <c r="E20" s="66"/>
      <c r="F20" s="66"/>
      <c r="G20" s="66"/>
      <c r="H20" s="66"/>
      <c r="I20" s="66"/>
      <c r="J20" s="66"/>
      <c r="K20" s="66"/>
      <c r="L20" s="66"/>
      <c r="M20" s="66"/>
      <c r="N20" s="66"/>
      <c r="O20" s="66"/>
      <c r="P20" s="69"/>
      <c r="Q20" s="66"/>
      <c r="R20" s="66"/>
      <c r="S20" s="66"/>
      <c r="T20" s="66"/>
      <c r="U20" s="66"/>
      <c r="V20" s="66"/>
      <c r="W20" s="66"/>
      <c r="X20" s="66"/>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row>
    <row r="21" spans="1:77" ht="78" customHeight="1">
      <c r="A21" s="364" t="s">
        <v>86</v>
      </c>
      <c r="B21" s="373">
        <v>2</v>
      </c>
      <c r="C21" s="41" t="s">
        <v>87</v>
      </c>
      <c r="D21" s="43" t="s">
        <v>176</v>
      </c>
      <c r="E21" s="364" t="s">
        <v>177</v>
      </c>
      <c r="F21" s="366" t="s">
        <v>180</v>
      </c>
      <c r="G21" s="42" t="s">
        <v>100</v>
      </c>
      <c r="H21" s="364" t="s">
        <v>183</v>
      </c>
      <c r="I21" s="373" t="s">
        <v>104</v>
      </c>
      <c r="J21" s="373" t="s">
        <v>105</v>
      </c>
      <c r="K21" s="373" t="s">
        <v>105</v>
      </c>
      <c r="L21" s="373" t="s">
        <v>107</v>
      </c>
      <c r="M21" s="373" t="s">
        <v>107</v>
      </c>
      <c r="N21" s="373" t="s">
        <v>105</v>
      </c>
      <c r="O21" s="373" t="s">
        <v>107</v>
      </c>
      <c r="P21" s="449" t="s">
        <v>105</v>
      </c>
      <c r="Q21" s="448" t="s">
        <v>107</v>
      </c>
      <c r="R21" s="373" t="s">
        <v>107</v>
      </c>
      <c r="S21" s="373" t="s">
        <v>105</v>
      </c>
      <c r="T21" s="373" t="s">
        <v>105</v>
      </c>
      <c r="U21" s="373" t="s">
        <v>105</v>
      </c>
      <c r="V21" s="373" t="s">
        <v>105</v>
      </c>
      <c r="W21" s="373" t="s">
        <v>105</v>
      </c>
      <c r="X21" s="373" t="s">
        <v>105</v>
      </c>
      <c r="Y21" s="373" t="s">
        <v>107</v>
      </c>
      <c r="Z21" s="373" t="s">
        <v>107</v>
      </c>
      <c r="AA21" s="373" t="s">
        <v>107</v>
      </c>
      <c r="AB21" s="373">
        <f>COUNTIF(J21:AA23,"Si")</f>
        <v>10</v>
      </c>
      <c r="AC21" s="373" t="s">
        <v>115</v>
      </c>
      <c r="AD21" s="447" t="s">
        <v>98</v>
      </c>
      <c r="AE21" s="42" t="s">
        <v>193</v>
      </c>
      <c r="AF21" s="45" t="s">
        <v>141</v>
      </c>
      <c r="AG21" s="42" t="s">
        <v>119</v>
      </c>
      <c r="AH21" s="45">
        <v>30</v>
      </c>
      <c r="AI21" s="42" t="s">
        <v>195</v>
      </c>
      <c r="AJ21" s="45">
        <v>15</v>
      </c>
      <c r="AK21" s="43" t="s">
        <v>196</v>
      </c>
      <c r="AL21" s="45">
        <v>15</v>
      </c>
      <c r="AM21" s="43" t="s">
        <v>197</v>
      </c>
      <c r="AN21" s="45">
        <v>15</v>
      </c>
      <c r="AO21" s="44" t="s">
        <v>198</v>
      </c>
      <c r="AP21" s="48">
        <v>15</v>
      </c>
      <c r="AQ21" s="43" t="s">
        <v>199</v>
      </c>
      <c r="AR21" s="41">
        <v>10</v>
      </c>
      <c r="AS21" s="45">
        <f>85+15</f>
        <v>100</v>
      </c>
      <c r="AT21" s="48" t="s">
        <v>113</v>
      </c>
      <c r="AU21" s="42" t="s">
        <v>114</v>
      </c>
      <c r="AV21" s="48" t="s">
        <v>113</v>
      </c>
      <c r="AW21" s="52" t="s">
        <v>107</v>
      </c>
      <c r="AX21" s="373" t="s">
        <v>113</v>
      </c>
      <c r="AY21" s="431" t="s">
        <v>104</v>
      </c>
      <c r="AZ21" s="432" t="s">
        <v>97</v>
      </c>
      <c r="BA21" s="429" t="s">
        <v>125</v>
      </c>
      <c r="BB21" s="45">
        <v>1</v>
      </c>
      <c r="BC21" s="51"/>
      <c r="BD21" s="45">
        <v>1</v>
      </c>
      <c r="BE21" s="41"/>
      <c r="BF21" s="55"/>
      <c r="BG21" s="55"/>
      <c r="BH21" s="55"/>
      <c r="BI21" s="55"/>
      <c r="BJ21" s="55"/>
      <c r="BK21" s="55"/>
      <c r="BL21" s="55"/>
      <c r="BM21" s="55"/>
      <c r="BN21" s="55"/>
      <c r="BO21" s="55"/>
      <c r="BP21" s="55"/>
      <c r="BQ21" s="55"/>
      <c r="BR21" s="55"/>
      <c r="BS21" s="55"/>
      <c r="BT21" s="55"/>
      <c r="BU21" s="55"/>
      <c r="BV21" s="55"/>
      <c r="BW21" s="55"/>
      <c r="BX21" s="55"/>
      <c r="BY21" s="55"/>
    </row>
    <row r="22" spans="1:77" ht="78" customHeight="1">
      <c r="A22" s="374"/>
      <c r="B22" s="374"/>
      <c r="C22" s="428" t="s">
        <v>214</v>
      </c>
      <c r="D22" s="366" t="s">
        <v>215</v>
      </c>
      <c r="E22" s="374"/>
      <c r="F22" s="374"/>
      <c r="G22" s="42" t="s">
        <v>128</v>
      </c>
      <c r="H22" s="374"/>
      <c r="I22" s="374"/>
      <c r="J22" s="374"/>
      <c r="K22" s="374"/>
      <c r="L22" s="374"/>
      <c r="M22" s="374"/>
      <c r="N22" s="374"/>
      <c r="O22" s="374"/>
      <c r="P22" s="450"/>
      <c r="Q22" s="417"/>
      <c r="R22" s="374"/>
      <c r="S22" s="374"/>
      <c r="T22" s="374"/>
      <c r="U22" s="374"/>
      <c r="V22" s="374"/>
      <c r="W22" s="374"/>
      <c r="X22" s="374"/>
      <c r="Y22" s="374"/>
      <c r="Z22" s="374"/>
      <c r="AA22" s="374"/>
      <c r="AB22" s="374"/>
      <c r="AC22" s="374"/>
      <c r="AD22" s="374"/>
      <c r="AE22" s="364" t="s">
        <v>216</v>
      </c>
      <c r="AF22" s="373" t="s">
        <v>103</v>
      </c>
      <c r="AG22" s="364" t="s">
        <v>119</v>
      </c>
      <c r="AH22" s="373">
        <v>30</v>
      </c>
      <c r="AI22" s="364" t="s">
        <v>217</v>
      </c>
      <c r="AJ22" s="373">
        <v>15</v>
      </c>
      <c r="AK22" s="366" t="s">
        <v>218</v>
      </c>
      <c r="AL22" s="373">
        <v>15</v>
      </c>
      <c r="AM22" s="366" t="s">
        <v>219</v>
      </c>
      <c r="AN22" s="373">
        <v>15</v>
      </c>
      <c r="AO22" s="366" t="s">
        <v>123</v>
      </c>
      <c r="AP22" s="373">
        <v>15</v>
      </c>
      <c r="AQ22" s="366" t="s">
        <v>220</v>
      </c>
      <c r="AR22" s="428">
        <v>10</v>
      </c>
      <c r="AS22" s="373">
        <v>100</v>
      </c>
      <c r="AT22" s="373" t="s">
        <v>113</v>
      </c>
      <c r="AU22" s="364" t="s">
        <v>114</v>
      </c>
      <c r="AV22" s="373" t="s">
        <v>113</v>
      </c>
      <c r="AW22" s="428" t="s">
        <v>107</v>
      </c>
      <c r="AX22" s="374"/>
      <c r="AY22" s="374"/>
      <c r="AZ22" s="374"/>
      <c r="BA22" s="374"/>
      <c r="BB22" s="45">
        <v>2</v>
      </c>
      <c r="BC22" s="51"/>
      <c r="BD22" s="45">
        <v>2</v>
      </c>
      <c r="BE22" s="41"/>
      <c r="BF22" s="55"/>
      <c r="BG22" s="55"/>
      <c r="BH22" s="55"/>
      <c r="BI22" s="55"/>
      <c r="BJ22" s="55"/>
      <c r="BK22" s="55"/>
      <c r="BL22" s="55"/>
      <c r="BM22" s="55"/>
      <c r="BN22" s="55"/>
      <c r="BO22" s="55"/>
      <c r="BP22" s="55"/>
      <c r="BQ22" s="55"/>
      <c r="BR22" s="55"/>
      <c r="BS22" s="55"/>
      <c r="BT22" s="55"/>
      <c r="BU22" s="55"/>
      <c r="BV22" s="55"/>
      <c r="BW22" s="55"/>
      <c r="BX22" s="55"/>
      <c r="BY22" s="55"/>
    </row>
    <row r="23" spans="1:77" ht="156" customHeight="1">
      <c r="A23" s="374"/>
      <c r="B23" s="374"/>
      <c r="C23" s="374"/>
      <c r="D23" s="374"/>
      <c r="E23" s="374"/>
      <c r="F23" s="374"/>
      <c r="G23" s="364" t="s">
        <v>150</v>
      </c>
      <c r="H23" s="374"/>
      <c r="I23" s="374"/>
      <c r="J23" s="374"/>
      <c r="K23" s="374"/>
      <c r="L23" s="374"/>
      <c r="M23" s="374"/>
      <c r="N23" s="374"/>
      <c r="O23" s="374"/>
      <c r="P23" s="450"/>
      <c r="Q23" s="417"/>
      <c r="R23" s="374"/>
      <c r="S23" s="374"/>
      <c r="T23" s="374"/>
      <c r="U23" s="374"/>
      <c r="V23" s="374"/>
      <c r="W23" s="374"/>
      <c r="X23" s="374"/>
      <c r="Y23" s="374"/>
      <c r="Z23" s="374"/>
      <c r="AA23" s="374"/>
      <c r="AB23" s="374"/>
      <c r="AC23" s="374"/>
      <c r="AD23" s="374"/>
      <c r="AE23" s="365"/>
      <c r="AF23" s="365"/>
      <c r="AG23" s="365"/>
      <c r="AH23" s="365"/>
      <c r="AI23" s="365"/>
      <c r="AJ23" s="365"/>
      <c r="AK23" s="365"/>
      <c r="AL23" s="365"/>
      <c r="AM23" s="365"/>
      <c r="AN23" s="365"/>
      <c r="AO23" s="365"/>
      <c r="AP23" s="365"/>
      <c r="AQ23" s="365"/>
      <c r="AR23" s="365"/>
      <c r="AS23" s="365"/>
      <c r="AT23" s="365"/>
      <c r="AU23" s="365"/>
      <c r="AV23" s="365"/>
      <c r="AW23" s="365"/>
      <c r="AX23" s="374"/>
      <c r="AY23" s="374"/>
      <c r="AZ23" s="374"/>
      <c r="BA23" s="374"/>
      <c r="BB23" s="373">
        <v>3</v>
      </c>
      <c r="BC23" s="430"/>
      <c r="BD23" s="373">
        <v>3</v>
      </c>
      <c r="BE23" s="366"/>
      <c r="BF23" s="55"/>
      <c r="BG23" s="55"/>
      <c r="BH23" s="55"/>
      <c r="BI23" s="55"/>
      <c r="BJ23" s="55"/>
      <c r="BK23" s="55"/>
      <c r="BL23" s="55"/>
      <c r="BM23" s="55"/>
      <c r="BN23" s="55"/>
      <c r="BO23" s="55"/>
      <c r="BP23" s="55"/>
      <c r="BQ23" s="55"/>
      <c r="BR23" s="55"/>
      <c r="BS23" s="55"/>
      <c r="BT23" s="55"/>
      <c r="BU23" s="55"/>
      <c r="BV23" s="55"/>
      <c r="BW23" s="55"/>
      <c r="BX23" s="55"/>
      <c r="BY23" s="55"/>
    </row>
    <row r="24" spans="1:77" ht="75.75" customHeight="1">
      <c r="A24" s="365"/>
      <c r="B24" s="365"/>
      <c r="C24" s="365"/>
      <c r="D24" s="365"/>
      <c r="E24" s="365"/>
      <c r="F24" s="365"/>
      <c r="G24" s="365"/>
      <c r="H24" s="365"/>
      <c r="I24" s="365"/>
      <c r="J24" s="365"/>
      <c r="K24" s="365"/>
      <c r="L24" s="365"/>
      <c r="M24" s="365"/>
      <c r="N24" s="365"/>
      <c r="O24" s="365"/>
      <c r="P24" s="450"/>
      <c r="Q24" s="418"/>
      <c r="R24" s="365"/>
      <c r="S24" s="365"/>
      <c r="T24" s="365"/>
      <c r="U24" s="365"/>
      <c r="V24" s="365"/>
      <c r="W24" s="365"/>
      <c r="X24" s="365"/>
      <c r="Y24" s="365"/>
      <c r="Z24" s="365"/>
      <c r="AA24" s="365"/>
      <c r="AB24" s="365"/>
      <c r="AC24" s="365"/>
      <c r="AD24" s="365"/>
      <c r="AE24" s="39" t="s">
        <v>233</v>
      </c>
      <c r="AF24" s="40" t="s">
        <v>103</v>
      </c>
      <c r="AG24" s="39" t="s">
        <v>234</v>
      </c>
      <c r="AH24" s="40">
        <v>30</v>
      </c>
      <c r="AI24" s="39" t="s">
        <v>235</v>
      </c>
      <c r="AJ24" s="40">
        <v>15</v>
      </c>
      <c r="AK24" s="39" t="s">
        <v>236</v>
      </c>
      <c r="AL24" s="40">
        <v>15</v>
      </c>
      <c r="AM24" s="39" t="s">
        <v>237</v>
      </c>
      <c r="AN24" s="40">
        <v>15</v>
      </c>
      <c r="AO24" s="39" t="s">
        <v>238</v>
      </c>
      <c r="AP24" s="40">
        <v>15</v>
      </c>
      <c r="AQ24" s="39" t="s">
        <v>239</v>
      </c>
      <c r="AR24" s="49">
        <v>10</v>
      </c>
      <c r="AS24" s="49">
        <v>100</v>
      </c>
      <c r="AT24" s="40" t="s">
        <v>113</v>
      </c>
      <c r="AU24" s="39" t="s">
        <v>114</v>
      </c>
      <c r="AV24" s="40" t="s">
        <v>113</v>
      </c>
      <c r="AW24" s="59" t="s">
        <v>107</v>
      </c>
      <c r="AX24" s="365"/>
      <c r="AY24" s="365"/>
      <c r="AZ24" s="365"/>
      <c r="BA24" s="365"/>
      <c r="BB24" s="365"/>
      <c r="BC24" s="365"/>
      <c r="BD24" s="365"/>
      <c r="BE24" s="365"/>
      <c r="BF24" s="85"/>
      <c r="BG24" s="85"/>
      <c r="BH24" s="85"/>
      <c r="BI24" s="85"/>
      <c r="BJ24" s="85"/>
      <c r="BK24" s="85"/>
      <c r="BL24" s="85"/>
      <c r="BM24" s="85"/>
      <c r="BN24" s="85"/>
      <c r="BO24" s="85"/>
      <c r="BP24" s="85"/>
      <c r="BQ24" s="85"/>
      <c r="BR24" s="85"/>
      <c r="BS24" s="85"/>
      <c r="BT24" s="85"/>
      <c r="BU24" s="85"/>
      <c r="BV24" s="85"/>
      <c r="BW24" s="85"/>
      <c r="BX24" s="85"/>
      <c r="BY24" s="85"/>
    </row>
    <row r="25" spans="1:77" ht="15.75" customHeight="1">
      <c r="A25" s="66"/>
      <c r="B25" s="66"/>
      <c r="C25" s="66"/>
      <c r="D25" s="66"/>
      <c r="E25" s="66"/>
      <c r="F25" s="66"/>
      <c r="G25" s="66"/>
      <c r="H25" s="66"/>
      <c r="I25" s="66"/>
      <c r="J25" s="66"/>
      <c r="K25" s="66"/>
      <c r="L25" s="66"/>
      <c r="M25" s="66"/>
      <c r="N25" s="66"/>
      <c r="O25" s="87"/>
      <c r="P25" s="90"/>
      <c r="Q25" s="66"/>
      <c r="R25" s="66"/>
      <c r="S25" s="66"/>
      <c r="T25" s="66"/>
      <c r="U25" s="66"/>
      <c r="V25" s="66"/>
      <c r="W25" s="66"/>
      <c r="X25" s="66"/>
      <c r="Y25" s="66"/>
      <c r="Z25" s="66"/>
      <c r="AA25" s="66"/>
      <c r="AB25" s="66"/>
      <c r="AC25" s="66"/>
      <c r="AD25" s="87"/>
      <c r="AE25" s="92"/>
      <c r="AF25" s="94"/>
      <c r="AG25" s="92"/>
      <c r="AH25" s="94"/>
      <c r="AI25" s="96"/>
      <c r="AJ25" s="94"/>
      <c r="AK25" s="96"/>
      <c r="AL25" s="94"/>
      <c r="AM25" s="96"/>
      <c r="AN25" s="94"/>
      <c r="AO25" s="96"/>
      <c r="AP25" s="94"/>
      <c r="AQ25" s="70"/>
      <c r="AR25" s="87"/>
      <c r="AS25" s="94"/>
      <c r="AT25" s="94"/>
      <c r="AU25" s="94"/>
      <c r="AV25" s="94"/>
      <c r="AW25" s="98"/>
      <c r="AX25" s="70"/>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1" t="s">
        <v>240</v>
      </c>
      <c r="D100" s="55"/>
      <c r="E100" s="112" t="s">
        <v>269</v>
      </c>
      <c r="F100" s="113"/>
      <c r="G100" s="114" t="s">
        <v>270</v>
      </c>
      <c r="H100" s="55"/>
      <c r="I100" s="112" t="s">
        <v>272</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86</v>
      </c>
      <c r="D101" s="55"/>
      <c r="E101" s="119" t="s">
        <v>190</v>
      </c>
      <c r="F101" s="55"/>
      <c r="G101" s="119" t="s">
        <v>274</v>
      </c>
      <c r="H101" s="55"/>
      <c r="I101" s="119" t="s">
        <v>275</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250</v>
      </c>
      <c r="D102" s="55"/>
      <c r="E102" s="119" t="s">
        <v>151</v>
      </c>
      <c r="F102" s="55"/>
      <c r="G102" s="119" t="s">
        <v>203</v>
      </c>
      <c r="H102" s="55"/>
      <c r="I102" s="119" t="s">
        <v>98</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251</v>
      </c>
      <c r="D103" s="55"/>
      <c r="E103" s="119" t="s">
        <v>276</v>
      </c>
      <c r="F103" s="55"/>
      <c r="G103" s="119" t="s">
        <v>95</v>
      </c>
      <c r="H103" s="55"/>
      <c r="I103" s="119" t="s">
        <v>125</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252</v>
      </c>
      <c r="D104" s="55"/>
      <c r="E104" s="119" t="s">
        <v>277</v>
      </c>
      <c r="F104" s="55"/>
      <c r="G104" s="119" t="s">
        <v>278</v>
      </c>
      <c r="H104" s="55"/>
      <c r="I104" s="119" t="s">
        <v>117</v>
      </c>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253</v>
      </c>
      <c r="D105" s="55"/>
      <c r="E105" s="119" t="s">
        <v>279</v>
      </c>
      <c r="F105" s="55"/>
      <c r="G105" s="125" t="s">
        <v>104</v>
      </c>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254</v>
      </c>
      <c r="D106" s="55"/>
      <c r="E106" s="119" t="s">
        <v>214</v>
      </c>
      <c r="F106" s="55"/>
      <c r="G106" s="55"/>
      <c r="H106" s="55"/>
      <c r="I106" s="112" t="s">
        <v>45</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255</v>
      </c>
      <c r="D107" s="55"/>
      <c r="E107" s="119" t="s">
        <v>280</v>
      </c>
      <c r="F107" s="55"/>
      <c r="G107" s="114" t="s">
        <v>281</v>
      </c>
      <c r="H107" s="55"/>
      <c r="I107" s="119" t="s">
        <v>141</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256</v>
      </c>
      <c r="D108" s="55"/>
      <c r="E108" s="119" t="s">
        <v>87</v>
      </c>
      <c r="F108" s="55"/>
      <c r="G108" s="119" t="s">
        <v>283</v>
      </c>
      <c r="H108" s="55"/>
      <c r="I108" s="119" t="s">
        <v>103</v>
      </c>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258</v>
      </c>
      <c r="D109" s="55"/>
      <c r="E109" s="119" t="s">
        <v>126</v>
      </c>
      <c r="F109" s="55"/>
      <c r="G109" s="119" t="s">
        <v>115</v>
      </c>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259</v>
      </c>
      <c r="D110" s="55"/>
      <c r="E110" s="119" t="s">
        <v>284</v>
      </c>
      <c r="F110" s="55"/>
      <c r="G110" s="119" t="s">
        <v>97</v>
      </c>
      <c r="H110" s="55"/>
      <c r="I110" s="127" t="s">
        <v>285</v>
      </c>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257</v>
      </c>
      <c r="D111" s="55"/>
      <c r="E111" s="119" t="s">
        <v>286</v>
      </c>
      <c r="F111" s="55"/>
      <c r="G111" s="119" t="s">
        <v>204</v>
      </c>
      <c r="H111" s="55"/>
      <c r="I111" s="129">
        <v>15</v>
      </c>
      <c r="J111" s="130">
        <v>30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260</v>
      </c>
      <c r="D112" s="55"/>
      <c r="E112" s="119" t="s">
        <v>287</v>
      </c>
      <c r="F112" s="55"/>
      <c r="G112" s="119" t="s">
        <v>116</v>
      </c>
      <c r="H112" s="55"/>
      <c r="I112" s="129">
        <v>0</v>
      </c>
      <c r="J112" s="130">
        <v>0</v>
      </c>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261</v>
      </c>
      <c r="D113" s="55"/>
      <c r="E113" s="119" t="s">
        <v>288</v>
      </c>
      <c r="F113" s="55"/>
      <c r="G113" s="119" t="s">
        <v>105</v>
      </c>
      <c r="H113" s="55"/>
      <c r="I113" s="131">
        <v>10</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117" t="s">
        <v>262</v>
      </c>
      <c r="D114" s="55"/>
      <c r="E114" s="119" t="s">
        <v>289</v>
      </c>
      <c r="F114" s="55"/>
      <c r="G114" s="119" t="s">
        <v>107</v>
      </c>
      <c r="H114" s="55"/>
      <c r="I114" s="133">
        <v>5</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55"/>
      <c r="D115" s="55"/>
      <c r="E115" s="119" t="s">
        <v>291</v>
      </c>
      <c r="F115" s="55"/>
      <c r="G115" s="119" t="s">
        <v>292</v>
      </c>
      <c r="H115" s="55"/>
      <c r="I115" s="131">
        <v>0</v>
      </c>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1" t="s">
        <v>293</v>
      </c>
      <c r="D116" s="55"/>
      <c r="E116" s="119" t="s">
        <v>294</v>
      </c>
      <c r="F116" s="55"/>
      <c r="G116" s="119" t="s">
        <v>295</v>
      </c>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117" t="s">
        <v>248</v>
      </c>
      <c r="D117" s="55"/>
      <c r="E117" s="119" t="s">
        <v>296</v>
      </c>
      <c r="F117" s="55"/>
      <c r="G117" s="119" t="s">
        <v>297</v>
      </c>
      <c r="H117" s="55"/>
      <c r="I117" s="114" t="s">
        <v>298</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119" t="s">
        <v>221</v>
      </c>
      <c r="F118" s="55"/>
      <c r="G118" s="55"/>
      <c r="H118" s="55"/>
      <c r="I118" s="119" t="s">
        <v>114</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55"/>
      <c r="F119" s="55"/>
      <c r="G119" s="55"/>
      <c r="H119" s="55"/>
      <c r="I119" s="119" t="s">
        <v>299</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27" t="s">
        <v>301</v>
      </c>
      <c r="F120" s="55"/>
      <c r="G120" s="114" t="s">
        <v>59</v>
      </c>
      <c r="H120" s="55"/>
      <c r="I120" s="119" t="s">
        <v>302</v>
      </c>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205</v>
      </c>
      <c r="F121" s="55"/>
      <c r="G121" s="119" t="s">
        <v>113</v>
      </c>
      <c r="H121" s="55"/>
      <c r="I121" s="139"/>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99</v>
      </c>
      <c r="F122" s="55"/>
      <c r="G122" s="119" t="s">
        <v>305</v>
      </c>
      <c r="H122" s="113"/>
      <c r="I122" s="140" t="s">
        <v>306</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137" t="s">
        <v>307</v>
      </c>
      <c r="F123" s="55"/>
      <c r="G123" s="119" t="s">
        <v>308</v>
      </c>
      <c r="H123" s="113"/>
      <c r="I123" s="141" t="s">
        <v>105</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hidden="1" customHeight="1">
      <c r="A124" s="55"/>
      <c r="B124" s="55"/>
      <c r="C124" s="53"/>
      <c r="D124" s="55"/>
      <c r="E124" s="55"/>
      <c r="F124" s="55"/>
      <c r="G124" s="55"/>
      <c r="H124" s="113"/>
      <c r="I124" s="119" t="s">
        <v>107</v>
      </c>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3"/>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Q16:Q19"/>
    <mergeCell ref="R16:R19"/>
    <mergeCell ref="J16:J19"/>
    <mergeCell ref="K16:K19"/>
    <mergeCell ref="L16:L19"/>
    <mergeCell ref="M16:M19"/>
    <mergeCell ref="N16:N19"/>
    <mergeCell ref="O16:O19"/>
    <mergeCell ref="P16:P19"/>
    <mergeCell ref="Z16:Z19"/>
    <mergeCell ref="AA16:AA19"/>
    <mergeCell ref="S16:S19"/>
    <mergeCell ref="T16:T19"/>
    <mergeCell ref="U16:U19"/>
    <mergeCell ref="V16:V19"/>
    <mergeCell ref="W16:W19"/>
    <mergeCell ref="X16:X19"/>
    <mergeCell ref="Y16:Y19"/>
    <mergeCell ref="J21:J24"/>
    <mergeCell ref="K21:K24"/>
    <mergeCell ref="L21:L24"/>
    <mergeCell ref="M21:M24"/>
    <mergeCell ref="N21:N24"/>
    <mergeCell ref="O21:O24"/>
    <mergeCell ref="P21:P24"/>
    <mergeCell ref="C11:D13"/>
    <mergeCell ref="E11:H13"/>
    <mergeCell ref="C14:C15"/>
    <mergeCell ref="D14:D15"/>
    <mergeCell ref="E14:E15"/>
    <mergeCell ref="H14:H15"/>
    <mergeCell ref="E16:E19"/>
    <mergeCell ref="F16:F19"/>
    <mergeCell ref="H16:H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C22:C24"/>
    <mergeCell ref="D22:D24"/>
    <mergeCell ref="A16:A19"/>
    <mergeCell ref="A21:A24"/>
    <mergeCell ref="B21:B24"/>
    <mergeCell ref="E21:E24"/>
    <mergeCell ref="F21:F24"/>
    <mergeCell ref="H21:H24"/>
    <mergeCell ref="I21:I24"/>
    <mergeCell ref="G23:G24"/>
    <mergeCell ref="C18:C19"/>
    <mergeCell ref="D18:D19"/>
    <mergeCell ref="I16:I19"/>
    <mergeCell ref="G18:G19"/>
    <mergeCell ref="B16:B19"/>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B14:B15"/>
    <mergeCell ref="A14:A15"/>
    <mergeCell ref="AE11:BA11"/>
    <mergeCell ref="BB11:BE11"/>
    <mergeCell ref="AX12:BA14"/>
    <mergeCell ref="BB12:BC14"/>
    <mergeCell ref="BD12:BE14"/>
    <mergeCell ref="AE13:AF13"/>
    <mergeCell ref="AG13:AV13"/>
    <mergeCell ref="AR17:AR18"/>
    <mergeCell ref="AS17:AS18"/>
    <mergeCell ref="AF17:AF18"/>
    <mergeCell ref="AG17:AG18"/>
    <mergeCell ref="AT17:AT18"/>
    <mergeCell ref="AU17:AU18"/>
    <mergeCell ref="AX16:AX19"/>
    <mergeCell ref="AY16:AY19"/>
    <mergeCell ref="AZ16:AZ19"/>
    <mergeCell ref="BA16:BA19"/>
    <mergeCell ref="AE17:AE18"/>
    <mergeCell ref="BE23:BE24"/>
    <mergeCell ref="AX21:AX24"/>
    <mergeCell ref="AY21:AY24"/>
    <mergeCell ref="AZ21:AZ24"/>
    <mergeCell ref="AB16:AB19"/>
    <mergeCell ref="AS14:AV14"/>
    <mergeCell ref="AV17:AV18"/>
    <mergeCell ref="AW17:AW18"/>
    <mergeCell ref="BB18:BB19"/>
    <mergeCell ref="BC18:BC19"/>
    <mergeCell ref="BD18:BD19"/>
    <mergeCell ref="BE18:BE19"/>
    <mergeCell ref="AC16:AC19"/>
    <mergeCell ref="AD16:AD19"/>
    <mergeCell ref="AQ22:AQ23"/>
    <mergeCell ref="AS22:AS23"/>
    <mergeCell ref="AT22:AT23"/>
    <mergeCell ref="AU22:AU23"/>
    <mergeCell ref="AV22:AV23"/>
    <mergeCell ref="BA21:BA24"/>
    <mergeCell ref="BB23:BB24"/>
    <mergeCell ref="BC23:BC24"/>
    <mergeCell ref="BD23:BD24"/>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s>
  <conditionalFormatting sqref="AD16 BA16 AD21 BA21">
    <cfRule type="containsText" dxfId="498" priority="1" operator="containsText" text="Zona de Riesgo Extrema">
      <formula>NOT(ISERROR(SEARCH(("Zona de Riesgo Extrema"),(AD16))))</formula>
    </cfRule>
  </conditionalFormatting>
  <conditionalFormatting sqref="AD16 BA16 AD21 BA21">
    <cfRule type="containsText" dxfId="497" priority="2" operator="containsText" text="Zona de Riesgo Alta">
      <formula>NOT(ISERROR(SEARCH(("Zona de Riesgo Alta"),(AD16))))</formula>
    </cfRule>
  </conditionalFormatting>
  <conditionalFormatting sqref="I16 AY16 I21 AY21">
    <cfRule type="containsText" dxfId="496" priority="3" operator="containsText" text="5 - Casi seguro">
      <formula>NOT(ISERROR(SEARCH(("5 - Casi seguro"),(I16))))</formula>
    </cfRule>
  </conditionalFormatting>
  <conditionalFormatting sqref="I16 AY16 I21 AY21">
    <cfRule type="cellIs" dxfId="495" priority="4" operator="equal">
      <formula>"1 - Rara vez"</formula>
    </cfRule>
  </conditionalFormatting>
  <conditionalFormatting sqref="I16 AY16 I21 AY21">
    <cfRule type="cellIs" dxfId="494" priority="5" operator="equal">
      <formula>"2 - Improbable"</formula>
    </cfRule>
  </conditionalFormatting>
  <conditionalFormatting sqref="I16 AY16 I21 AY21">
    <cfRule type="cellIs" dxfId="493" priority="6" operator="equal">
      <formula>"3 - Posible"</formula>
    </cfRule>
  </conditionalFormatting>
  <conditionalFormatting sqref="I16 AY16 I21 AY21">
    <cfRule type="cellIs" dxfId="492" priority="7" operator="equal">
      <formula>"4 - Probable"</formula>
    </cfRule>
  </conditionalFormatting>
  <conditionalFormatting sqref="AD16 BA16 AD21 BA21">
    <cfRule type="cellIs" dxfId="491" priority="8" operator="equal">
      <formula>"Zona de Riesgo Baja"</formula>
    </cfRule>
  </conditionalFormatting>
  <conditionalFormatting sqref="AD16 BA16 AD21 BA21">
    <cfRule type="cellIs" dxfId="490" priority="9" operator="equal">
      <formula>"Zona de Riesgo Moderada"</formula>
    </cfRule>
  </conditionalFormatting>
  <conditionalFormatting sqref="AD16 BA16 AD21 BA21">
    <cfRule type="cellIs" dxfId="489" priority="10" operator="equal">
      <formula>"Zona de Riesgo Alta"</formula>
    </cfRule>
  </conditionalFormatting>
  <conditionalFormatting sqref="AC16 AZ16 AC21 AZ21">
    <cfRule type="containsText" dxfId="488" priority="11" operator="containsText" text="4 - Mayor">
      <formula>NOT(ISERROR(SEARCH(("4 - Mayor"),(AC16))))</formula>
    </cfRule>
  </conditionalFormatting>
  <conditionalFormatting sqref="AC16 AZ16 AC21 AZ21">
    <cfRule type="containsText" dxfId="487" priority="12" operator="containsText" text="5 - Catastrófico">
      <formula>NOT(ISERROR(SEARCH(("5 - Catastrófico"),(AC16))))</formula>
    </cfRule>
  </conditionalFormatting>
  <conditionalFormatting sqref="AC16 AZ16 AC21 AZ21">
    <cfRule type="containsText" dxfId="486" priority="13" operator="containsText" text="3 - Moderado">
      <formula>NOT(ISERROR(SEARCH(("3 - Moderado"),(AC16))))</formula>
    </cfRule>
  </conditionalFormatting>
  <dataValidations count="5">
    <dataValidation type="list" allowBlank="1" showInputMessage="1" showErrorMessage="1" prompt=" - " sqref="BA16">
      <formula1>$I$102:$I$105</formula1>
    </dataValidation>
    <dataValidation type="list" allowBlank="1" showInputMessage="1" showErrorMessage="1" prompt=" - " sqref="C16:C18 C21:C22">
      <formula1>$E$101:$E$118</formula1>
    </dataValidation>
    <dataValidation type="list" allowBlank="1" showInputMessage="1" showErrorMessage="1" prompt=" - " sqref="AC16 AZ16 AC21 AZ21">
      <formula1>$G$108:$G$110</formula1>
    </dataValidation>
    <dataValidation type="list" allowBlank="1" showInputMessage="1" showErrorMessage="1" prompt=" - " sqref="A16 A21">
      <formula1>$C$101:$C$114</formula1>
    </dataValidation>
    <dataValidation type="list" allowBlank="1" showInputMessage="1" showErrorMessage="1" prompt=" - " sqref="J16:AA16 J21:AA21 P25">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D1" workbookViewId="0">
      <selection activeCell="A5" sqref="A5:AO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customWidth="1"/>
    <col min="41" max="41" width="46.8554687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148"/>
      <c r="BF1" s="148"/>
      <c r="BG1" s="148"/>
      <c r="BH1" s="149"/>
      <c r="BI1" s="149"/>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148"/>
      <c r="BF2" s="148"/>
      <c r="BG2" s="148"/>
      <c r="BH2" s="149"/>
      <c r="BI2" s="149"/>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148"/>
      <c r="BF3" s="148"/>
      <c r="BG3" s="148"/>
      <c r="BH3" s="149"/>
      <c r="BI3" s="149"/>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148"/>
      <c r="BF4" s="148"/>
      <c r="BG4" s="148"/>
      <c r="BH4" s="149"/>
      <c r="BI4" s="149"/>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148"/>
      <c r="BF5" s="148"/>
      <c r="BG5" s="148"/>
      <c r="BH5" s="148"/>
      <c r="BI5" s="148"/>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148"/>
      <c r="BF6" s="148"/>
      <c r="BG6" s="148"/>
      <c r="BH6" s="148"/>
      <c r="BI6" s="148"/>
    </row>
    <row r="7" spans="1:61" ht="30" customHeight="1">
      <c r="A7" s="6" t="s">
        <v>5</v>
      </c>
      <c r="B7" s="7"/>
      <c r="C7" s="7"/>
      <c r="D7" s="8"/>
      <c r="E7" s="441" t="s">
        <v>323</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4"/>
      <c r="AP7" s="1"/>
      <c r="AQ7" s="1"/>
      <c r="AR7" s="1"/>
      <c r="AS7" s="1"/>
      <c r="AT7" s="1"/>
      <c r="AU7" s="1"/>
      <c r="AV7" s="1"/>
      <c r="AW7" s="1"/>
      <c r="AX7" s="1"/>
      <c r="AY7" s="1"/>
      <c r="AZ7" s="1"/>
      <c r="BA7" s="1"/>
      <c r="BB7" s="1"/>
      <c r="BC7" s="1"/>
      <c r="BD7" s="1"/>
      <c r="BE7" s="148"/>
      <c r="BF7" s="148"/>
      <c r="BG7" s="148"/>
      <c r="BH7" s="148"/>
      <c r="BI7" s="148"/>
    </row>
    <row r="8" spans="1:61" ht="30" customHeight="1">
      <c r="A8" s="6" t="s">
        <v>8</v>
      </c>
      <c r="B8" s="7"/>
      <c r="C8" s="7"/>
      <c r="D8" s="8"/>
      <c r="E8" s="441" t="s">
        <v>324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4"/>
      <c r="AP8" s="1"/>
      <c r="AQ8" s="1"/>
      <c r="AR8" s="1"/>
      <c r="AS8" s="1"/>
      <c r="AT8" s="1"/>
      <c r="AU8" s="1"/>
      <c r="AV8" s="1"/>
      <c r="AW8" s="1"/>
      <c r="AX8" s="1"/>
      <c r="AY8" s="1"/>
      <c r="AZ8" s="1"/>
      <c r="BA8" s="1"/>
      <c r="BB8" s="1"/>
      <c r="BC8" s="1"/>
      <c r="BD8" s="1"/>
      <c r="BE8" s="148"/>
      <c r="BF8" s="148"/>
      <c r="BG8" s="148"/>
      <c r="BH8" s="148"/>
      <c r="BI8" s="148"/>
    </row>
    <row r="9" spans="1:61" ht="30" customHeight="1">
      <c r="A9" s="6" t="s">
        <v>10</v>
      </c>
      <c r="B9" s="7"/>
      <c r="C9" s="7"/>
      <c r="D9" s="8"/>
      <c r="E9" s="441" t="s">
        <v>325</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4"/>
      <c r="AP9" s="1"/>
      <c r="AQ9" s="1"/>
      <c r="AR9" s="1"/>
      <c r="AS9" s="1"/>
      <c r="AT9" s="1"/>
      <c r="AU9" s="1"/>
      <c r="AV9" s="1"/>
      <c r="AW9" s="1"/>
      <c r="AX9" s="1"/>
      <c r="AY9" s="1"/>
      <c r="AZ9" s="1"/>
      <c r="BA9" s="1"/>
      <c r="BB9" s="1"/>
      <c r="BC9" s="1"/>
      <c r="BD9" s="1"/>
      <c r="BE9" s="148"/>
      <c r="BF9" s="148"/>
      <c r="BG9" s="148"/>
      <c r="BH9" s="148"/>
      <c r="BI9" s="148"/>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148"/>
      <c r="BF10" s="148"/>
      <c r="BG10" s="148"/>
      <c r="BH10" s="148"/>
      <c r="BI10" s="148"/>
    </row>
    <row r="11" spans="1:61" ht="38.25" customHeight="1">
      <c r="A11" s="426" t="s">
        <v>12</v>
      </c>
      <c r="B11" s="377"/>
      <c r="C11" s="453"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50"/>
      <c r="BF11" s="150"/>
      <c r="BG11" s="150"/>
      <c r="BH11" s="150"/>
      <c r="BI11" s="150"/>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148"/>
      <c r="BF12" s="148"/>
      <c r="BG12" s="148"/>
      <c r="BH12" s="148"/>
      <c r="BI12" s="148"/>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148"/>
      <c r="BF13" s="148"/>
      <c r="BG13" s="148"/>
      <c r="BH13" s="148"/>
      <c r="BI13" s="148"/>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148"/>
      <c r="BF14" s="148"/>
      <c r="BG14" s="148"/>
      <c r="BH14" s="148"/>
      <c r="BI14" s="148"/>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85</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41" ht="125.25" customHeight="1">
      <c r="A17" s="364" t="s">
        <v>250</v>
      </c>
      <c r="B17" s="373">
        <v>1</v>
      </c>
      <c r="C17" s="151" t="s">
        <v>151</v>
      </c>
      <c r="D17" s="51" t="s">
        <v>327</v>
      </c>
      <c r="E17" s="364" t="s">
        <v>328</v>
      </c>
      <c r="F17" s="364" t="s">
        <v>329</v>
      </c>
      <c r="G17" s="51" t="s">
        <v>330</v>
      </c>
      <c r="H17" s="373" t="s">
        <v>241</v>
      </c>
      <c r="I17" s="373" t="s">
        <v>95</v>
      </c>
      <c r="J17" s="373" t="s">
        <v>97</v>
      </c>
      <c r="K17" s="364" t="s">
        <v>98</v>
      </c>
      <c r="L17" s="364" t="s">
        <v>205</v>
      </c>
      <c r="M17" s="51" t="s">
        <v>331</v>
      </c>
      <c r="N17" s="45" t="s">
        <v>103</v>
      </c>
      <c r="O17" s="51" t="s">
        <v>332</v>
      </c>
      <c r="P17" s="45">
        <v>30</v>
      </c>
      <c r="Q17" s="151"/>
      <c r="R17" s="151"/>
      <c r="S17" s="51" t="s">
        <v>333</v>
      </c>
      <c r="T17" s="45">
        <v>15</v>
      </c>
      <c r="U17" s="51" t="s">
        <v>334</v>
      </c>
      <c r="V17" s="45">
        <v>15</v>
      </c>
      <c r="W17" s="51" t="s">
        <v>335</v>
      </c>
      <c r="X17" s="45">
        <v>15</v>
      </c>
      <c r="Y17" s="51" t="s">
        <v>336</v>
      </c>
      <c r="Z17" s="45">
        <v>15</v>
      </c>
      <c r="AA17" s="51" t="s">
        <v>337</v>
      </c>
      <c r="AB17" s="41">
        <v>10</v>
      </c>
      <c r="AC17" s="45">
        <f t="shared" ref="AC17:AC20" si="0">P17+R17+T17+V17+X17+Z17+AB17</f>
        <v>100</v>
      </c>
      <c r="AD17" s="45" t="s">
        <v>113</v>
      </c>
      <c r="AE17" s="42" t="s">
        <v>114</v>
      </c>
      <c r="AF17" s="45" t="s">
        <v>113</v>
      </c>
      <c r="AG17" s="42" t="s">
        <v>107</v>
      </c>
      <c r="AH17" s="373" t="s">
        <v>113</v>
      </c>
      <c r="AI17" s="373" t="s">
        <v>104</v>
      </c>
      <c r="AJ17" s="373" t="s">
        <v>204</v>
      </c>
      <c r="AK17" s="364" t="s">
        <v>117</v>
      </c>
      <c r="AL17" s="45">
        <v>1</v>
      </c>
      <c r="AM17" s="57"/>
      <c r="AN17" s="45">
        <v>1</v>
      </c>
      <c r="AO17" s="151"/>
    </row>
    <row r="18" spans="1:41" ht="181.5" customHeight="1">
      <c r="A18" s="374"/>
      <c r="B18" s="374"/>
      <c r="C18" s="151" t="s">
        <v>87</v>
      </c>
      <c r="D18" s="51" t="s">
        <v>338</v>
      </c>
      <c r="E18" s="374"/>
      <c r="F18" s="374"/>
      <c r="G18" s="51" t="s">
        <v>339</v>
      </c>
      <c r="H18" s="374"/>
      <c r="I18" s="374"/>
      <c r="J18" s="374"/>
      <c r="K18" s="374"/>
      <c r="L18" s="374"/>
      <c r="M18" s="57" t="s">
        <v>340</v>
      </c>
      <c r="N18" s="45" t="s">
        <v>103</v>
      </c>
      <c r="O18" s="41" t="s">
        <v>341</v>
      </c>
      <c r="P18" s="45">
        <v>30</v>
      </c>
      <c r="Q18" s="151"/>
      <c r="R18" s="151"/>
      <c r="S18" s="57" t="s">
        <v>342</v>
      </c>
      <c r="T18" s="45">
        <v>15</v>
      </c>
      <c r="U18" s="51" t="s">
        <v>343</v>
      </c>
      <c r="V18" s="45">
        <v>15</v>
      </c>
      <c r="W18" s="51" t="s">
        <v>344</v>
      </c>
      <c r="X18" s="45">
        <v>15</v>
      </c>
      <c r="Y18" s="51" t="s">
        <v>345</v>
      </c>
      <c r="Z18" s="45">
        <v>15</v>
      </c>
      <c r="AA18" s="51" t="s">
        <v>346</v>
      </c>
      <c r="AB18" s="41">
        <v>10</v>
      </c>
      <c r="AC18" s="45">
        <f t="shared" si="0"/>
        <v>100</v>
      </c>
      <c r="AD18" s="45" t="s">
        <v>113</v>
      </c>
      <c r="AE18" s="42" t="s">
        <v>114</v>
      </c>
      <c r="AF18" s="45" t="s">
        <v>113</v>
      </c>
      <c r="AG18" s="42" t="s">
        <v>107</v>
      </c>
      <c r="AH18" s="374"/>
      <c r="AI18" s="374"/>
      <c r="AJ18" s="374"/>
      <c r="AK18" s="374"/>
      <c r="AL18" s="45">
        <v>2</v>
      </c>
      <c r="AM18" s="57"/>
      <c r="AN18" s="45">
        <v>2</v>
      </c>
      <c r="AO18" s="151"/>
    </row>
    <row r="19" spans="1:41" ht="168" customHeight="1">
      <c r="A19" s="374"/>
      <c r="B19" s="374"/>
      <c r="C19" s="151" t="s">
        <v>126</v>
      </c>
      <c r="D19" s="51" t="s">
        <v>347</v>
      </c>
      <c r="E19" s="374"/>
      <c r="F19" s="374"/>
      <c r="G19" s="51" t="s">
        <v>348</v>
      </c>
      <c r="H19" s="374"/>
      <c r="I19" s="374"/>
      <c r="J19" s="374"/>
      <c r="K19" s="374"/>
      <c r="L19" s="374"/>
      <c r="M19" s="51" t="s">
        <v>349</v>
      </c>
      <c r="N19" s="45" t="s">
        <v>103</v>
      </c>
      <c r="O19" s="51" t="s">
        <v>332</v>
      </c>
      <c r="P19" s="45">
        <v>30</v>
      </c>
      <c r="Q19" s="151"/>
      <c r="R19" s="151"/>
      <c r="S19" s="51" t="s">
        <v>350</v>
      </c>
      <c r="T19" s="45">
        <v>15</v>
      </c>
      <c r="U19" s="51" t="s">
        <v>351</v>
      </c>
      <c r="V19" s="45">
        <v>15</v>
      </c>
      <c r="W19" s="51" t="s">
        <v>352</v>
      </c>
      <c r="X19" s="45">
        <v>15</v>
      </c>
      <c r="Y19" s="51" t="s">
        <v>353</v>
      </c>
      <c r="Z19" s="45">
        <v>15</v>
      </c>
      <c r="AA19" s="51" t="s">
        <v>354</v>
      </c>
      <c r="AB19" s="41">
        <v>10</v>
      </c>
      <c r="AC19" s="45">
        <f t="shared" si="0"/>
        <v>100</v>
      </c>
      <c r="AD19" s="45" t="s">
        <v>113</v>
      </c>
      <c r="AE19" s="42" t="s">
        <v>114</v>
      </c>
      <c r="AF19" s="45" t="s">
        <v>113</v>
      </c>
      <c r="AG19" s="42" t="s">
        <v>107</v>
      </c>
      <c r="AH19" s="374"/>
      <c r="AI19" s="374"/>
      <c r="AJ19" s="374"/>
      <c r="AK19" s="374"/>
      <c r="AL19" s="45">
        <v>3</v>
      </c>
      <c r="AM19" s="46"/>
      <c r="AN19" s="45">
        <v>3</v>
      </c>
      <c r="AO19" s="43"/>
    </row>
    <row r="20" spans="1:41" ht="60">
      <c r="A20" s="374"/>
      <c r="B20" s="374"/>
      <c r="C20" s="151" t="s">
        <v>126</v>
      </c>
      <c r="D20" s="51" t="s">
        <v>355</v>
      </c>
      <c r="E20" s="374"/>
      <c r="F20" s="374"/>
      <c r="G20" s="51" t="s">
        <v>356</v>
      </c>
      <c r="H20" s="374"/>
      <c r="I20" s="374"/>
      <c r="J20" s="374"/>
      <c r="K20" s="374"/>
      <c r="L20" s="374"/>
      <c r="M20" s="154" t="s">
        <v>357</v>
      </c>
      <c r="N20" s="45" t="s">
        <v>103</v>
      </c>
      <c r="O20" s="51" t="s">
        <v>358</v>
      </c>
      <c r="P20" s="45">
        <v>30</v>
      </c>
      <c r="Q20" s="151"/>
      <c r="R20" s="151"/>
      <c r="S20" s="51" t="s">
        <v>359</v>
      </c>
      <c r="T20" s="45">
        <v>15</v>
      </c>
      <c r="U20" s="51" t="s">
        <v>360</v>
      </c>
      <c r="V20" s="45">
        <v>15</v>
      </c>
      <c r="W20" s="51" t="s">
        <v>361</v>
      </c>
      <c r="X20" s="45">
        <v>15</v>
      </c>
      <c r="Y20" s="51" t="s">
        <v>362</v>
      </c>
      <c r="Z20" s="45">
        <v>15</v>
      </c>
      <c r="AA20" s="51" t="s">
        <v>363</v>
      </c>
      <c r="AB20" s="41">
        <v>10</v>
      </c>
      <c r="AC20" s="45">
        <f t="shared" si="0"/>
        <v>100</v>
      </c>
      <c r="AD20" s="45" t="s">
        <v>113</v>
      </c>
      <c r="AE20" s="42" t="s">
        <v>114</v>
      </c>
      <c r="AF20" s="45" t="s">
        <v>113</v>
      </c>
      <c r="AG20" s="42" t="s">
        <v>107</v>
      </c>
      <c r="AH20" s="374"/>
      <c r="AI20" s="374"/>
      <c r="AJ20" s="374"/>
      <c r="AK20" s="374"/>
      <c r="AL20" s="151"/>
      <c r="AM20" s="151"/>
      <c r="AN20" s="151"/>
      <c r="AO20" s="151"/>
    </row>
    <row r="21" spans="1:41" ht="30" customHeight="1">
      <c r="A21" s="365"/>
      <c r="B21" s="365"/>
      <c r="C21" s="151"/>
      <c r="D21" s="51"/>
      <c r="E21" s="365"/>
      <c r="F21" s="365"/>
      <c r="G21" s="51"/>
      <c r="H21" s="365"/>
      <c r="I21" s="365"/>
      <c r="J21" s="365"/>
      <c r="K21" s="365"/>
      <c r="L21" s="365"/>
      <c r="M21" s="41"/>
      <c r="N21" s="45"/>
      <c r="O21" s="41"/>
      <c r="P21" s="45"/>
      <c r="Q21" s="151"/>
      <c r="R21" s="151"/>
      <c r="S21" s="41"/>
      <c r="T21" s="45"/>
      <c r="U21" s="41"/>
      <c r="V21" s="45"/>
      <c r="W21" s="41"/>
      <c r="X21" s="45"/>
      <c r="Y21" s="41"/>
      <c r="Z21" s="45"/>
      <c r="AA21" s="41"/>
      <c r="AB21" s="41"/>
      <c r="AC21" s="45"/>
      <c r="AD21" s="45"/>
      <c r="AE21" s="42"/>
      <c r="AF21" s="45"/>
      <c r="AG21" s="151"/>
      <c r="AH21" s="365"/>
      <c r="AI21" s="365"/>
      <c r="AJ21" s="365"/>
      <c r="AK21" s="365"/>
      <c r="AL21" s="151"/>
      <c r="AM21" s="151"/>
      <c r="AN21" s="151"/>
      <c r="AO21" s="151"/>
    </row>
    <row r="22" spans="1:41"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6"/>
      <c r="AI22" s="155"/>
      <c r="AJ22" s="156"/>
      <c r="AK22" s="155"/>
      <c r="AL22" s="155"/>
      <c r="AM22" s="155"/>
      <c r="AN22" s="155"/>
      <c r="AO22" s="155"/>
    </row>
    <row r="23" spans="1:41" ht="15.75" customHeight="1">
      <c r="F23" s="72"/>
      <c r="L23" s="72"/>
      <c r="P23" s="72"/>
      <c r="Q23" s="72"/>
      <c r="R23" s="72"/>
      <c r="S23" s="72"/>
      <c r="T23" s="72"/>
      <c r="V23" s="72"/>
      <c r="X23" s="72"/>
      <c r="Z23" s="72"/>
      <c r="AB23" s="72"/>
      <c r="AE23" s="72"/>
      <c r="AF23" s="72"/>
      <c r="AG23" s="72"/>
    </row>
    <row r="24" spans="1:41" ht="15.75" customHeight="1">
      <c r="F24" s="72"/>
      <c r="L24" s="72"/>
      <c r="P24" s="72"/>
      <c r="Q24" s="72"/>
      <c r="R24" s="72"/>
      <c r="S24" s="72"/>
      <c r="T24" s="72"/>
      <c r="V24" s="72"/>
      <c r="X24" s="72"/>
      <c r="Z24" s="72"/>
      <c r="AB24" s="72"/>
      <c r="AE24" s="72"/>
      <c r="AF24" s="72"/>
      <c r="AG24" s="72"/>
    </row>
    <row r="25" spans="1:41" ht="15.75" customHeight="1">
      <c r="F25" s="72"/>
      <c r="L25" s="72"/>
      <c r="P25" s="72"/>
      <c r="Q25" s="72"/>
      <c r="R25" s="72"/>
      <c r="S25" s="72"/>
      <c r="T25" s="72"/>
      <c r="V25" s="72"/>
      <c r="X25" s="72"/>
      <c r="Z25" s="72"/>
      <c r="AB25" s="72"/>
      <c r="AE25" s="72"/>
      <c r="AF25" s="72"/>
      <c r="AG25" s="72"/>
    </row>
    <row r="26" spans="1:41" ht="15.75" customHeight="1">
      <c r="F26" s="72"/>
      <c r="L26" s="72"/>
      <c r="P26" s="72"/>
      <c r="Q26" s="72"/>
      <c r="R26" s="72"/>
      <c r="S26" s="72"/>
      <c r="T26" s="72"/>
      <c r="V26" s="72"/>
      <c r="X26" s="72"/>
      <c r="Z26" s="72"/>
      <c r="AB26" s="72"/>
      <c r="AE26" s="72"/>
      <c r="AF26" s="72"/>
      <c r="AG26" s="72"/>
    </row>
    <row r="27" spans="1:41" ht="15.75" customHeight="1">
      <c r="F27" s="72"/>
      <c r="L27" s="72"/>
      <c r="P27" s="72"/>
      <c r="Q27" s="72"/>
      <c r="R27" s="72"/>
      <c r="S27" s="72"/>
      <c r="T27" s="72"/>
      <c r="V27" s="72"/>
      <c r="X27" s="72"/>
      <c r="Z27" s="72"/>
      <c r="AB27" s="72"/>
      <c r="AE27" s="72"/>
      <c r="AF27" s="72"/>
      <c r="AG27" s="72"/>
    </row>
    <row r="28" spans="1:41" ht="15.75" customHeight="1">
      <c r="F28" s="72"/>
      <c r="L28" s="72"/>
      <c r="P28" s="72"/>
      <c r="Q28" s="72"/>
      <c r="R28" s="72"/>
      <c r="S28" s="72"/>
      <c r="T28" s="72"/>
      <c r="V28" s="72"/>
      <c r="X28" s="72"/>
      <c r="Z28" s="72"/>
      <c r="AB28" s="72"/>
      <c r="AE28" s="72"/>
      <c r="AF28" s="72"/>
      <c r="AG28" s="72"/>
    </row>
    <row r="29" spans="1:41" ht="15.75" customHeight="1">
      <c r="F29" s="72"/>
      <c r="L29" s="72"/>
      <c r="P29" s="72"/>
      <c r="Q29" s="72"/>
      <c r="R29" s="72"/>
      <c r="S29" s="72"/>
      <c r="T29" s="72"/>
      <c r="V29" s="72"/>
      <c r="X29" s="72"/>
      <c r="Z29" s="72"/>
      <c r="AB29" s="72"/>
      <c r="AE29" s="72"/>
      <c r="AF29" s="72"/>
      <c r="AG29" s="72"/>
    </row>
    <row r="30" spans="1:41" ht="15.75" customHeight="1">
      <c r="F30" s="72"/>
      <c r="L30" s="72"/>
      <c r="P30" s="72"/>
      <c r="Q30" s="72"/>
      <c r="R30" s="72"/>
      <c r="S30" s="72"/>
      <c r="T30" s="72"/>
      <c r="V30" s="72"/>
      <c r="X30" s="72"/>
      <c r="Z30" s="72"/>
      <c r="AB30" s="72"/>
      <c r="AE30" s="72"/>
      <c r="AF30" s="72"/>
      <c r="AG30" s="72"/>
    </row>
    <row r="31" spans="1:41" ht="15.75" customHeight="1">
      <c r="F31" s="72"/>
      <c r="L31" s="72"/>
      <c r="P31" s="72"/>
      <c r="Q31" s="72"/>
      <c r="R31" s="72"/>
      <c r="S31" s="72"/>
      <c r="T31" s="72"/>
      <c r="V31" s="72"/>
      <c r="X31" s="72"/>
      <c r="Z31" s="72"/>
      <c r="AB31" s="72"/>
      <c r="AE31" s="72"/>
      <c r="AF31" s="72"/>
      <c r="AG31" s="72"/>
    </row>
    <row r="32" spans="1:41" ht="15.75" customHeight="1">
      <c r="F32" s="72"/>
      <c r="L32" s="72"/>
      <c r="P32" s="72"/>
      <c r="Q32" s="72"/>
      <c r="R32" s="72"/>
      <c r="S32" s="72"/>
      <c r="T32" s="72"/>
      <c r="V32" s="72"/>
      <c r="X32" s="72"/>
      <c r="Z32" s="72"/>
      <c r="AB32" s="72"/>
      <c r="AE32" s="72"/>
      <c r="AF32" s="72"/>
      <c r="AG32" s="72"/>
    </row>
    <row r="33" spans="6:33" ht="15.75" customHeight="1">
      <c r="F33" s="72"/>
      <c r="L33" s="72"/>
      <c r="P33" s="72"/>
      <c r="Q33" s="72"/>
      <c r="R33" s="72"/>
      <c r="S33" s="72"/>
      <c r="T33" s="72"/>
      <c r="V33" s="72"/>
      <c r="X33" s="72"/>
      <c r="Z33" s="72"/>
      <c r="AB33" s="72"/>
      <c r="AE33" s="72"/>
      <c r="AF33" s="72"/>
      <c r="AG33" s="72"/>
    </row>
    <row r="34" spans="6:33" ht="15.75" customHeight="1">
      <c r="F34" s="72"/>
      <c r="L34" s="72"/>
      <c r="P34" s="72"/>
      <c r="Q34" s="72"/>
      <c r="R34" s="72"/>
      <c r="S34" s="72"/>
      <c r="T34" s="72"/>
      <c r="V34" s="72"/>
      <c r="X34" s="72"/>
      <c r="Z34" s="72"/>
      <c r="AB34" s="72"/>
      <c r="AE34" s="72"/>
      <c r="AF34" s="72"/>
      <c r="AG34" s="72"/>
    </row>
    <row r="35" spans="6:33" ht="15.75" customHeight="1">
      <c r="F35" s="72"/>
      <c r="L35" s="72"/>
      <c r="P35" s="72"/>
      <c r="Q35" s="72"/>
      <c r="R35" s="72"/>
      <c r="S35" s="72"/>
      <c r="T35" s="72"/>
      <c r="V35" s="72"/>
      <c r="X35" s="72"/>
      <c r="Z35" s="72"/>
      <c r="AB35" s="72"/>
      <c r="AE35" s="72"/>
      <c r="AF35" s="72"/>
      <c r="AG35" s="72"/>
    </row>
    <row r="36" spans="6:33" ht="15.75" customHeight="1">
      <c r="F36" s="72"/>
      <c r="L36" s="72"/>
      <c r="P36" s="72"/>
      <c r="Q36" s="72"/>
      <c r="R36" s="72"/>
      <c r="S36" s="72"/>
      <c r="T36" s="72"/>
      <c r="V36" s="72"/>
      <c r="X36" s="72"/>
      <c r="Z36" s="72"/>
      <c r="AB36" s="72"/>
      <c r="AE36" s="72"/>
      <c r="AF36" s="72"/>
      <c r="AG36" s="72"/>
    </row>
    <row r="37" spans="6:33" ht="15.75" customHeight="1">
      <c r="F37" s="72"/>
      <c r="L37" s="72"/>
      <c r="P37" s="72"/>
      <c r="Q37" s="72"/>
      <c r="R37" s="72"/>
      <c r="S37" s="72"/>
      <c r="T37" s="72"/>
      <c r="V37" s="72"/>
      <c r="X37" s="72"/>
      <c r="Z37" s="72"/>
      <c r="AB37" s="72"/>
      <c r="AE37" s="72"/>
      <c r="AF37" s="72"/>
      <c r="AG37" s="72"/>
    </row>
    <row r="38" spans="6:33" ht="15.75" customHeight="1">
      <c r="F38" s="72"/>
      <c r="L38" s="72"/>
      <c r="P38" s="72"/>
      <c r="Q38" s="72"/>
      <c r="R38" s="72"/>
      <c r="S38" s="72"/>
      <c r="T38" s="72"/>
      <c r="V38" s="72"/>
      <c r="X38" s="72"/>
      <c r="Z38" s="72"/>
      <c r="AB38" s="72"/>
      <c r="AE38" s="72"/>
      <c r="AF38" s="72"/>
      <c r="AG38" s="72"/>
    </row>
    <row r="39" spans="6:33" ht="15.75" customHeight="1">
      <c r="F39" s="72"/>
      <c r="L39" s="72"/>
      <c r="P39" s="72"/>
      <c r="Q39" s="72"/>
      <c r="R39" s="72"/>
      <c r="S39" s="72"/>
      <c r="T39" s="72"/>
      <c r="V39" s="72"/>
      <c r="X39" s="72"/>
      <c r="Z39" s="72"/>
      <c r="AB39" s="72"/>
      <c r="AE39" s="72"/>
      <c r="AF39" s="72"/>
      <c r="AG39" s="72"/>
    </row>
    <row r="40" spans="6:33" ht="15.75" customHeight="1">
      <c r="F40" s="72"/>
      <c r="L40" s="72"/>
      <c r="P40" s="72"/>
      <c r="Q40" s="72"/>
      <c r="R40" s="72"/>
      <c r="S40" s="72"/>
      <c r="T40" s="72"/>
      <c r="V40" s="72"/>
      <c r="X40" s="72"/>
      <c r="Z40" s="72"/>
      <c r="AB40" s="72"/>
      <c r="AE40" s="72"/>
      <c r="AF40" s="72"/>
      <c r="AG40" s="72"/>
    </row>
    <row r="41" spans="6:33" ht="15.75" customHeight="1">
      <c r="F41" s="72"/>
      <c r="L41" s="72"/>
      <c r="P41" s="72"/>
      <c r="Q41" s="72"/>
      <c r="R41" s="72"/>
      <c r="S41" s="72"/>
      <c r="T41" s="72"/>
      <c r="V41" s="72"/>
      <c r="X41" s="72"/>
      <c r="Z41" s="72"/>
      <c r="AB41" s="72"/>
      <c r="AE41" s="72"/>
      <c r="AF41" s="72"/>
      <c r="AG41" s="72"/>
    </row>
    <row r="42" spans="6:33" ht="15.75" customHeight="1">
      <c r="F42" s="72"/>
      <c r="L42" s="72"/>
      <c r="P42" s="72"/>
      <c r="Q42" s="72"/>
      <c r="R42" s="72"/>
      <c r="S42" s="72"/>
      <c r="T42" s="72"/>
      <c r="V42" s="72"/>
      <c r="X42" s="72"/>
      <c r="Z42" s="72"/>
      <c r="AB42" s="72"/>
      <c r="AE42" s="72"/>
      <c r="AF42" s="72"/>
      <c r="AG42" s="72"/>
    </row>
    <row r="43" spans="6:33" ht="15.75" customHeight="1">
      <c r="F43" s="72"/>
      <c r="L43" s="72"/>
      <c r="P43" s="72"/>
      <c r="Q43" s="72"/>
      <c r="R43" s="72"/>
      <c r="S43" s="72"/>
      <c r="T43" s="72"/>
      <c r="V43" s="72"/>
      <c r="X43" s="72"/>
      <c r="Z43" s="72"/>
      <c r="AB43" s="72"/>
      <c r="AE43" s="72"/>
      <c r="AF43" s="72"/>
      <c r="AG43" s="72"/>
    </row>
    <row r="44" spans="6:33" ht="15.75" customHeight="1">
      <c r="F44" s="72"/>
      <c r="L44" s="72"/>
      <c r="P44" s="72"/>
      <c r="Q44" s="72"/>
      <c r="R44" s="72"/>
      <c r="S44" s="72"/>
      <c r="T44" s="72"/>
      <c r="V44" s="72"/>
      <c r="X44" s="72"/>
      <c r="Z44" s="72"/>
      <c r="AB44" s="72"/>
      <c r="AE44" s="72"/>
      <c r="AF44" s="72"/>
      <c r="AG44" s="72"/>
    </row>
    <row r="45" spans="6:33" ht="15.75" customHeight="1">
      <c r="F45" s="72"/>
      <c r="L45" s="72"/>
      <c r="P45" s="72"/>
      <c r="Q45" s="72"/>
      <c r="R45" s="72"/>
      <c r="S45" s="72"/>
      <c r="T45" s="72"/>
      <c r="V45" s="72"/>
      <c r="X45" s="72"/>
      <c r="Z45" s="72"/>
      <c r="AB45" s="72"/>
      <c r="AE45" s="72"/>
      <c r="AF45" s="72"/>
      <c r="AG45" s="72"/>
    </row>
    <row r="46" spans="6:33" ht="15.75" customHeight="1">
      <c r="F46" s="72"/>
      <c r="L46" s="72"/>
      <c r="P46" s="72"/>
      <c r="Q46" s="72"/>
      <c r="R46" s="72"/>
      <c r="S46" s="72"/>
      <c r="T46" s="72"/>
      <c r="V46" s="72"/>
      <c r="X46" s="72"/>
      <c r="Z46" s="72"/>
      <c r="AB46" s="72"/>
      <c r="AE46" s="72"/>
      <c r="AF46" s="72"/>
      <c r="AG46" s="72"/>
    </row>
    <row r="47" spans="6:33" ht="15.75" customHeight="1">
      <c r="F47" s="72"/>
      <c r="L47" s="72"/>
      <c r="P47" s="72"/>
      <c r="Q47" s="72"/>
      <c r="R47" s="72"/>
      <c r="S47" s="72"/>
      <c r="T47" s="72"/>
      <c r="V47" s="72"/>
      <c r="X47" s="72"/>
      <c r="Z47" s="72"/>
      <c r="AB47" s="72"/>
      <c r="AE47" s="72"/>
      <c r="AF47" s="72"/>
      <c r="AG47" s="72"/>
    </row>
    <row r="48" spans="6:33" ht="15.75" customHeight="1">
      <c r="F48" s="72"/>
      <c r="L48" s="72"/>
      <c r="P48" s="72"/>
      <c r="Q48" s="72"/>
      <c r="R48" s="72"/>
      <c r="S48" s="72"/>
      <c r="T48" s="72"/>
      <c r="V48" s="72"/>
      <c r="X48" s="72"/>
      <c r="Z48" s="72"/>
      <c r="AB48" s="72"/>
      <c r="AE48" s="72"/>
      <c r="AF48" s="72"/>
      <c r="AG48" s="72"/>
    </row>
    <row r="49" spans="6:33" ht="15.75" customHeight="1">
      <c r="F49" s="72"/>
      <c r="L49" s="72"/>
      <c r="P49" s="72"/>
      <c r="Q49" s="72"/>
      <c r="R49" s="72"/>
      <c r="S49" s="72"/>
      <c r="T49" s="72"/>
      <c r="V49" s="72"/>
      <c r="X49" s="72"/>
      <c r="Z49" s="72"/>
      <c r="AB49" s="72"/>
      <c r="AE49" s="72"/>
      <c r="AF49" s="72"/>
      <c r="AG49" s="72"/>
    </row>
    <row r="50" spans="6:33" ht="15.75" customHeight="1">
      <c r="F50" s="72"/>
      <c r="L50" s="72"/>
      <c r="P50" s="72"/>
      <c r="Q50" s="72"/>
      <c r="R50" s="72"/>
      <c r="S50" s="72"/>
      <c r="T50" s="72"/>
      <c r="V50" s="72"/>
      <c r="X50" s="72"/>
      <c r="Z50" s="72"/>
      <c r="AB50" s="72"/>
      <c r="AE50" s="72"/>
      <c r="AF50" s="72"/>
      <c r="AG50" s="72"/>
    </row>
    <row r="51" spans="6:33" ht="15.75" customHeight="1">
      <c r="F51" s="72"/>
      <c r="L51" s="72"/>
      <c r="P51" s="72"/>
      <c r="Q51" s="72"/>
      <c r="R51" s="72"/>
      <c r="S51" s="72"/>
      <c r="T51" s="72"/>
      <c r="V51" s="72"/>
      <c r="X51" s="72"/>
      <c r="Z51" s="72"/>
      <c r="AB51" s="72"/>
      <c r="AE51" s="72"/>
      <c r="AF51" s="72"/>
      <c r="AG51" s="72"/>
    </row>
    <row r="52" spans="6:33" ht="15.75" customHeight="1">
      <c r="F52" s="72"/>
      <c r="L52" s="72"/>
      <c r="P52" s="72"/>
      <c r="Q52" s="72"/>
      <c r="R52" s="72"/>
      <c r="S52" s="72"/>
      <c r="T52" s="72"/>
      <c r="V52" s="72"/>
      <c r="X52" s="72"/>
      <c r="Z52" s="72"/>
      <c r="AB52" s="72"/>
      <c r="AE52" s="72"/>
      <c r="AF52" s="72"/>
      <c r="AG52" s="72"/>
    </row>
    <row r="53" spans="6:33" ht="15.75" customHeight="1">
      <c r="F53" s="72"/>
      <c r="L53" s="72"/>
      <c r="P53" s="72"/>
      <c r="Q53" s="72"/>
      <c r="R53" s="72"/>
      <c r="S53" s="72"/>
      <c r="T53" s="72"/>
      <c r="V53" s="72"/>
      <c r="X53" s="72"/>
      <c r="Z53" s="72"/>
      <c r="AB53" s="72"/>
      <c r="AE53" s="72"/>
      <c r="AF53" s="72"/>
      <c r="AG53" s="72"/>
    </row>
    <row r="54" spans="6:33" ht="15.75" customHeight="1">
      <c r="F54" s="72"/>
      <c r="L54" s="72"/>
      <c r="P54" s="72"/>
      <c r="Q54" s="72"/>
      <c r="R54" s="72"/>
      <c r="S54" s="72"/>
      <c r="T54" s="72"/>
      <c r="V54" s="72"/>
      <c r="X54" s="72"/>
      <c r="Z54" s="72"/>
      <c r="AB54" s="72"/>
      <c r="AE54" s="72"/>
      <c r="AF54" s="72"/>
      <c r="AG54" s="72"/>
    </row>
    <row r="55" spans="6:33" ht="15.75" customHeight="1">
      <c r="F55" s="72"/>
      <c r="L55" s="72"/>
      <c r="P55" s="72"/>
      <c r="Q55" s="72"/>
      <c r="R55" s="72"/>
      <c r="S55" s="72"/>
      <c r="T55" s="72"/>
      <c r="V55" s="72"/>
      <c r="X55" s="72"/>
      <c r="Z55" s="72"/>
      <c r="AB55" s="72"/>
      <c r="AE55" s="72"/>
      <c r="AF55" s="72"/>
      <c r="AG55" s="72"/>
    </row>
    <row r="56" spans="6:33" ht="15.75" customHeight="1">
      <c r="F56" s="72"/>
      <c r="L56" s="72"/>
      <c r="P56" s="72"/>
      <c r="Q56" s="72"/>
      <c r="R56" s="72"/>
      <c r="S56" s="72"/>
      <c r="T56" s="72"/>
      <c r="V56" s="72"/>
      <c r="X56" s="72"/>
      <c r="Z56" s="72"/>
      <c r="AB56" s="72"/>
      <c r="AE56" s="72"/>
      <c r="AF56" s="72"/>
      <c r="AG56" s="72"/>
    </row>
    <row r="57" spans="6:33" ht="15.75" customHeight="1">
      <c r="F57" s="72"/>
      <c r="L57" s="72"/>
      <c r="P57" s="72"/>
      <c r="Q57" s="72"/>
      <c r="R57" s="72"/>
      <c r="S57" s="72"/>
      <c r="T57" s="72"/>
      <c r="V57" s="72"/>
      <c r="X57" s="72"/>
      <c r="Z57" s="72"/>
      <c r="AB57" s="72"/>
      <c r="AE57" s="72"/>
      <c r="AF57" s="72"/>
      <c r="AG57" s="72"/>
    </row>
    <row r="58" spans="6:33" ht="15.75" customHeight="1">
      <c r="F58" s="72"/>
      <c r="L58" s="72"/>
      <c r="P58" s="72"/>
      <c r="Q58" s="72"/>
      <c r="R58" s="72"/>
      <c r="S58" s="72"/>
      <c r="T58" s="72"/>
      <c r="V58" s="72"/>
      <c r="X58" s="72"/>
      <c r="Z58" s="72"/>
      <c r="AB58" s="72"/>
      <c r="AE58" s="72"/>
      <c r="AF58" s="72"/>
      <c r="AG58" s="72"/>
    </row>
    <row r="59" spans="6:33" ht="15.75" customHeight="1">
      <c r="F59" s="72"/>
      <c r="L59" s="72"/>
      <c r="P59" s="72"/>
      <c r="Q59" s="72"/>
      <c r="R59" s="72"/>
      <c r="S59" s="72"/>
      <c r="T59" s="72"/>
      <c r="V59" s="72"/>
      <c r="X59" s="72"/>
      <c r="Z59" s="72"/>
      <c r="AB59" s="72"/>
      <c r="AE59" s="72"/>
      <c r="AF59" s="72"/>
      <c r="AG59" s="72"/>
    </row>
    <row r="60" spans="6:33" ht="15.75" customHeight="1">
      <c r="F60" s="72"/>
      <c r="L60" s="72"/>
      <c r="P60" s="72"/>
      <c r="Q60" s="72"/>
      <c r="R60" s="72"/>
      <c r="S60" s="72"/>
      <c r="T60" s="72"/>
      <c r="V60" s="72"/>
      <c r="X60" s="72"/>
      <c r="Z60" s="72"/>
      <c r="AB60" s="72"/>
      <c r="AE60" s="72"/>
      <c r="AF60" s="72"/>
      <c r="AG60" s="72"/>
    </row>
    <row r="61" spans="6:33" ht="15.75" customHeight="1">
      <c r="F61" s="72"/>
      <c r="L61" s="72"/>
      <c r="P61" s="72"/>
      <c r="Q61" s="72"/>
      <c r="R61" s="72"/>
      <c r="S61" s="72"/>
      <c r="T61" s="72"/>
      <c r="V61" s="72"/>
      <c r="X61" s="72"/>
      <c r="Z61" s="72"/>
      <c r="AB61" s="72"/>
      <c r="AE61" s="72"/>
      <c r="AF61" s="72"/>
      <c r="AG61" s="72"/>
    </row>
    <row r="62" spans="6:33" ht="15.75" customHeight="1">
      <c r="F62" s="72"/>
      <c r="L62" s="72"/>
      <c r="P62" s="72"/>
      <c r="Q62" s="72"/>
      <c r="R62" s="72"/>
      <c r="S62" s="72"/>
      <c r="T62" s="72"/>
      <c r="V62" s="72"/>
      <c r="X62" s="72"/>
      <c r="Z62" s="72"/>
      <c r="AB62" s="72"/>
      <c r="AE62" s="72"/>
      <c r="AF62" s="72"/>
      <c r="AG62" s="72"/>
    </row>
    <row r="63" spans="6:33" ht="15.75" customHeight="1">
      <c r="F63" s="72"/>
      <c r="L63" s="72"/>
      <c r="P63" s="72"/>
      <c r="Q63" s="72"/>
      <c r="R63" s="72"/>
      <c r="S63" s="72"/>
      <c r="T63" s="72"/>
      <c r="V63" s="72"/>
      <c r="X63" s="72"/>
      <c r="Z63" s="72"/>
      <c r="AB63" s="72"/>
      <c r="AE63" s="72"/>
      <c r="AF63" s="72"/>
      <c r="AG63" s="72"/>
    </row>
    <row r="64" spans="6:33" ht="15.75" customHeight="1">
      <c r="F64" s="72"/>
      <c r="L64" s="72"/>
      <c r="P64" s="72"/>
      <c r="Q64" s="72"/>
      <c r="R64" s="72"/>
      <c r="S64" s="72"/>
      <c r="T64" s="72"/>
      <c r="V64" s="72"/>
      <c r="X64" s="72"/>
      <c r="Z64" s="72"/>
      <c r="AB64" s="72"/>
      <c r="AE64" s="72"/>
      <c r="AF64" s="72"/>
      <c r="AG64" s="72"/>
    </row>
    <row r="65" spans="6:33" ht="15.75" customHeight="1">
      <c r="F65" s="72"/>
      <c r="L65" s="72"/>
      <c r="P65" s="72"/>
      <c r="Q65" s="72"/>
      <c r="R65" s="72"/>
      <c r="S65" s="72"/>
      <c r="T65" s="72"/>
      <c r="V65" s="72"/>
      <c r="X65" s="72"/>
      <c r="Z65" s="72"/>
      <c r="AB65" s="72"/>
      <c r="AE65" s="72"/>
      <c r="AF65" s="72"/>
      <c r="AG65" s="72"/>
    </row>
    <row r="66" spans="6:33" ht="15.75" customHeight="1">
      <c r="F66" s="72"/>
      <c r="L66" s="72"/>
      <c r="P66" s="72"/>
      <c r="Q66" s="72"/>
      <c r="R66" s="72"/>
      <c r="S66" s="72"/>
      <c r="T66" s="72"/>
      <c r="V66" s="72"/>
      <c r="X66" s="72"/>
      <c r="Z66" s="72"/>
      <c r="AB66" s="72"/>
      <c r="AE66" s="72"/>
      <c r="AF66" s="72"/>
      <c r="AG66" s="72"/>
    </row>
    <row r="67" spans="6:33" ht="15.75" customHeight="1">
      <c r="F67" s="72"/>
      <c r="L67" s="72"/>
      <c r="P67" s="72"/>
      <c r="Q67" s="72"/>
      <c r="R67" s="72"/>
      <c r="S67" s="72"/>
      <c r="T67" s="72"/>
      <c r="V67" s="72"/>
      <c r="X67" s="72"/>
      <c r="Z67" s="72"/>
      <c r="AB67" s="72"/>
      <c r="AE67" s="72"/>
      <c r="AF67" s="72"/>
      <c r="AG67" s="72"/>
    </row>
    <row r="68" spans="6:33" ht="15.75" customHeight="1">
      <c r="F68" s="72"/>
      <c r="L68" s="72"/>
      <c r="P68" s="72"/>
      <c r="Q68" s="72"/>
      <c r="R68" s="72"/>
      <c r="S68" s="72"/>
      <c r="T68" s="72"/>
      <c r="V68" s="72"/>
      <c r="X68" s="72"/>
      <c r="Z68" s="72"/>
      <c r="AB68" s="72"/>
      <c r="AE68" s="72"/>
      <c r="AF68" s="72"/>
      <c r="AG68" s="72"/>
    </row>
    <row r="69" spans="6:33" ht="15.75" customHeight="1">
      <c r="F69" s="72"/>
      <c r="L69" s="72"/>
      <c r="P69" s="72"/>
      <c r="Q69" s="72"/>
      <c r="R69" s="72"/>
      <c r="S69" s="72"/>
      <c r="T69" s="72"/>
      <c r="V69" s="72"/>
      <c r="X69" s="72"/>
      <c r="Z69" s="72"/>
      <c r="AB69" s="72"/>
      <c r="AE69" s="72"/>
      <c r="AF69" s="72"/>
      <c r="AG69" s="72"/>
    </row>
    <row r="70" spans="6:33" ht="15.75" customHeight="1">
      <c r="F70" s="72"/>
      <c r="L70" s="72"/>
      <c r="P70" s="72"/>
      <c r="Q70" s="72"/>
      <c r="R70" s="72"/>
      <c r="S70" s="72"/>
      <c r="T70" s="72"/>
      <c r="V70" s="72"/>
      <c r="X70" s="72"/>
      <c r="Z70" s="72"/>
      <c r="AB70" s="72"/>
      <c r="AE70" s="72"/>
      <c r="AF70" s="72"/>
      <c r="AG70" s="72"/>
    </row>
    <row r="71" spans="6:33" ht="15.75" customHeight="1">
      <c r="F71" s="72"/>
      <c r="L71" s="72"/>
      <c r="P71" s="72"/>
      <c r="Q71" s="72"/>
      <c r="R71" s="72"/>
      <c r="S71" s="72"/>
      <c r="T71" s="72"/>
      <c r="V71" s="72"/>
      <c r="X71" s="72"/>
      <c r="Z71" s="72"/>
      <c r="AB71" s="72"/>
      <c r="AE71" s="72"/>
      <c r="AF71" s="72"/>
      <c r="AG71" s="72"/>
    </row>
    <row r="72" spans="6:33" ht="15.75" customHeight="1">
      <c r="F72" s="72"/>
      <c r="L72" s="72"/>
      <c r="P72" s="72"/>
      <c r="Q72" s="72"/>
      <c r="R72" s="72"/>
      <c r="S72" s="72"/>
      <c r="T72" s="72"/>
      <c r="V72" s="72"/>
      <c r="X72" s="72"/>
      <c r="Z72" s="72"/>
      <c r="AB72" s="72"/>
      <c r="AE72" s="72"/>
      <c r="AF72" s="72"/>
      <c r="AG72" s="72"/>
    </row>
    <row r="73" spans="6:33" ht="15.75" customHeight="1">
      <c r="F73" s="72"/>
      <c r="L73" s="72"/>
      <c r="P73" s="72"/>
      <c r="Q73" s="72"/>
      <c r="R73" s="72"/>
      <c r="S73" s="72"/>
      <c r="T73" s="72"/>
      <c r="V73" s="72"/>
      <c r="X73" s="72"/>
      <c r="Z73" s="72"/>
      <c r="AB73" s="72"/>
      <c r="AE73" s="72"/>
      <c r="AF73" s="72"/>
      <c r="AG73" s="72"/>
    </row>
    <row r="74" spans="6:33" ht="15.75" customHeight="1">
      <c r="F74" s="72"/>
      <c r="L74" s="72"/>
      <c r="P74" s="72"/>
      <c r="Q74" s="72"/>
      <c r="R74" s="72"/>
      <c r="S74" s="72"/>
      <c r="T74" s="72"/>
      <c r="V74" s="72"/>
      <c r="X74" s="72"/>
      <c r="Z74" s="72"/>
      <c r="AB74" s="72"/>
      <c r="AE74" s="72"/>
      <c r="AF74" s="72"/>
      <c r="AG74" s="72"/>
    </row>
    <row r="75" spans="6:33" ht="15.75" customHeight="1">
      <c r="F75" s="72"/>
      <c r="L75" s="72"/>
      <c r="P75" s="72"/>
      <c r="Q75" s="72"/>
      <c r="R75" s="72"/>
      <c r="S75" s="72"/>
      <c r="T75" s="72"/>
      <c r="V75" s="72"/>
      <c r="X75" s="72"/>
      <c r="Z75" s="72"/>
      <c r="AB75" s="72"/>
      <c r="AE75" s="72"/>
      <c r="AF75" s="72"/>
      <c r="AG75" s="72"/>
    </row>
    <row r="76" spans="6:33" ht="15.75" customHeight="1">
      <c r="F76" s="72"/>
      <c r="L76" s="72"/>
      <c r="P76" s="72"/>
      <c r="Q76" s="72"/>
      <c r="R76" s="72"/>
      <c r="S76" s="72"/>
      <c r="T76" s="72"/>
      <c r="V76" s="72"/>
      <c r="X76" s="72"/>
      <c r="Z76" s="72"/>
      <c r="AB76" s="72"/>
      <c r="AE76" s="72"/>
      <c r="AF76" s="72"/>
      <c r="AG76" s="72"/>
    </row>
    <row r="77" spans="6:33" ht="15.75" customHeight="1">
      <c r="F77" s="72"/>
      <c r="L77" s="72"/>
      <c r="P77" s="72"/>
      <c r="Q77" s="72"/>
      <c r="R77" s="72"/>
      <c r="S77" s="72"/>
      <c r="T77" s="72"/>
      <c r="V77" s="72"/>
      <c r="X77" s="72"/>
      <c r="Z77" s="72"/>
      <c r="AB77" s="72"/>
      <c r="AE77" s="72"/>
      <c r="AF77" s="72"/>
      <c r="AG77" s="72"/>
    </row>
    <row r="78" spans="6:33" ht="15.75" customHeight="1">
      <c r="F78" s="72"/>
      <c r="L78" s="72"/>
      <c r="P78" s="72"/>
      <c r="Q78" s="72"/>
      <c r="R78" s="72"/>
      <c r="S78" s="72"/>
      <c r="T78" s="72"/>
      <c r="V78" s="72"/>
      <c r="X78" s="72"/>
      <c r="Z78" s="72"/>
      <c r="AB78" s="72"/>
      <c r="AE78" s="72"/>
      <c r="AF78" s="72"/>
      <c r="AG78" s="72"/>
    </row>
    <row r="79" spans="6:33" ht="15.75" customHeight="1">
      <c r="F79" s="72"/>
      <c r="L79" s="72"/>
      <c r="P79" s="72"/>
      <c r="Q79" s="72"/>
      <c r="R79" s="72"/>
      <c r="S79" s="72"/>
      <c r="T79" s="72"/>
      <c r="V79" s="72"/>
      <c r="X79" s="72"/>
      <c r="Z79" s="72"/>
      <c r="AB79" s="72"/>
      <c r="AE79" s="72"/>
      <c r="AF79" s="72"/>
      <c r="AG79" s="72"/>
    </row>
    <row r="80" spans="6:33" ht="15.75" customHeight="1">
      <c r="F80" s="72"/>
      <c r="L80" s="72"/>
      <c r="P80" s="72"/>
      <c r="Q80" s="72"/>
      <c r="R80" s="72"/>
      <c r="S80" s="72"/>
      <c r="T80" s="72"/>
      <c r="V80" s="72"/>
      <c r="X80" s="72"/>
      <c r="Z80" s="72"/>
      <c r="AB80" s="72"/>
      <c r="AE80" s="72"/>
      <c r="AF80" s="72"/>
      <c r="AG80" s="72"/>
    </row>
    <row r="81" spans="6:33" ht="15.75" customHeight="1">
      <c r="F81" s="72"/>
      <c r="L81" s="72"/>
      <c r="P81" s="72"/>
      <c r="Q81" s="72"/>
      <c r="R81" s="72"/>
      <c r="S81" s="72"/>
      <c r="T81" s="72"/>
      <c r="V81" s="72"/>
      <c r="X81" s="72"/>
      <c r="Z81" s="72"/>
      <c r="AB81" s="72"/>
      <c r="AE81" s="72"/>
      <c r="AF81" s="72"/>
      <c r="AG81" s="72"/>
    </row>
    <row r="82" spans="6:33" ht="15.75" customHeight="1">
      <c r="F82" s="72"/>
      <c r="L82" s="72"/>
      <c r="P82" s="72"/>
      <c r="Q82" s="72"/>
      <c r="R82" s="72"/>
      <c r="S82" s="72"/>
      <c r="T82" s="72"/>
      <c r="V82" s="72"/>
      <c r="X82" s="72"/>
      <c r="Z82" s="72"/>
      <c r="AB82" s="72"/>
      <c r="AE82" s="72"/>
      <c r="AF82" s="72"/>
      <c r="AG82" s="72"/>
    </row>
    <row r="83" spans="6:33" ht="15.75" customHeight="1">
      <c r="F83" s="72"/>
      <c r="L83" s="72"/>
      <c r="P83" s="72"/>
      <c r="Q83" s="72"/>
      <c r="R83" s="72"/>
      <c r="S83" s="72"/>
      <c r="T83" s="72"/>
      <c r="V83" s="72"/>
      <c r="X83" s="72"/>
      <c r="Z83" s="72"/>
      <c r="AB83" s="72"/>
      <c r="AE83" s="72"/>
      <c r="AF83" s="72"/>
      <c r="AG83" s="72"/>
    </row>
    <row r="84" spans="6:33" ht="15.75" customHeight="1">
      <c r="F84" s="72"/>
      <c r="L84" s="72"/>
      <c r="P84" s="72"/>
      <c r="Q84" s="72"/>
      <c r="R84" s="72"/>
      <c r="S84" s="72"/>
      <c r="T84" s="72"/>
      <c r="V84" s="72"/>
      <c r="X84" s="72"/>
      <c r="Z84" s="72"/>
      <c r="AB84" s="72"/>
      <c r="AE84" s="72"/>
      <c r="AF84" s="72"/>
      <c r="AG84" s="72"/>
    </row>
    <row r="85" spans="6:33" ht="15.75" customHeight="1">
      <c r="F85" s="72"/>
      <c r="L85" s="72"/>
      <c r="P85" s="72"/>
      <c r="Q85" s="72"/>
      <c r="R85" s="72"/>
      <c r="S85" s="72"/>
      <c r="T85" s="72"/>
      <c r="V85" s="72"/>
      <c r="X85" s="72"/>
      <c r="Z85" s="72"/>
      <c r="AB85" s="72"/>
      <c r="AE85" s="72"/>
      <c r="AF85" s="72"/>
      <c r="AG85" s="72"/>
    </row>
    <row r="86" spans="6:33" ht="15.75" customHeight="1">
      <c r="F86" s="72"/>
      <c r="L86" s="72"/>
      <c r="P86" s="72"/>
      <c r="Q86" s="72"/>
      <c r="R86" s="72"/>
      <c r="S86" s="72"/>
      <c r="T86" s="72"/>
      <c r="V86" s="72"/>
      <c r="X86" s="72"/>
      <c r="Z86" s="72"/>
      <c r="AB86" s="72"/>
      <c r="AE86" s="72"/>
      <c r="AF86" s="72"/>
      <c r="AG86" s="72"/>
    </row>
    <row r="87" spans="6:33" ht="15.75" customHeight="1">
      <c r="F87" s="72"/>
      <c r="L87" s="72"/>
      <c r="P87" s="72"/>
      <c r="Q87" s="72"/>
      <c r="R87" s="72"/>
      <c r="S87" s="72"/>
      <c r="T87" s="72"/>
      <c r="V87" s="72"/>
      <c r="X87" s="72"/>
      <c r="Z87" s="72"/>
      <c r="AB87" s="72"/>
      <c r="AE87" s="72"/>
      <c r="AF87" s="72"/>
      <c r="AG87" s="72"/>
    </row>
    <row r="88" spans="6:33" ht="15.75" customHeight="1">
      <c r="F88" s="72"/>
      <c r="L88" s="72"/>
      <c r="P88" s="72"/>
      <c r="Q88" s="72"/>
      <c r="R88" s="72"/>
      <c r="S88" s="72"/>
      <c r="T88" s="72"/>
      <c r="V88" s="72"/>
      <c r="X88" s="72"/>
      <c r="Z88" s="72"/>
      <c r="AB88" s="72"/>
      <c r="AE88" s="72"/>
      <c r="AF88" s="72"/>
      <c r="AG88" s="72"/>
    </row>
    <row r="89" spans="6:33" ht="15.75" customHeight="1">
      <c r="F89" s="72"/>
      <c r="L89" s="72"/>
      <c r="P89" s="72"/>
      <c r="Q89" s="72"/>
      <c r="R89" s="72"/>
      <c r="S89" s="72"/>
      <c r="T89" s="72"/>
      <c r="V89" s="72"/>
      <c r="X89" s="72"/>
      <c r="Z89" s="72"/>
      <c r="AB89" s="72"/>
      <c r="AE89" s="72"/>
      <c r="AF89" s="72"/>
      <c r="AG89" s="72"/>
    </row>
    <row r="90" spans="6:33" ht="15.75" customHeight="1">
      <c r="F90" s="72"/>
      <c r="L90" s="72"/>
      <c r="P90" s="72"/>
      <c r="Q90" s="72"/>
      <c r="R90" s="72"/>
      <c r="S90" s="72"/>
      <c r="T90" s="72"/>
      <c r="V90" s="72"/>
      <c r="X90" s="72"/>
      <c r="Z90" s="72"/>
      <c r="AB90" s="72"/>
      <c r="AE90" s="72"/>
      <c r="AF90" s="72"/>
      <c r="AG90" s="72"/>
    </row>
    <row r="91" spans="6:33" ht="15.75" customHeight="1">
      <c r="F91" s="72"/>
      <c r="L91" s="72"/>
      <c r="P91" s="72"/>
      <c r="Q91" s="72"/>
      <c r="R91" s="72"/>
      <c r="S91" s="72"/>
      <c r="T91" s="72"/>
      <c r="V91" s="72"/>
      <c r="X91" s="72"/>
      <c r="Z91" s="72"/>
      <c r="AB91" s="72"/>
      <c r="AE91" s="72"/>
      <c r="AF91" s="72"/>
      <c r="AG91" s="72"/>
    </row>
    <row r="92" spans="6:33" ht="15.75" customHeight="1">
      <c r="F92" s="72"/>
      <c r="L92" s="72"/>
      <c r="P92" s="72"/>
      <c r="Q92" s="72"/>
      <c r="R92" s="72"/>
      <c r="S92" s="72"/>
      <c r="T92" s="72"/>
      <c r="V92" s="72"/>
      <c r="X92" s="72"/>
      <c r="Z92" s="72"/>
      <c r="AB92" s="72"/>
      <c r="AE92" s="72"/>
      <c r="AF92" s="72"/>
      <c r="AG92" s="72"/>
    </row>
    <row r="93" spans="6:33" ht="15.75" customHeight="1">
      <c r="F93" s="72"/>
      <c r="L93" s="72"/>
      <c r="P93" s="72"/>
      <c r="Q93" s="72"/>
      <c r="R93" s="72"/>
      <c r="S93" s="72"/>
      <c r="T93" s="72"/>
      <c r="V93" s="72"/>
      <c r="X93" s="72"/>
      <c r="Z93" s="72"/>
      <c r="AB93" s="72"/>
      <c r="AE93" s="72"/>
      <c r="AF93" s="72"/>
      <c r="AG93" s="72"/>
    </row>
    <row r="94" spans="6:33" ht="15.75" customHeight="1">
      <c r="F94" s="72"/>
      <c r="L94" s="72"/>
      <c r="P94" s="72"/>
      <c r="Q94" s="72"/>
      <c r="R94" s="72"/>
      <c r="S94" s="72"/>
      <c r="T94" s="72"/>
      <c r="V94" s="72"/>
      <c r="X94" s="72"/>
      <c r="Z94" s="72"/>
      <c r="AB94" s="72"/>
      <c r="AE94" s="72"/>
      <c r="AF94" s="72"/>
      <c r="AG94" s="72"/>
    </row>
    <row r="95" spans="6:33" ht="15.75" customHeight="1">
      <c r="F95" s="72"/>
      <c r="L95" s="72"/>
      <c r="P95" s="72"/>
      <c r="Q95" s="72"/>
      <c r="R95" s="72"/>
      <c r="S95" s="72"/>
      <c r="T95" s="72"/>
      <c r="V95" s="72"/>
      <c r="X95" s="72"/>
      <c r="Z95" s="72"/>
      <c r="AB95" s="72"/>
      <c r="AE95" s="72"/>
      <c r="AF95" s="72"/>
      <c r="AG95" s="72"/>
    </row>
    <row r="96" spans="6:33" ht="15.75" customHeight="1">
      <c r="F96" s="72"/>
      <c r="L96" s="72"/>
      <c r="P96" s="72"/>
      <c r="Q96" s="72"/>
      <c r="R96" s="72"/>
      <c r="S96" s="72"/>
      <c r="T96" s="72"/>
      <c r="V96" s="72"/>
      <c r="X96" s="72"/>
      <c r="Z96" s="72"/>
      <c r="AB96" s="72"/>
      <c r="AE96" s="72"/>
      <c r="AF96" s="72"/>
      <c r="AG96" s="72"/>
    </row>
    <row r="97" spans="3:33" ht="15.75" customHeight="1">
      <c r="F97" s="72"/>
      <c r="L97" s="72"/>
      <c r="P97" s="72"/>
      <c r="Q97" s="72"/>
      <c r="R97" s="72"/>
      <c r="S97" s="72"/>
      <c r="T97" s="72"/>
      <c r="V97" s="72"/>
      <c r="X97" s="72"/>
      <c r="Z97" s="72"/>
      <c r="AB97" s="72"/>
      <c r="AE97" s="72"/>
      <c r="AF97" s="72"/>
      <c r="AG97" s="72"/>
    </row>
    <row r="98" spans="3:33" ht="15.75" customHeight="1">
      <c r="F98" s="72"/>
      <c r="L98" s="72"/>
      <c r="P98" s="72"/>
      <c r="Q98" s="72"/>
      <c r="R98" s="72"/>
      <c r="S98" s="72"/>
      <c r="T98" s="72"/>
      <c r="V98" s="72"/>
      <c r="X98" s="72"/>
      <c r="Z98" s="72"/>
      <c r="AB98" s="72"/>
      <c r="AE98" s="72"/>
      <c r="AF98" s="72"/>
      <c r="AG98" s="72"/>
    </row>
    <row r="99" spans="3:33" ht="15.75" customHeight="1">
      <c r="F99" s="72"/>
      <c r="L99" s="72"/>
      <c r="P99" s="72"/>
      <c r="Q99" s="72"/>
      <c r="R99" s="72"/>
      <c r="S99" s="72"/>
      <c r="T99" s="72"/>
      <c r="V99" s="72"/>
      <c r="X99" s="72"/>
      <c r="Z99" s="72"/>
      <c r="AB99" s="72"/>
      <c r="AE99" s="72"/>
      <c r="AF99" s="72"/>
      <c r="AG99" s="72"/>
    </row>
    <row r="100" spans="3:33" ht="15.75" hidden="1" customHeight="1">
      <c r="F100" s="72"/>
      <c r="L100" s="72"/>
      <c r="P100" s="72"/>
      <c r="Q100" s="72"/>
      <c r="R100" s="72"/>
      <c r="S100" s="72"/>
      <c r="T100" s="72"/>
      <c r="V100" s="72"/>
      <c r="X100" s="72"/>
      <c r="Z100" s="72"/>
      <c r="AB100" s="72"/>
      <c r="AE100" s="72"/>
      <c r="AF100" s="72"/>
      <c r="AG100" s="72"/>
    </row>
    <row r="101" spans="3:33" ht="15.75" hidden="1" customHeight="1">
      <c r="C101" s="157" t="s">
        <v>240</v>
      </c>
      <c r="D101" s="72"/>
      <c r="E101" s="158" t="s">
        <v>269</v>
      </c>
      <c r="F101" s="159"/>
      <c r="G101" s="160" t="s">
        <v>270</v>
      </c>
      <c r="H101" s="72"/>
      <c r="I101" s="158" t="s">
        <v>272</v>
      </c>
      <c r="J101" s="72"/>
      <c r="K101" s="72"/>
      <c r="L101" s="72"/>
      <c r="P101" s="72"/>
      <c r="Q101" s="72"/>
      <c r="R101" s="72"/>
      <c r="S101" s="72"/>
      <c r="T101" s="72"/>
      <c r="V101" s="72"/>
      <c r="X101" s="72"/>
      <c r="Z101" s="72"/>
      <c r="AB101" s="72"/>
      <c r="AE101" s="72"/>
      <c r="AF101" s="72"/>
      <c r="AG101" s="72"/>
    </row>
    <row r="102" spans="3:33" ht="15.75" hidden="1" customHeight="1">
      <c r="C102" s="161" t="s">
        <v>86</v>
      </c>
      <c r="D102" s="72"/>
      <c r="E102" s="162" t="s">
        <v>190</v>
      </c>
      <c r="F102" s="72"/>
      <c r="G102" s="162" t="s">
        <v>274</v>
      </c>
      <c r="H102" s="72"/>
      <c r="I102" s="162" t="s">
        <v>275</v>
      </c>
      <c r="J102" s="72"/>
      <c r="K102" s="72"/>
      <c r="L102" s="72"/>
      <c r="P102" s="72"/>
      <c r="Q102" s="72"/>
      <c r="R102" s="72"/>
      <c r="S102" s="72"/>
      <c r="T102" s="72"/>
      <c r="V102" s="72"/>
      <c r="X102" s="72"/>
      <c r="Z102" s="72"/>
      <c r="AB102" s="72"/>
      <c r="AE102" s="72"/>
      <c r="AF102" s="72"/>
      <c r="AG102" s="72"/>
    </row>
    <row r="103" spans="3:33" ht="15.75" hidden="1" customHeight="1">
      <c r="C103" s="161" t="s">
        <v>250</v>
      </c>
      <c r="D103" s="72"/>
      <c r="E103" s="162" t="s">
        <v>151</v>
      </c>
      <c r="F103" s="72"/>
      <c r="G103" s="162" t="s">
        <v>203</v>
      </c>
      <c r="H103" s="72"/>
      <c r="I103" s="162" t="s">
        <v>98</v>
      </c>
      <c r="J103" s="72"/>
      <c r="K103" s="72"/>
      <c r="L103" s="72"/>
      <c r="P103" s="72"/>
      <c r="Q103" s="72"/>
      <c r="R103" s="72"/>
      <c r="S103" s="72"/>
      <c r="T103" s="72"/>
      <c r="V103" s="72"/>
      <c r="X103" s="72"/>
      <c r="Z103" s="72"/>
      <c r="AB103" s="72"/>
      <c r="AE103" s="72"/>
      <c r="AF103" s="72"/>
      <c r="AG103" s="72"/>
    </row>
    <row r="104" spans="3:33" ht="15.75" hidden="1" customHeight="1">
      <c r="C104" s="161" t="s">
        <v>251</v>
      </c>
      <c r="D104" s="72"/>
      <c r="E104" s="162" t="s">
        <v>276</v>
      </c>
      <c r="F104" s="72"/>
      <c r="G104" s="162" t="s">
        <v>95</v>
      </c>
      <c r="H104" s="72"/>
      <c r="I104" s="162" t="s">
        <v>125</v>
      </c>
      <c r="J104" s="72"/>
      <c r="K104" s="72"/>
      <c r="L104" s="72"/>
      <c r="P104" s="72"/>
      <c r="Q104" s="72"/>
      <c r="R104" s="72"/>
      <c r="S104" s="72"/>
      <c r="T104" s="72"/>
      <c r="V104" s="72"/>
      <c r="X104" s="72"/>
      <c r="Z104" s="72"/>
      <c r="AB104" s="72"/>
      <c r="AE104" s="72"/>
      <c r="AF104" s="72"/>
      <c r="AG104" s="72"/>
    </row>
    <row r="105" spans="3:33" ht="15.75" hidden="1" customHeight="1">
      <c r="C105" s="161" t="s">
        <v>252</v>
      </c>
      <c r="D105" s="72"/>
      <c r="E105" s="162" t="s">
        <v>277</v>
      </c>
      <c r="F105" s="72"/>
      <c r="G105" s="162" t="s">
        <v>278</v>
      </c>
      <c r="H105" s="72"/>
      <c r="I105" s="162" t="s">
        <v>117</v>
      </c>
      <c r="J105" s="72"/>
      <c r="K105" s="72"/>
      <c r="L105" s="72"/>
      <c r="P105" s="72"/>
      <c r="Q105" s="72"/>
      <c r="R105" s="72"/>
      <c r="S105" s="72"/>
      <c r="T105" s="72"/>
      <c r="V105" s="72"/>
      <c r="X105" s="72"/>
      <c r="Z105" s="72"/>
      <c r="AB105" s="72"/>
      <c r="AE105" s="72"/>
      <c r="AF105" s="72"/>
      <c r="AG105" s="72"/>
    </row>
    <row r="106" spans="3:33" ht="15.75" hidden="1" customHeight="1">
      <c r="C106" s="161" t="s">
        <v>253</v>
      </c>
      <c r="D106" s="72"/>
      <c r="E106" s="162" t="s">
        <v>279</v>
      </c>
      <c r="F106" s="72"/>
      <c r="G106" s="163" t="s">
        <v>104</v>
      </c>
      <c r="H106" s="72"/>
      <c r="I106" s="72"/>
      <c r="J106" s="72"/>
      <c r="K106" s="72"/>
      <c r="L106" s="72"/>
      <c r="P106" s="72"/>
      <c r="Q106" s="72"/>
      <c r="R106" s="72"/>
      <c r="S106" s="72"/>
      <c r="T106" s="72"/>
      <c r="V106" s="72"/>
      <c r="X106" s="72"/>
      <c r="Z106" s="72"/>
      <c r="AB106" s="72"/>
      <c r="AE106" s="72"/>
      <c r="AF106" s="72"/>
      <c r="AG106" s="72"/>
    </row>
    <row r="107" spans="3:33" ht="15.75" hidden="1" customHeight="1">
      <c r="C107" s="161" t="s">
        <v>254</v>
      </c>
      <c r="D107" s="72"/>
      <c r="E107" s="162" t="s">
        <v>214</v>
      </c>
      <c r="F107" s="72"/>
      <c r="G107" s="72"/>
      <c r="H107" s="72"/>
      <c r="I107" s="158" t="s">
        <v>45</v>
      </c>
      <c r="J107" s="72"/>
      <c r="K107" s="72"/>
      <c r="L107" s="72"/>
      <c r="P107" s="72"/>
      <c r="Q107" s="72"/>
      <c r="R107" s="72"/>
      <c r="S107" s="72"/>
      <c r="T107" s="72"/>
      <c r="V107" s="72"/>
      <c r="X107" s="72"/>
      <c r="Z107" s="72"/>
      <c r="AB107" s="72"/>
      <c r="AE107" s="72"/>
      <c r="AF107" s="72"/>
      <c r="AG107" s="72"/>
    </row>
    <row r="108" spans="3:33" ht="15.75" hidden="1" customHeight="1">
      <c r="C108" s="161" t="s">
        <v>255</v>
      </c>
      <c r="D108" s="72"/>
      <c r="E108" s="162" t="s">
        <v>280</v>
      </c>
      <c r="F108" s="72"/>
      <c r="G108" s="160" t="s">
        <v>281</v>
      </c>
      <c r="H108" s="72"/>
      <c r="I108" s="162" t="s">
        <v>141</v>
      </c>
      <c r="J108" s="72"/>
      <c r="K108" s="72"/>
      <c r="L108" s="72"/>
      <c r="P108" s="72"/>
      <c r="Q108" s="72"/>
      <c r="R108" s="72"/>
      <c r="S108" s="72"/>
      <c r="T108" s="72"/>
      <c r="V108" s="72"/>
      <c r="X108" s="72"/>
      <c r="Z108" s="72"/>
      <c r="AB108" s="72"/>
      <c r="AE108" s="72"/>
      <c r="AF108" s="72"/>
      <c r="AG108" s="72"/>
    </row>
    <row r="109" spans="3:33" ht="15.75" hidden="1" customHeight="1">
      <c r="C109" s="161" t="s">
        <v>256</v>
      </c>
      <c r="D109" s="72"/>
      <c r="E109" s="162" t="s">
        <v>87</v>
      </c>
      <c r="F109" s="72"/>
      <c r="G109" s="162" t="s">
        <v>283</v>
      </c>
      <c r="H109" s="72"/>
      <c r="I109" s="162" t="s">
        <v>103</v>
      </c>
      <c r="J109" s="72"/>
      <c r="K109" s="72"/>
      <c r="L109" s="72"/>
      <c r="P109" s="72"/>
      <c r="Q109" s="72"/>
      <c r="R109" s="72"/>
      <c r="S109" s="72"/>
      <c r="T109" s="72"/>
      <c r="V109" s="72"/>
      <c r="X109" s="72"/>
      <c r="Z109" s="72"/>
      <c r="AB109" s="72"/>
      <c r="AE109" s="72"/>
      <c r="AF109" s="72"/>
      <c r="AG109" s="72"/>
    </row>
    <row r="110" spans="3:33" ht="15.75" hidden="1" customHeight="1">
      <c r="C110" s="161" t="s">
        <v>258</v>
      </c>
      <c r="D110" s="72"/>
      <c r="E110" s="162" t="s">
        <v>126</v>
      </c>
      <c r="F110" s="72"/>
      <c r="G110" s="162" t="s">
        <v>115</v>
      </c>
      <c r="H110" s="72"/>
      <c r="I110" s="72"/>
      <c r="J110" s="72"/>
      <c r="K110" s="72"/>
      <c r="L110" s="72"/>
      <c r="P110" s="72"/>
      <c r="Q110" s="72"/>
      <c r="R110" s="72"/>
      <c r="S110" s="72"/>
      <c r="T110" s="72"/>
      <c r="V110" s="72"/>
      <c r="X110" s="72"/>
      <c r="Z110" s="72"/>
      <c r="AB110" s="72"/>
      <c r="AE110" s="72"/>
      <c r="AF110" s="72"/>
      <c r="AG110" s="72"/>
    </row>
    <row r="111" spans="3:33" ht="15.75" hidden="1" customHeight="1">
      <c r="C111" s="161" t="s">
        <v>259</v>
      </c>
      <c r="D111" s="72"/>
      <c r="E111" s="162" t="s">
        <v>284</v>
      </c>
      <c r="F111" s="72"/>
      <c r="G111" s="162" t="s">
        <v>97</v>
      </c>
      <c r="H111" s="72"/>
      <c r="I111" s="164" t="s">
        <v>285</v>
      </c>
      <c r="J111" s="72"/>
      <c r="K111" s="72"/>
      <c r="L111" s="72"/>
      <c r="P111" s="72"/>
      <c r="Q111" s="72"/>
      <c r="R111" s="72"/>
      <c r="S111" s="72"/>
      <c r="T111" s="72"/>
      <c r="V111" s="72"/>
      <c r="X111" s="72"/>
      <c r="Z111" s="72"/>
      <c r="AB111" s="72"/>
      <c r="AE111" s="72"/>
      <c r="AF111" s="72"/>
      <c r="AG111" s="72"/>
    </row>
    <row r="112" spans="3:33" ht="15.75" hidden="1" customHeight="1">
      <c r="C112" s="161" t="s">
        <v>257</v>
      </c>
      <c r="D112" s="72"/>
      <c r="E112" s="162" t="s">
        <v>286</v>
      </c>
      <c r="F112" s="72"/>
      <c r="G112" s="162" t="s">
        <v>204</v>
      </c>
      <c r="H112" s="72"/>
      <c r="I112" s="165">
        <v>15</v>
      </c>
      <c r="J112" s="166">
        <v>30</v>
      </c>
      <c r="K112" s="72"/>
      <c r="L112" s="72"/>
      <c r="P112" s="72"/>
      <c r="Q112" s="72"/>
      <c r="R112" s="72"/>
      <c r="S112" s="72"/>
      <c r="T112" s="72"/>
      <c r="V112" s="72"/>
      <c r="X112" s="72"/>
      <c r="Z112" s="72"/>
      <c r="AB112" s="72"/>
      <c r="AE112" s="72"/>
      <c r="AF112" s="72"/>
      <c r="AG112" s="72"/>
    </row>
    <row r="113" spans="3:33" ht="15.75" hidden="1" customHeight="1">
      <c r="C113" s="161" t="s">
        <v>260</v>
      </c>
      <c r="D113" s="72"/>
      <c r="E113" s="162" t="s">
        <v>287</v>
      </c>
      <c r="F113" s="72"/>
      <c r="G113" s="162" t="s">
        <v>116</v>
      </c>
      <c r="H113" s="72"/>
      <c r="I113" s="165">
        <v>0</v>
      </c>
      <c r="J113" s="166">
        <v>0</v>
      </c>
      <c r="K113" s="72"/>
      <c r="L113" s="72"/>
      <c r="P113" s="72"/>
      <c r="Q113" s="72"/>
      <c r="R113" s="72"/>
      <c r="S113" s="72"/>
      <c r="T113" s="72"/>
      <c r="V113" s="72"/>
      <c r="X113" s="72"/>
      <c r="Z113" s="72"/>
      <c r="AB113" s="72"/>
      <c r="AE113" s="72"/>
      <c r="AF113" s="72"/>
      <c r="AG113" s="72"/>
    </row>
    <row r="114" spans="3:33" ht="15.75" hidden="1" customHeight="1">
      <c r="C114" s="161" t="s">
        <v>261</v>
      </c>
      <c r="D114" s="72"/>
      <c r="E114" s="162" t="s">
        <v>288</v>
      </c>
      <c r="F114" s="72"/>
      <c r="G114" s="162" t="s">
        <v>105</v>
      </c>
      <c r="H114" s="72"/>
      <c r="I114" s="167">
        <v>10</v>
      </c>
      <c r="J114" s="72"/>
      <c r="K114" s="72"/>
      <c r="L114" s="72"/>
      <c r="P114" s="72"/>
      <c r="Q114" s="72"/>
      <c r="R114" s="72"/>
      <c r="S114" s="72"/>
      <c r="T114" s="72"/>
      <c r="V114" s="72"/>
      <c r="X114" s="72"/>
      <c r="Z114" s="72"/>
      <c r="AB114" s="72"/>
      <c r="AE114" s="72"/>
      <c r="AF114" s="72"/>
      <c r="AG114" s="72"/>
    </row>
    <row r="115" spans="3:33" ht="15.75" hidden="1" customHeight="1">
      <c r="C115" s="161" t="s">
        <v>262</v>
      </c>
      <c r="D115" s="72"/>
      <c r="E115" s="162" t="s">
        <v>289</v>
      </c>
      <c r="F115" s="72"/>
      <c r="G115" s="162" t="s">
        <v>107</v>
      </c>
      <c r="H115" s="72"/>
      <c r="I115" s="168">
        <v>5</v>
      </c>
      <c r="J115" s="72"/>
      <c r="K115" s="72"/>
      <c r="L115" s="72"/>
      <c r="P115" s="72"/>
      <c r="Q115" s="72"/>
      <c r="R115" s="72"/>
      <c r="S115" s="72"/>
      <c r="T115" s="72"/>
      <c r="V115" s="72"/>
      <c r="X115" s="72"/>
      <c r="Z115" s="72"/>
      <c r="AB115" s="72"/>
      <c r="AE115" s="72"/>
      <c r="AF115" s="72"/>
      <c r="AG115" s="72"/>
    </row>
    <row r="116" spans="3:33" ht="15.75" hidden="1" customHeight="1">
      <c r="C116" s="72"/>
      <c r="D116" s="72"/>
      <c r="E116" s="162" t="s">
        <v>291</v>
      </c>
      <c r="F116" s="72"/>
      <c r="G116" s="162" t="s">
        <v>292</v>
      </c>
      <c r="H116" s="72"/>
      <c r="I116" s="167">
        <v>0</v>
      </c>
      <c r="J116" s="72"/>
      <c r="K116" s="72"/>
      <c r="L116" s="72"/>
      <c r="P116" s="72"/>
      <c r="Q116" s="72"/>
      <c r="R116" s="72"/>
      <c r="S116" s="72"/>
      <c r="T116" s="72"/>
      <c r="V116" s="72"/>
      <c r="X116" s="72"/>
      <c r="Z116" s="72"/>
      <c r="AB116" s="72"/>
      <c r="AE116" s="72"/>
      <c r="AF116" s="72"/>
      <c r="AG116" s="72"/>
    </row>
    <row r="117" spans="3:33" ht="15.75" hidden="1" customHeight="1">
      <c r="C117" s="157" t="s">
        <v>293</v>
      </c>
      <c r="D117" s="72"/>
      <c r="E117" s="162" t="s">
        <v>294</v>
      </c>
      <c r="F117" s="72"/>
      <c r="G117" s="162" t="s">
        <v>295</v>
      </c>
      <c r="H117" s="72"/>
      <c r="I117" s="72"/>
      <c r="J117" s="72"/>
      <c r="K117" s="72"/>
      <c r="L117" s="72"/>
      <c r="P117" s="72"/>
      <c r="Q117" s="72"/>
      <c r="R117" s="72"/>
      <c r="S117" s="72"/>
      <c r="T117" s="72"/>
      <c r="V117" s="72"/>
      <c r="X117" s="72"/>
      <c r="Z117" s="72"/>
      <c r="AB117" s="72"/>
      <c r="AE117" s="72"/>
      <c r="AF117" s="72"/>
      <c r="AG117" s="72"/>
    </row>
    <row r="118" spans="3:33" ht="15.75" hidden="1" customHeight="1">
      <c r="C118" s="161" t="s">
        <v>241</v>
      </c>
      <c r="D118" s="72"/>
      <c r="E118" s="162" t="s">
        <v>296</v>
      </c>
      <c r="F118" s="72"/>
      <c r="G118" s="162" t="s">
        <v>297</v>
      </c>
      <c r="H118" s="72"/>
      <c r="I118" s="160" t="s">
        <v>298</v>
      </c>
      <c r="J118" s="72"/>
      <c r="K118" s="72"/>
      <c r="L118" s="72"/>
      <c r="P118" s="72"/>
      <c r="Q118" s="72"/>
      <c r="R118" s="72"/>
      <c r="S118" s="72"/>
      <c r="T118" s="72"/>
      <c r="V118" s="72"/>
      <c r="X118" s="72"/>
      <c r="Z118" s="72"/>
      <c r="AB118" s="72"/>
      <c r="AE118" s="72"/>
      <c r="AF118" s="72"/>
      <c r="AG118" s="72"/>
    </row>
    <row r="119" spans="3:33" ht="15.75" hidden="1" customHeight="1">
      <c r="C119" s="161" t="s">
        <v>300</v>
      </c>
      <c r="D119" s="72"/>
      <c r="E119" s="162" t="s">
        <v>221</v>
      </c>
      <c r="F119" s="72"/>
      <c r="G119" s="72"/>
      <c r="H119" s="72"/>
      <c r="I119" s="162" t="s">
        <v>114</v>
      </c>
      <c r="J119" s="72"/>
      <c r="K119" s="72"/>
      <c r="L119" s="72"/>
      <c r="P119" s="72"/>
      <c r="Q119" s="72"/>
      <c r="R119" s="72"/>
      <c r="S119" s="72"/>
      <c r="T119" s="72"/>
      <c r="V119" s="72"/>
      <c r="X119" s="72"/>
      <c r="Z119" s="72"/>
      <c r="AB119" s="72"/>
      <c r="AE119" s="72"/>
      <c r="AF119" s="72"/>
      <c r="AG119" s="72"/>
    </row>
    <row r="120" spans="3:33" ht="15.75" hidden="1" customHeight="1">
      <c r="C120" s="161" t="s">
        <v>243</v>
      </c>
      <c r="D120" s="72"/>
      <c r="E120" s="72"/>
      <c r="F120" s="72"/>
      <c r="G120" s="72"/>
      <c r="H120" s="72"/>
      <c r="I120" s="162" t="s">
        <v>299</v>
      </c>
      <c r="J120" s="72"/>
      <c r="K120" s="72"/>
      <c r="L120" s="72"/>
      <c r="P120" s="72"/>
      <c r="Q120" s="72"/>
      <c r="R120" s="72"/>
      <c r="S120" s="72"/>
      <c r="T120" s="72"/>
      <c r="V120" s="72"/>
      <c r="X120" s="72"/>
      <c r="Z120" s="72"/>
      <c r="AB120" s="72"/>
      <c r="AE120" s="72"/>
      <c r="AF120" s="72"/>
      <c r="AG120" s="72"/>
    </row>
    <row r="121" spans="3:33" ht="15.75" hidden="1" customHeight="1">
      <c r="C121" s="161" t="s">
        <v>303</v>
      </c>
      <c r="D121" s="72"/>
      <c r="E121" s="164" t="s">
        <v>301</v>
      </c>
      <c r="F121" s="72"/>
      <c r="G121" s="160" t="s">
        <v>59</v>
      </c>
      <c r="H121" s="72"/>
      <c r="I121" s="162" t="s">
        <v>302</v>
      </c>
      <c r="J121" s="72"/>
      <c r="K121" s="72"/>
      <c r="L121" s="72"/>
      <c r="P121" s="72"/>
      <c r="Q121" s="72"/>
      <c r="R121" s="72"/>
      <c r="S121" s="72"/>
      <c r="T121" s="72"/>
      <c r="V121" s="72"/>
      <c r="X121" s="72"/>
      <c r="Z121" s="72"/>
      <c r="AB121" s="72"/>
      <c r="AE121" s="72"/>
      <c r="AF121" s="72"/>
      <c r="AG121" s="72"/>
    </row>
    <row r="122" spans="3:33" ht="15.75" hidden="1" customHeight="1">
      <c r="C122" s="161" t="s">
        <v>156</v>
      </c>
      <c r="D122" s="72"/>
      <c r="E122" s="169" t="s">
        <v>205</v>
      </c>
      <c r="F122" s="72"/>
      <c r="G122" s="162" t="s">
        <v>113</v>
      </c>
      <c r="H122" s="72"/>
      <c r="I122" s="170"/>
      <c r="J122" s="72"/>
      <c r="K122" s="72"/>
      <c r="L122" s="72"/>
      <c r="P122" s="72"/>
      <c r="Q122" s="72"/>
      <c r="R122" s="72"/>
      <c r="S122" s="72"/>
      <c r="T122" s="72"/>
      <c r="V122" s="72"/>
      <c r="X122" s="72"/>
      <c r="Z122" s="72"/>
      <c r="AB122" s="72"/>
      <c r="AE122" s="72"/>
      <c r="AF122" s="72"/>
      <c r="AG122" s="72"/>
    </row>
    <row r="123" spans="3:33" ht="15.75" hidden="1" customHeight="1">
      <c r="C123" s="161" t="s">
        <v>93</v>
      </c>
      <c r="D123" s="72"/>
      <c r="E123" s="169" t="s">
        <v>99</v>
      </c>
      <c r="F123" s="72"/>
      <c r="G123" s="162" t="s">
        <v>305</v>
      </c>
      <c r="H123" s="159"/>
      <c r="I123" s="171" t="s">
        <v>306</v>
      </c>
      <c r="J123" s="72"/>
      <c r="K123" s="72"/>
      <c r="L123" s="72"/>
      <c r="P123" s="72"/>
      <c r="Q123" s="72"/>
      <c r="R123" s="72"/>
      <c r="S123" s="72"/>
      <c r="T123" s="72"/>
      <c r="V123" s="72"/>
      <c r="X123" s="72"/>
      <c r="Z123" s="72"/>
      <c r="AB123" s="72"/>
      <c r="AE123" s="72"/>
      <c r="AF123" s="72"/>
      <c r="AG123" s="72"/>
    </row>
    <row r="124" spans="3:33" ht="15.75" hidden="1" customHeight="1">
      <c r="C124" s="161" t="s">
        <v>309</v>
      </c>
      <c r="D124" s="72"/>
      <c r="E124" s="169" t="s">
        <v>307</v>
      </c>
      <c r="F124" s="72"/>
      <c r="G124" s="162" t="s">
        <v>308</v>
      </c>
      <c r="H124" s="159"/>
      <c r="I124" s="172" t="s">
        <v>105</v>
      </c>
      <c r="J124" s="72"/>
      <c r="K124" s="72"/>
      <c r="L124" s="72"/>
      <c r="P124" s="72"/>
      <c r="Q124" s="72"/>
      <c r="R124" s="72"/>
      <c r="S124" s="72"/>
      <c r="T124" s="72"/>
      <c r="V124" s="72"/>
      <c r="X124" s="72"/>
      <c r="Z124" s="72"/>
      <c r="AB124" s="72"/>
      <c r="AE124" s="72"/>
      <c r="AF124" s="72"/>
      <c r="AG124" s="72"/>
    </row>
    <row r="125" spans="3:33" ht="15.75" hidden="1" customHeight="1">
      <c r="C125" s="161" t="s">
        <v>310</v>
      </c>
      <c r="D125" s="72"/>
      <c r="E125" s="72"/>
      <c r="F125" s="72"/>
      <c r="G125" s="72"/>
      <c r="H125" s="159"/>
      <c r="I125" s="162" t="s">
        <v>107</v>
      </c>
      <c r="J125" s="72"/>
      <c r="K125" s="72"/>
      <c r="L125" s="72"/>
      <c r="P125" s="72"/>
      <c r="Q125" s="72"/>
      <c r="R125" s="72"/>
      <c r="S125" s="72"/>
      <c r="T125" s="72"/>
      <c r="V125" s="72"/>
      <c r="X125" s="72"/>
      <c r="Z125" s="72"/>
      <c r="AB125" s="72"/>
      <c r="AE125" s="72"/>
      <c r="AF125" s="72"/>
      <c r="AG125" s="72"/>
    </row>
    <row r="126" spans="3:33" ht="15.75" hidden="1" customHeight="1">
      <c r="C126" s="161" t="s">
        <v>312</v>
      </c>
      <c r="D126" s="72"/>
      <c r="E126" s="72"/>
      <c r="F126" s="72"/>
      <c r="G126" s="72"/>
      <c r="H126" s="72"/>
      <c r="I126" s="72"/>
      <c r="J126" s="72"/>
      <c r="K126" s="72"/>
      <c r="L126" s="72"/>
      <c r="P126" s="72"/>
      <c r="Q126" s="72"/>
      <c r="R126" s="72"/>
      <c r="S126" s="72"/>
      <c r="T126" s="72"/>
      <c r="V126" s="72"/>
      <c r="X126" s="72"/>
      <c r="Z126" s="72"/>
      <c r="AB126" s="72"/>
      <c r="AE126" s="72"/>
      <c r="AF126" s="72"/>
      <c r="AG126" s="72"/>
    </row>
    <row r="127" spans="3:33" ht="15.75" hidden="1" customHeight="1">
      <c r="C127" s="161" t="s">
        <v>313</v>
      </c>
      <c r="D127" s="72"/>
      <c r="E127" s="72"/>
      <c r="F127" s="72"/>
      <c r="G127" s="72"/>
      <c r="H127" s="72"/>
      <c r="I127" s="72"/>
      <c r="J127" s="72"/>
      <c r="K127" s="72"/>
      <c r="L127" s="72"/>
      <c r="P127" s="72"/>
      <c r="Q127" s="72"/>
      <c r="R127" s="72"/>
      <c r="S127" s="72"/>
      <c r="T127" s="72"/>
      <c r="V127" s="72"/>
      <c r="X127" s="72"/>
      <c r="Z127" s="72"/>
      <c r="AB127" s="72"/>
      <c r="AE127" s="72"/>
      <c r="AF127" s="72"/>
      <c r="AG127" s="72"/>
    </row>
    <row r="128" spans="3:33" ht="15.75" hidden="1" customHeight="1">
      <c r="C128" s="161" t="s">
        <v>202</v>
      </c>
      <c r="D128" s="72"/>
      <c r="E128" s="72"/>
      <c r="F128" s="72"/>
      <c r="G128" s="72"/>
      <c r="H128" s="72"/>
      <c r="I128" s="72"/>
      <c r="J128" s="72"/>
      <c r="K128" s="72"/>
      <c r="L128" s="72"/>
      <c r="P128" s="72"/>
      <c r="Q128" s="72"/>
      <c r="R128" s="72"/>
      <c r="S128" s="72"/>
      <c r="T128" s="72"/>
      <c r="V128" s="72"/>
      <c r="X128" s="72"/>
      <c r="Z128" s="72"/>
      <c r="AB128" s="72"/>
      <c r="AE128" s="72"/>
      <c r="AF128" s="72"/>
      <c r="AG128" s="72"/>
    </row>
    <row r="129" spans="3:33" ht="15.75" hidden="1" customHeight="1">
      <c r="C129" s="161" t="s">
        <v>318</v>
      </c>
      <c r="D129" s="72"/>
      <c r="E129" s="72"/>
      <c r="F129" s="72"/>
      <c r="G129" s="72"/>
      <c r="H129" s="72"/>
      <c r="I129" s="72"/>
      <c r="J129" s="72"/>
      <c r="K129" s="72"/>
      <c r="L129" s="72"/>
      <c r="P129" s="72"/>
      <c r="Q129" s="72"/>
      <c r="R129" s="72"/>
      <c r="S129" s="72"/>
      <c r="T129" s="72"/>
      <c r="V129" s="72"/>
      <c r="X129" s="72"/>
      <c r="Z129" s="72"/>
      <c r="AB129" s="72"/>
      <c r="AE129" s="72"/>
      <c r="AF129" s="72"/>
      <c r="AG129" s="72"/>
    </row>
    <row r="130" spans="3:33" ht="15.75" hidden="1" customHeight="1">
      <c r="C130" s="161" t="s">
        <v>248</v>
      </c>
      <c r="D130" s="72"/>
      <c r="E130" s="72"/>
      <c r="F130" s="72"/>
      <c r="G130" s="72"/>
      <c r="H130" s="72"/>
      <c r="I130" s="72"/>
      <c r="J130" s="72"/>
      <c r="K130" s="72"/>
      <c r="L130" s="72"/>
      <c r="P130" s="72"/>
      <c r="Q130" s="72"/>
      <c r="R130" s="72"/>
      <c r="S130" s="72"/>
      <c r="T130" s="72"/>
      <c r="V130" s="72"/>
      <c r="X130" s="72"/>
      <c r="Z130" s="72"/>
      <c r="AB130" s="72"/>
      <c r="AE130" s="72"/>
      <c r="AF130" s="72"/>
      <c r="AG130" s="72"/>
    </row>
    <row r="131" spans="3:33" ht="15.75" customHeight="1">
      <c r="C131" s="72"/>
      <c r="D131" s="72"/>
      <c r="E131" s="72"/>
      <c r="F131" s="72"/>
      <c r="G131" s="72"/>
      <c r="H131" s="72"/>
      <c r="I131" s="72"/>
      <c r="J131" s="72"/>
      <c r="K131" s="72"/>
      <c r="L131" s="72"/>
      <c r="P131" s="72"/>
      <c r="Q131" s="72"/>
      <c r="R131" s="72"/>
      <c r="S131" s="72"/>
      <c r="T131" s="72"/>
      <c r="V131" s="72"/>
      <c r="X131" s="72"/>
      <c r="Z131" s="72"/>
      <c r="AB131" s="72"/>
      <c r="AE131" s="72"/>
      <c r="AF131" s="72"/>
      <c r="AG131" s="72"/>
    </row>
    <row r="132" spans="3:33" ht="15.75" customHeight="1">
      <c r="C132" s="72"/>
      <c r="D132" s="72"/>
      <c r="E132" s="72"/>
      <c r="F132" s="72"/>
      <c r="G132" s="72"/>
      <c r="H132" s="72"/>
      <c r="I132" s="72"/>
      <c r="J132" s="72"/>
      <c r="K132" s="72"/>
      <c r="L132" s="72"/>
      <c r="P132" s="72"/>
      <c r="Q132" s="72"/>
      <c r="R132" s="72"/>
      <c r="S132" s="72"/>
      <c r="T132" s="72"/>
      <c r="V132" s="72"/>
      <c r="X132" s="72"/>
      <c r="Z132" s="72"/>
      <c r="AB132" s="72"/>
      <c r="AE132" s="72"/>
      <c r="AF132" s="72"/>
      <c r="AG132" s="72"/>
    </row>
    <row r="133" spans="3:33" ht="15.75" customHeight="1">
      <c r="F133" s="72"/>
      <c r="L133" s="72"/>
      <c r="P133" s="72"/>
      <c r="Q133" s="72"/>
      <c r="R133" s="72"/>
      <c r="S133" s="72"/>
      <c r="T133" s="72"/>
      <c r="V133" s="72"/>
      <c r="X133" s="72"/>
      <c r="Z133" s="72"/>
      <c r="AB133" s="72"/>
      <c r="AE133" s="72"/>
      <c r="AF133" s="72"/>
      <c r="AG133" s="72"/>
    </row>
    <row r="134" spans="3:33" ht="15.75" customHeight="1">
      <c r="F134" s="72"/>
      <c r="L134" s="72"/>
      <c r="P134" s="72"/>
      <c r="Q134" s="72"/>
      <c r="R134" s="72"/>
      <c r="S134" s="72"/>
      <c r="T134" s="72"/>
      <c r="V134" s="72"/>
      <c r="X134" s="72"/>
      <c r="Z134" s="72"/>
      <c r="AB134" s="72"/>
      <c r="AE134" s="72"/>
      <c r="AF134" s="72"/>
      <c r="AG134" s="72"/>
    </row>
    <row r="135" spans="3:33" ht="15.75" customHeight="1">
      <c r="F135" s="72"/>
      <c r="L135" s="72"/>
      <c r="P135" s="72"/>
      <c r="Q135" s="72"/>
      <c r="R135" s="72"/>
      <c r="S135" s="72"/>
      <c r="T135" s="72"/>
      <c r="V135" s="72"/>
      <c r="X135" s="72"/>
      <c r="Z135" s="72"/>
      <c r="AB135" s="72"/>
      <c r="AE135" s="72"/>
      <c r="AF135" s="72"/>
      <c r="AG135" s="72"/>
    </row>
    <row r="136" spans="3:33" ht="15.75" customHeight="1">
      <c r="F136" s="72"/>
      <c r="L136" s="72"/>
      <c r="P136" s="72"/>
      <c r="Q136" s="72"/>
      <c r="R136" s="72"/>
      <c r="S136" s="72"/>
      <c r="T136" s="72"/>
      <c r="V136" s="72"/>
      <c r="X136" s="72"/>
      <c r="Z136" s="72"/>
      <c r="AB136" s="72"/>
      <c r="AE136" s="72"/>
      <c r="AF136" s="72"/>
      <c r="AG136" s="72"/>
    </row>
    <row r="137" spans="3:33" ht="15.75" customHeight="1">
      <c r="F137" s="72"/>
      <c r="L137" s="72"/>
      <c r="P137" s="72"/>
      <c r="Q137" s="72"/>
      <c r="R137" s="72"/>
      <c r="S137" s="72"/>
      <c r="T137" s="72"/>
      <c r="V137" s="72"/>
      <c r="X137" s="72"/>
      <c r="Z137" s="72"/>
      <c r="AB137" s="72"/>
      <c r="AE137" s="72"/>
      <c r="AF137" s="72"/>
      <c r="AG137" s="72"/>
    </row>
    <row r="138" spans="3:33" ht="15.75" customHeight="1">
      <c r="F138" s="72"/>
      <c r="L138" s="72"/>
      <c r="P138" s="72"/>
      <c r="Q138" s="72"/>
      <c r="R138" s="72"/>
      <c r="S138" s="72"/>
      <c r="T138" s="72"/>
      <c r="V138" s="72"/>
      <c r="X138" s="72"/>
      <c r="Z138" s="72"/>
      <c r="AB138" s="72"/>
      <c r="AE138" s="72"/>
      <c r="AF138" s="72"/>
      <c r="AG138" s="72"/>
    </row>
    <row r="139" spans="3:33" ht="15.75" customHeight="1">
      <c r="F139" s="72"/>
      <c r="L139" s="72"/>
      <c r="P139" s="72"/>
      <c r="Q139" s="72"/>
      <c r="R139" s="72"/>
      <c r="S139" s="72"/>
      <c r="T139" s="72"/>
      <c r="V139" s="72"/>
      <c r="X139" s="72"/>
      <c r="Z139" s="72"/>
      <c r="AB139" s="72"/>
      <c r="AE139" s="72"/>
      <c r="AF139" s="72"/>
      <c r="AG139" s="72"/>
    </row>
    <row r="140" spans="3:33" ht="15.75" customHeight="1">
      <c r="F140" s="72"/>
      <c r="L140" s="72"/>
      <c r="P140" s="72"/>
      <c r="Q140" s="72"/>
      <c r="R140" s="72"/>
      <c r="S140" s="72"/>
      <c r="T140" s="72"/>
      <c r="V140" s="72"/>
      <c r="X140" s="72"/>
      <c r="Z140" s="72"/>
      <c r="AB140" s="72"/>
      <c r="AE140" s="72"/>
      <c r="AF140" s="72"/>
      <c r="AG140" s="72"/>
    </row>
    <row r="141" spans="3:33" ht="15.75" customHeight="1">
      <c r="F141" s="72"/>
      <c r="L141" s="72"/>
      <c r="P141" s="72"/>
      <c r="Q141" s="72"/>
      <c r="R141" s="72"/>
      <c r="S141" s="72"/>
      <c r="T141" s="72"/>
      <c r="V141" s="72"/>
      <c r="X141" s="72"/>
      <c r="Z141" s="72"/>
      <c r="AB141" s="72"/>
      <c r="AE141" s="72"/>
      <c r="AF141" s="72"/>
      <c r="AG141" s="72"/>
    </row>
    <row r="142" spans="3:33" ht="15.75" customHeight="1">
      <c r="F142" s="72"/>
      <c r="L142" s="72"/>
      <c r="P142" s="72"/>
      <c r="Q142" s="72"/>
      <c r="R142" s="72"/>
      <c r="S142" s="72"/>
      <c r="T142" s="72"/>
      <c r="V142" s="72"/>
      <c r="X142" s="72"/>
      <c r="Z142" s="72"/>
      <c r="AB142" s="72"/>
      <c r="AE142" s="72"/>
      <c r="AF142" s="72"/>
      <c r="AG142" s="72"/>
    </row>
    <row r="143" spans="3:33" ht="15.75" customHeight="1">
      <c r="F143" s="72"/>
      <c r="L143" s="72"/>
      <c r="P143" s="72"/>
      <c r="Q143" s="72"/>
      <c r="R143" s="72"/>
      <c r="S143" s="72"/>
      <c r="T143" s="72"/>
      <c r="V143" s="72"/>
      <c r="X143" s="72"/>
      <c r="Z143" s="72"/>
      <c r="AB143" s="72"/>
      <c r="AE143" s="72"/>
      <c r="AF143" s="72"/>
      <c r="AG143" s="72"/>
    </row>
    <row r="144" spans="3:33" ht="15.75" customHeight="1">
      <c r="F144" s="72"/>
      <c r="L144" s="72"/>
      <c r="P144" s="72"/>
      <c r="Q144" s="72"/>
      <c r="R144" s="72"/>
      <c r="S144" s="72"/>
      <c r="T144" s="72"/>
      <c r="V144" s="72"/>
      <c r="X144" s="72"/>
      <c r="Z144" s="72"/>
      <c r="AB144" s="72"/>
      <c r="AE144" s="72"/>
      <c r="AF144" s="72"/>
      <c r="AG144" s="72"/>
    </row>
    <row r="145" spans="6:33" ht="15.75" customHeight="1">
      <c r="F145" s="72"/>
      <c r="L145" s="72"/>
      <c r="P145" s="72"/>
      <c r="Q145" s="72"/>
      <c r="R145" s="72"/>
      <c r="S145" s="72"/>
      <c r="T145" s="72"/>
      <c r="V145" s="72"/>
      <c r="X145" s="72"/>
      <c r="Z145" s="72"/>
      <c r="AB145" s="72"/>
      <c r="AE145" s="72"/>
      <c r="AF145" s="72"/>
      <c r="AG145" s="72"/>
    </row>
    <row r="146" spans="6:33" ht="15.75" customHeight="1">
      <c r="F146" s="72"/>
      <c r="L146" s="72"/>
      <c r="P146" s="72"/>
      <c r="Q146" s="72"/>
      <c r="R146" s="72"/>
      <c r="S146" s="72"/>
      <c r="T146" s="72"/>
      <c r="V146" s="72"/>
      <c r="X146" s="72"/>
      <c r="Z146" s="72"/>
      <c r="AB146" s="72"/>
      <c r="AE146" s="72"/>
      <c r="AF146" s="72"/>
      <c r="AG146" s="72"/>
    </row>
    <row r="147" spans="6:33" ht="15.75" customHeight="1">
      <c r="F147" s="72"/>
      <c r="L147" s="72"/>
      <c r="P147" s="72"/>
      <c r="Q147" s="72"/>
      <c r="R147" s="72"/>
      <c r="S147" s="72"/>
      <c r="T147" s="72"/>
      <c r="V147" s="72"/>
      <c r="X147" s="72"/>
      <c r="Z147" s="72"/>
      <c r="AB147" s="72"/>
      <c r="AE147" s="72"/>
      <c r="AF147" s="72"/>
      <c r="AG147" s="72"/>
    </row>
    <row r="148" spans="6:33" ht="15.75" customHeight="1">
      <c r="F148" s="72"/>
      <c r="L148" s="72"/>
      <c r="P148" s="72"/>
      <c r="Q148" s="72"/>
      <c r="R148" s="72"/>
      <c r="S148" s="72"/>
      <c r="T148" s="72"/>
      <c r="V148" s="72"/>
      <c r="X148" s="72"/>
      <c r="Z148" s="72"/>
      <c r="AB148" s="72"/>
      <c r="AE148" s="72"/>
      <c r="AF148" s="72"/>
      <c r="AG148" s="72"/>
    </row>
    <row r="149" spans="6:33" ht="15.75" customHeight="1">
      <c r="F149" s="72"/>
      <c r="L149" s="72"/>
      <c r="P149" s="72"/>
      <c r="Q149" s="72"/>
      <c r="R149" s="72"/>
      <c r="S149" s="72"/>
      <c r="T149" s="72"/>
      <c r="V149" s="72"/>
      <c r="X149" s="72"/>
      <c r="Z149" s="72"/>
      <c r="AB149" s="72"/>
      <c r="AE149" s="72"/>
      <c r="AF149" s="72"/>
      <c r="AG149" s="72"/>
    </row>
    <row r="150" spans="6:33" ht="15.75" customHeight="1">
      <c r="F150" s="72"/>
      <c r="L150" s="72"/>
      <c r="P150" s="72"/>
      <c r="Q150" s="72"/>
      <c r="R150" s="72"/>
      <c r="S150" s="72"/>
      <c r="T150" s="72"/>
      <c r="V150" s="72"/>
      <c r="X150" s="72"/>
      <c r="Z150" s="72"/>
      <c r="AB150" s="72"/>
      <c r="AE150" s="72"/>
      <c r="AF150" s="72"/>
      <c r="AG150" s="72"/>
    </row>
    <row r="151" spans="6:33" ht="15.75" customHeight="1">
      <c r="F151" s="72"/>
      <c r="L151" s="72"/>
      <c r="P151" s="72"/>
      <c r="Q151" s="72"/>
      <c r="R151" s="72"/>
      <c r="S151" s="72"/>
      <c r="T151" s="72"/>
      <c r="V151" s="72"/>
      <c r="X151" s="72"/>
      <c r="Z151" s="72"/>
      <c r="AB151" s="72"/>
      <c r="AE151" s="72"/>
      <c r="AF151" s="72"/>
      <c r="AG151" s="72"/>
    </row>
    <row r="152" spans="6:33" ht="15.75" customHeight="1">
      <c r="F152" s="72"/>
      <c r="L152" s="72"/>
      <c r="P152" s="72"/>
      <c r="Q152" s="72"/>
      <c r="R152" s="72"/>
      <c r="S152" s="72"/>
      <c r="T152" s="72"/>
      <c r="V152" s="72"/>
      <c r="X152" s="72"/>
      <c r="Z152" s="72"/>
      <c r="AB152" s="72"/>
      <c r="AE152" s="72"/>
      <c r="AF152" s="72"/>
      <c r="AG152" s="72"/>
    </row>
    <row r="153" spans="6:33" ht="15.75" customHeight="1">
      <c r="F153" s="72"/>
      <c r="L153" s="72"/>
      <c r="P153" s="72"/>
      <c r="Q153" s="72"/>
      <c r="R153" s="72"/>
      <c r="S153" s="72"/>
      <c r="T153" s="72"/>
      <c r="V153" s="72"/>
      <c r="X153" s="72"/>
      <c r="Z153" s="72"/>
      <c r="AB153" s="72"/>
      <c r="AE153" s="72"/>
      <c r="AF153" s="72"/>
      <c r="AG153" s="72"/>
    </row>
    <row r="154" spans="6:33" ht="15.75" customHeight="1">
      <c r="F154" s="72"/>
      <c r="L154" s="72"/>
      <c r="P154" s="72"/>
      <c r="Q154" s="72"/>
      <c r="R154" s="72"/>
      <c r="S154" s="72"/>
      <c r="T154" s="72"/>
      <c r="V154" s="72"/>
      <c r="X154" s="72"/>
      <c r="Z154" s="72"/>
      <c r="AB154" s="72"/>
      <c r="AE154" s="72"/>
      <c r="AF154" s="72"/>
      <c r="AG154" s="72"/>
    </row>
    <row r="155" spans="6:33" ht="15.75" customHeight="1">
      <c r="F155" s="72"/>
      <c r="L155" s="72"/>
      <c r="P155" s="72"/>
      <c r="Q155" s="72"/>
      <c r="R155" s="72"/>
      <c r="S155" s="72"/>
      <c r="T155" s="72"/>
      <c r="V155" s="72"/>
      <c r="X155" s="72"/>
      <c r="Z155" s="72"/>
      <c r="AB155" s="72"/>
      <c r="AE155" s="72"/>
      <c r="AF155" s="72"/>
      <c r="AG155" s="72"/>
    </row>
    <row r="156" spans="6:33" ht="15.75" customHeight="1">
      <c r="F156" s="72"/>
      <c r="L156" s="72"/>
      <c r="P156" s="72"/>
      <c r="Q156" s="72"/>
      <c r="R156" s="72"/>
      <c r="S156" s="72"/>
      <c r="T156" s="72"/>
      <c r="V156" s="72"/>
      <c r="X156" s="72"/>
      <c r="Z156" s="72"/>
      <c r="AB156" s="72"/>
      <c r="AE156" s="72"/>
      <c r="AF156" s="72"/>
      <c r="AG156" s="72"/>
    </row>
    <row r="157" spans="6:33" ht="15.75" customHeight="1">
      <c r="F157" s="72"/>
      <c r="L157" s="72"/>
      <c r="P157" s="72"/>
      <c r="Q157" s="72"/>
      <c r="R157" s="72"/>
      <c r="S157" s="72"/>
      <c r="T157" s="72"/>
      <c r="V157" s="72"/>
      <c r="X157" s="72"/>
      <c r="Z157" s="72"/>
      <c r="AB157" s="72"/>
      <c r="AE157" s="72"/>
      <c r="AF157" s="72"/>
      <c r="AG157" s="72"/>
    </row>
    <row r="158" spans="6:33" ht="15.75" customHeight="1">
      <c r="F158" s="72"/>
      <c r="L158" s="72"/>
      <c r="P158" s="72"/>
      <c r="Q158" s="72"/>
      <c r="R158" s="72"/>
      <c r="S158" s="72"/>
      <c r="T158" s="72"/>
      <c r="V158" s="72"/>
      <c r="X158" s="72"/>
      <c r="Z158" s="72"/>
      <c r="AB158" s="72"/>
      <c r="AE158" s="72"/>
      <c r="AF158" s="72"/>
      <c r="AG158" s="72"/>
    </row>
    <row r="159" spans="6:33" ht="15.75" customHeight="1">
      <c r="F159" s="72"/>
      <c r="L159" s="72"/>
      <c r="P159" s="72"/>
      <c r="Q159" s="72"/>
      <c r="R159" s="72"/>
      <c r="S159" s="72"/>
      <c r="T159" s="72"/>
      <c r="V159" s="72"/>
      <c r="X159" s="72"/>
      <c r="Z159" s="72"/>
      <c r="AB159" s="72"/>
      <c r="AE159" s="72"/>
      <c r="AF159" s="72"/>
      <c r="AG159" s="72"/>
    </row>
    <row r="160" spans="6:33" ht="15.75" customHeight="1">
      <c r="F160" s="72"/>
      <c r="L160" s="72"/>
      <c r="P160" s="72"/>
      <c r="Q160" s="72"/>
      <c r="R160" s="72"/>
      <c r="S160" s="72"/>
      <c r="T160" s="72"/>
      <c r="V160" s="72"/>
      <c r="X160" s="72"/>
      <c r="Z160" s="72"/>
      <c r="AB160" s="72"/>
      <c r="AE160" s="72"/>
      <c r="AF160" s="72"/>
      <c r="AG160" s="72"/>
    </row>
    <row r="161" spans="6:33" ht="15.75" customHeight="1">
      <c r="F161" s="72"/>
      <c r="L161" s="72"/>
      <c r="P161" s="72"/>
      <c r="Q161" s="72"/>
      <c r="R161" s="72"/>
      <c r="S161" s="72"/>
      <c r="T161" s="72"/>
      <c r="V161" s="72"/>
      <c r="X161" s="72"/>
      <c r="Z161" s="72"/>
      <c r="AB161" s="72"/>
      <c r="AE161" s="72"/>
      <c r="AF161" s="72"/>
      <c r="AG161" s="72"/>
    </row>
    <row r="162" spans="6:33" ht="15.75" customHeight="1">
      <c r="F162" s="72"/>
      <c r="L162" s="72"/>
      <c r="P162" s="72"/>
      <c r="Q162" s="72"/>
      <c r="R162" s="72"/>
      <c r="S162" s="72"/>
      <c r="T162" s="72"/>
      <c r="V162" s="72"/>
      <c r="X162" s="72"/>
      <c r="Z162" s="72"/>
      <c r="AB162" s="72"/>
      <c r="AE162" s="72"/>
      <c r="AF162" s="72"/>
      <c r="AG162" s="72"/>
    </row>
    <row r="163" spans="6:33" ht="15.75" customHeight="1">
      <c r="F163" s="72"/>
      <c r="L163" s="72"/>
      <c r="P163" s="72"/>
      <c r="Q163" s="72"/>
      <c r="R163" s="72"/>
      <c r="S163" s="72"/>
      <c r="T163" s="72"/>
      <c r="V163" s="72"/>
      <c r="X163" s="72"/>
      <c r="Z163" s="72"/>
      <c r="AB163" s="72"/>
      <c r="AE163" s="72"/>
      <c r="AF163" s="72"/>
      <c r="AG163" s="72"/>
    </row>
    <row r="164" spans="6:33" ht="15.75" customHeight="1">
      <c r="F164" s="72"/>
      <c r="L164" s="72"/>
      <c r="P164" s="72"/>
      <c r="Q164" s="72"/>
      <c r="R164" s="72"/>
      <c r="S164" s="72"/>
      <c r="T164" s="72"/>
      <c r="V164" s="72"/>
      <c r="X164" s="72"/>
      <c r="Z164" s="72"/>
      <c r="AB164" s="72"/>
      <c r="AE164" s="72"/>
      <c r="AF164" s="72"/>
      <c r="AG164" s="72"/>
    </row>
    <row r="165" spans="6:33" ht="15.75" customHeight="1">
      <c r="F165" s="72"/>
      <c r="L165" s="72"/>
      <c r="P165" s="72"/>
      <c r="Q165" s="72"/>
      <c r="R165" s="72"/>
      <c r="S165" s="72"/>
      <c r="T165" s="72"/>
      <c r="V165" s="72"/>
      <c r="X165" s="72"/>
      <c r="Z165" s="72"/>
      <c r="AB165" s="72"/>
      <c r="AE165" s="72"/>
      <c r="AF165" s="72"/>
      <c r="AG165" s="72"/>
    </row>
    <row r="166" spans="6:33" ht="15.75" customHeight="1">
      <c r="F166" s="72"/>
      <c r="L166" s="72"/>
      <c r="P166" s="72"/>
      <c r="Q166" s="72"/>
      <c r="R166" s="72"/>
      <c r="S166" s="72"/>
      <c r="T166" s="72"/>
      <c r="V166" s="72"/>
      <c r="X166" s="72"/>
      <c r="Z166" s="72"/>
      <c r="AB166" s="72"/>
      <c r="AE166" s="72"/>
      <c r="AF166" s="72"/>
      <c r="AG166" s="72"/>
    </row>
    <row r="167" spans="6:33" ht="15.75" customHeight="1">
      <c r="F167" s="72"/>
      <c r="L167" s="72"/>
      <c r="P167" s="72"/>
      <c r="Q167" s="72"/>
      <c r="R167" s="72"/>
      <c r="S167" s="72"/>
      <c r="T167" s="72"/>
      <c r="V167" s="72"/>
      <c r="X167" s="72"/>
      <c r="Z167" s="72"/>
      <c r="AB167" s="72"/>
      <c r="AE167" s="72"/>
      <c r="AF167" s="72"/>
      <c r="AG167" s="72"/>
    </row>
    <row r="168" spans="6:33" ht="15.75" customHeight="1">
      <c r="F168" s="72"/>
      <c r="L168" s="72"/>
      <c r="P168" s="72"/>
      <c r="Q168" s="72"/>
      <c r="R168" s="72"/>
      <c r="S168" s="72"/>
      <c r="T168" s="72"/>
      <c r="V168" s="72"/>
      <c r="X168" s="72"/>
      <c r="Z168" s="72"/>
      <c r="AB168" s="72"/>
      <c r="AE168" s="72"/>
      <c r="AF168" s="72"/>
      <c r="AG168" s="72"/>
    </row>
    <row r="169" spans="6:33" ht="15.75" customHeight="1">
      <c r="F169" s="72"/>
      <c r="L169" s="72"/>
      <c r="P169" s="72"/>
      <c r="Q169" s="72"/>
      <c r="R169" s="72"/>
      <c r="S169" s="72"/>
      <c r="T169" s="72"/>
      <c r="V169" s="72"/>
      <c r="X169" s="72"/>
      <c r="Z169" s="72"/>
      <c r="AB169" s="72"/>
      <c r="AE169" s="72"/>
      <c r="AF169" s="72"/>
      <c r="AG169" s="72"/>
    </row>
    <row r="170" spans="6:33" ht="15.75" customHeight="1">
      <c r="F170" s="72"/>
      <c r="L170" s="72"/>
      <c r="P170" s="72"/>
      <c r="Q170" s="72"/>
      <c r="R170" s="72"/>
      <c r="S170" s="72"/>
      <c r="T170" s="72"/>
      <c r="V170" s="72"/>
      <c r="X170" s="72"/>
      <c r="Z170" s="72"/>
      <c r="AB170" s="72"/>
      <c r="AE170" s="72"/>
      <c r="AF170" s="72"/>
      <c r="AG170" s="72"/>
    </row>
    <row r="171" spans="6:33" ht="15.75" customHeight="1">
      <c r="F171" s="72"/>
      <c r="L171" s="72"/>
      <c r="P171" s="72"/>
      <c r="Q171" s="72"/>
      <c r="R171" s="72"/>
      <c r="S171" s="72"/>
      <c r="T171" s="72"/>
      <c r="V171" s="72"/>
      <c r="X171" s="72"/>
      <c r="Z171" s="72"/>
      <c r="AB171" s="72"/>
      <c r="AE171" s="72"/>
      <c r="AF171" s="72"/>
      <c r="AG171" s="72"/>
    </row>
    <row r="172" spans="6:33" ht="15.75" customHeight="1">
      <c r="F172" s="72"/>
      <c r="L172" s="72"/>
      <c r="P172" s="72"/>
      <c r="Q172" s="72"/>
      <c r="R172" s="72"/>
      <c r="S172" s="72"/>
      <c r="T172" s="72"/>
      <c r="V172" s="72"/>
      <c r="X172" s="72"/>
      <c r="Z172" s="72"/>
      <c r="AB172" s="72"/>
      <c r="AE172" s="72"/>
      <c r="AF172" s="72"/>
      <c r="AG172" s="72"/>
    </row>
    <row r="173" spans="6:33" ht="15.75" customHeight="1">
      <c r="F173" s="72"/>
      <c r="L173" s="72"/>
      <c r="P173" s="72"/>
      <c r="Q173" s="72"/>
      <c r="R173" s="72"/>
      <c r="S173" s="72"/>
      <c r="T173" s="72"/>
      <c r="V173" s="72"/>
      <c r="X173" s="72"/>
      <c r="Z173" s="72"/>
      <c r="AB173" s="72"/>
      <c r="AE173" s="72"/>
      <c r="AF173" s="72"/>
      <c r="AG173" s="72"/>
    </row>
    <row r="174" spans="6:33" ht="15.75" customHeight="1">
      <c r="F174" s="72"/>
      <c r="L174" s="72"/>
      <c r="P174" s="72"/>
      <c r="Q174" s="72"/>
      <c r="R174" s="72"/>
      <c r="S174" s="72"/>
      <c r="T174" s="72"/>
      <c r="V174" s="72"/>
      <c r="X174" s="72"/>
      <c r="Z174" s="72"/>
      <c r="AB174" s="72"/>
      <c r="AE174" s="72"/>
      <c r="AF174" s="72"/>
      <c r="AG174" s="72"/>
    </row>
    <row r="175" spans="6:33" ht="15.75" customHeight="1">
      <c r="F175" s="72"/>
      <c r="L175" s="72"/>
      <c r="P175" s="72"/>
      <c r="Q175" s="72"/>
      <c r="R175" s="72"/>
      <c r="S175" s="72"/>
      <c r="T175" s="72"/>
      <c r="V175" s="72"/>
      <c r="X175" s="72"/>
      <c r="Z175" s="72"/>
      <c r="AB175" s="72"/>
      <c r="AE175" s="72"/>
      <c r="AF175" s="72"/>
      <c r="AG175" s="72"/>
    </row>
    <row r="176" spans="6:33" ht="15.75" customHeight="1">
      <c r="F176" s="72"/>
      <c r="L176" s="72"/>
      <c r="P176" s="72"/>
      <c r="Q176" s="72"/>
      <c r="R176" s="72"/>
      <c r="S176" s="72"/>
      <c r="T176" s="72"/>
      <c r="V176" s="72"/>
      <c r="X176" s="72"/>
      <c r="Z176" s="72"/>
      <c r="AB176" s="72"/>
      <c r="AE176" s="72"/>
      <c r="AF176" s="72"/>
      <c r="AG176" s="72"/>
    </row>
    <row r="177" spans="6:33" ht="15.75" customHeight="1">
      <c r="F177" s="72"/>
      <c r="L177" s="72"/>
      <c r="P177" s="72"/>
      <c r="Q177" s="72"/>
      <c r="R177" s="72"/>
      <c r="S177" s="72"/>
      <c r="T177" s="72"/>
      <c r="V177" s="72"/>
      <c r="X177" s="72"/>
      <c r="Z177" s="72"/>
      <c r="AB177" s="72"/>
      <c r="AE177" s="72"/>
      <c r="AF177" s="72"/>
      <c r="AG177" s="72"/>
    </row>
    <row r="178" spans="6:33" ht="15.75" customHeight="1">
      <c r="F178" s="72"/>
      <c r="L178" s="72"/>
      <c r="P178" s="72"/>
      <c r="Q178" s="72"/>
      <c r="R178" s="72"/>
      <c r="S178" s="72"/>
      <c r="T178" s="72"/>
      <c r="V178" s="72"/>
      <c r="X178" s="72"/>
      <c r="Z178" s="72"/>
      <c r="AB178" s="72"/>
      <c r="AE178" s="72"/>
      <c r="AF178" s="72"/>
      <c r="AG178" s="72"/>
    </row>
    <row r="179" spans="6:33" ht="15.75" customHeight="1">
      <c r="F179" s="72"/>
      <c r="L179" s="72"/>
      <c r="P179" s="72"/>
      <c r="Q179" s="72"/>
      <c r="R179" s="72"/>
      <c r="S179" s="72"/>
      <c r="T179" s="72"/>
      <c r="V179" s="72"/>
      <c r="X179" s="72"/>
      <c r="Z179" s="72"/>
      <c r="AB179" s="72"/>
      <c r="AE179" s="72"/>
      <c r="AF179" s="72"/>
      <c r="AG179" s="72"/>
    </row>
    <row r="180" spans="6:33" ht="15.75" customHeight="1">
      <c r="F180" s="72"/>
      <c r="L180" s="72"/>
      <c r="P180" s="72"/>
      <c r="Q180" s="72"/>
      <c r="R180" s="72"/>
      <c r="S180" s="72"/>
      <c r="T180" s="72"/>
      <c r="V180" s="72"/>
      <c r="X180" s="72"/>
      <c r="Z180" s="72"/>
      <c r="AB180" s="72"/>
      <c r="AE180" s="72"/>
      <c r="AF180" s="72"/>
      <c r="AG180" s="72"/>
    </row>
    <row r="181" spans="6:33" ht="15.75" customHeight="1">
      <c r="F181" s="72"/>
      <c r="L181" s="72"/>
      <c r="P181" s="72"/>
      <c r="Q181" s="72"/>
      <c r="R181" s="72"/>
      <c r="S181" s="72"/>
      <c r="T181" s="72"/>
      <c r="V181" s="72"/>
      <c r="X181" s="72"/>
      <c r="Z181" s="72"/>
      <c r="AB181" s="72"/>
      <c r="AE181" s="72"/>
      <c r="AF181" s="72"/>
      <c r="AG181" s="72"/>
    </row>
    <row r="182" spans="6:33" ht="15.75" customHeight="1">
      <c r="F182" s="72"/>
      <c r="L182" s="72"/>
      <c r="P182" s="72"/>
      <c r="Q182" s="72"/>
      <c r="R182" s="72"/>
      <c r="S182" s="72"/>
      <c r="T182" s="72"/>
      <c r="V182" s="72"/>
      <c r="X182" s="72"/>
      <c r="Z182" s="72"/>
      <c r="AB182" s="72"/>
      <c r="AE182" s="72"/>
      <c r="AF182" s="72"/>
      <c r="AG182" s="72"/>
    </row>
    <row r="183" spans="6:33" ht="15.75" customHeight="1">
      <c r="F183" s="72"/>
      <c r="L183" s="72"/>
      <c r="P183" s="72"/>
      <c r="Q183" s="72"/>
      <c r="R183" s="72"/>
      <c r="S183" s="72"/>
      <c r="T183" s="72"/>
      <c r="V183" s="72"/>
      <c r="X183" s="72"/>
      <c r="Z183" s="72"/>
      <c r="AB183" s="72"/>
      <c r="AE183" s="72"/>
      <c r="AF183" s="72"/>
      <c r="AG183" s="72"/>
    </row>
    <row r="184" spans="6:33" ht="15.75" customHeight="1">
      <c r="F184" s="72"/>
      <c r="L184" s="72"/>
      <c r="P184" s="72"/>
      <c r="Q184" s="72"/>
      <c r="R184" s="72"/>
      <c r="S184" s="72"/>
      <c r="T184" s="72"/>
      <c r="V184" s="72"/>
      <c r="X184" s="72"/>
      <c r="Z184" s="72"/>
      <c r="AB184" s="72"/>
      <c r="AE184" s="72"/>
      <c r="AF184" s="72"/>
      <c r="AG184" s="72"/>
    </row>
    <row r="185" spans="6:33" ht="15.75" customHeight="1">
      <c r="F185" s="72"/>
      <c r="L185" s="72"/>
      <c r="P185" s="72"/>
      <c r="Q185" s="72"/>
      <c r="R185" s="72"/>
      <c r="S185" s="72"/>
      <c r="T185" s="72"/>
      <c r="V185" s="72"/>
      <c r="X185" s="72"/>
      <c r="Z185" s="72"/>
      <c r="AB185" s="72"/>
      <c r="AE185" s="72"/>
      <c r="AF185" s="72"/>
      <c r="AG185" s="72"/>
    </row>
    <row r="186" spans="6:33" ht="15.75" customHeight="1">
      <c r="F186" s="72"/>
      <c r="L186" s="72"/>
      <c r="P186" s="72"/>
      <c r="Q186" s="72"/>
      <c r="R186" s="72"/>
      <c r="S186" s="72"/>
      <c r="T186" s="72"/>
      <c r="V186" s="72"/>
      <c r="X186" s="72"/>
      <c r="Z186" s="72"/>
      <c r="AB186" s="72"/>
      <c r="AE186" s="72"/>
      <c r="AF186" s="72"/>
      <c r="AG186" s="72"/>
    </row>
    <row r="187" spans="6:33" ht="15.75" customHeight="1">
      <c r="F187" s="72"/>
      <c r="L187" s="72"/>
      <c r="P187" s="72"/>
      <c r="Q187" s="72"/>
      <c r="R187" s="72"/>
      <c r="S187" s="72"/>
      <c r="T187" s="72"/>
      <c r="V187" s="72"/>
      <c r="X187" s="72"/>
      <c r="Z187" s="72"/>
      <c r="AB187" s="72"/>
      <c r="AE187" s="72"/>
      <c r="AF187" s="72"/>
      <c r="AG187" s="72"/>
    </row>
    <row r="188" spans="6:33" ht="15.75" customHeight="1">
      <c r="F188" s="72"/>
      <c r="L188" s="72"/>
      <c r="P188" s="72"/>
      <c r="Q188" s="72"/>
      <c r="R188" s="72"/>
      <c r="S188" s="72"/>
      <c r="T188" s="72"/>
      <c r="V188" s="72"/>
      <c r="X188" s="72"/>
      <c r="Z188" s="72"/>
      <c r="AB188" s="72"/>
      <c r="AE188" s="72"/>
      <c r="AF188" s="72"/>
      <c r="AG188" s="72"/>
    </row>
    <row r="189" spans="6:33" ht="15.75" customHeight="1">
      <c r="F189" s="72"/>
      <c r="L189" s="72"/>
      <c r="P189" s="72"/>
      <c r="Q189" s="72"/>
      <c r="R189" s="72"/>
      <c r="S189" s="72"/>
      <c r="T189" s="72"/>
      <c r="V189" s="72"/>
      <c r="X189" s="72"/>
      <c r="Z189" s="72"/>
      <c r="AB189" s="72"/>
      <c r="AE189" s="72"/>
      <c r="AF189" s="72"/>
      <c r="AG189" s="72"/>
    </row>
    <row r="190" spans="6:33" ht="15.75" customHeight="1">
      <c r="F190" s="72"/>
      <c r="L190" s="72"/>
      <c r="P190" s="72"/>
      <c r="Q190" s="72"/>
      <c r="R190" s="72"/>
      <c r="S190" s="72"/>
      <c r="T190" s="72"/>
      <c r="V190" s="72"/>
      <c r="X190" s="72"/>
      <c r="Z190" s="72"/>
      <c r="AB190" s="72"/>
      <c r="AE190" s="72"/>
      <c r="AF190" s="72"/>
      <c r="AG190" s="72"/>
    </row>
    <row r="191" spans="6:33" ht="15.75" customHeight="1">
      <c r="F191" s="72"/>
      <c r="L191" s="72"/>
      <c r="P191" s="72"/>
      <c r="Q191" s="72"/>
      <c r="R191" s="72"/>
      <c r="S191" s="72"/>
      <c r="T191" s="72"/>
      <c r="V191" s="72"/>
      <c r="X191" s="72"/>
      <c r="Z191" s="72"/>
      <c r="AB191" s="72"/>
      <c r="AE191" s="72"/>
      <c r="AF191" s="72"/>
      <c r="AG191" s="72"/>
    </row>
    <row r="192" spans="6:33" ht="15.75" customHeight="1">
      <c r="F192" s="72"/>
      <c r="L192" s="72"/>
      <c r="P192" s="72"/>
      <c r="Q192" s="72"/>
      <c r="R192" s="72"/>
      <c r="S192" s="72"/>
      <c r="T192" s="72"/>
      <c r="V192" s="72"/>
      <c r="X192" s="72"/>
      <c r="Z192" s="72"/>
      <c r="AB192" s="72"/>
      <c r="AE192" s="72"/>
      <c r="AF192" s="72"/>
      <c r="AG192" s="72"/>
    </row>
    <row r="193" spans="6:33" ht="15.75" customHeight="1">
      <c r="F193" s="72"/>
      <c r="L193" s="72"/>
      <c r="P193" s="72"/>
      <c r="Q193" s="72"/>
      <c r="R193" s="72"/>
      <c r="S193" s="72"/>
      <c r="T193" s="72"/>
      <c r="V193" s="72"/>
      <c r="X193" s="72"/>
      <c r="Z193" s="72"/>
      <c r="AB193" s="72"/>
      <c r="AE193" s="72"/>
      <c r="AF193" s="72"/>
      <c r="AG193" s="72"/>
    </row>
    <row r="194" spans="6:33" ht="15.75" customHeight="1">
      <c r="F194" s="72"/>
      <c r="L194" s="72"/>
      <c r="P194" s="72"/>
      <c r="Q194" s="72"/>
      <c r="R194" s="72"/>
      <c r="S194" s="72"/>
      <c r="T194" s="72"/>
      <c r="V194" s="72"/>
      <c r="X194" s="72"/>
      <c r="Z194" s="72"/>
      <c r="AB194" s="72"/>
      <c r="AE194" s="72"/>
      <c r="AF194" s="72"/>
      <c r="AG194" s="72"/>
    </row>
    <row r="195" spans="6:33" ht="15.75" customHeight="1">
      <c r="F195" s="72"/>
      <c r="L195" s="72"/>
      <c r="P195" s="72"/>
      <c r="Q195" s="72"/>
      <c r="R195" s="72"/>
      <c r="S195" s="72"/>
      <c r="T195" s="72"/>
      <c r="V195" s="72"/>
      <c r="X195" s="72"/>
      <c r="Z195" s="72"/>
      <c r="AB195" s="72"/>
      <c r="AE195" s="72"/>
      <c r="AF195" s="72"/>
      <c r="AG195" s="72"/>
    </row>
    <row r="196" spans="6:33" ht="15.75" customHeight="1">
      <c r="F196" s="72"/>
      <c r="L196" s="72"/>
      <c r="P196" s="72"/>
      <c r="Q196" s="72"/>
      <c r="R196" s="72"/>
      <c r="S196" s="72"/>
      <c r="T196" s="72"/>
      <c r="V196" s="72"/>
      <c r="X196" s="72"/>
      <c r="Z196" s="72"/>
      <c r="AB196" s="72"/>
      <c r="AE196" s="72"/>
      <c r="AF196" s="72"/>
      <c r="AG196" s="72"/>
    </row>
    <row r="197" spans="6:33" ht="15.75" customHeight="1">
      <c r="F197" s="72"/>
      <c r="L197" s="72"/>
      <c r="P197" s="72"/>
      <c r="Q197" s="72"/>
      <c r="R197" s="72"/>
      <c r="S197" s="72"/>
      <c r="T197" s="72"/>
      <c r="V197" s="72"/>
      <c r="X197" s="72"/>
      <c r="Z197" s="72"/>
      <c r="AB197" s="72"/>
      <c r="AE197" s="72"/>
      <c r="AF197" s="72"/>
      <c r="AG197" s="72"/>
    </row>
    <row r="198" spans="6:33" ht="15.75" customHeight="1">
      <c r="F198" s="72"/>
      <c r="L198" s="72"/>
      <c r="P198" s="72"/>
      <c r="Q198" s="72"/>
      <c r="R198" s="72"/>
      <c r="S198" s="72"/>
      <c r="T198" s="72"/>
      <c r="V198" s="72"/>
      <c r="X198" s="72"/>
      <c r="Z198" s="72"/>
      <c r="AB198" s="72"/>
      <c r="AE198" s="72"/>
      <c r="AF198" s="72"/>
      <c r="AG198" s="72"/>
    </row>
    <row r="199" spans="6:33" ht="15.75" customHeight="1">
      <c r="F199" s="72"/>
      <c r="L199" s="72"/>
      <c r="P199" s="72"/>
      <c r="Q199" s="72"/>
      <c r="R199" s="72"/>
      <c r="S199" s="72"/>
      <c r="T199" s="72"/>
      <c r="V199" s="72"/>
      <c r="X199" s="72"/>
      <c r="Z199" s="72"/>
      <c r="AB199" s="72"/>
      <c r="AE199" s="72"/>
      <c r="AF199" s="72"/>
      <c r="AG199" s="72"/>
    </row>
    <row r="200" spans="6:33" ht="15.75" customHeight="1">
      <c r="F200" s="72"/>
      <c r="L200" s="72"/>
      <c r="P200" s="72"/>
      <c r="Q200" s="72"/>
      <c r="R200" s="72"/>
      <c r="S200" s="72"/>
      <c r="T200" s="72"/>
      <c r="V200" s="72"/>
      <c r="X200" s="72"/>
      <c r="Z200" s="72"/>
      <c r="AB200" s="72"/>
      <c r="AE200" s="72"/>
      <c r="AF200" s="72"/>
      <c r="AG200" s="72"/>
    </row>
    <row r="201" spans="6:33" ht="15.75" customHeight="1">
      <c r="F201" s="72"/>
      <c r="L201" s="72"/>
      <c r="P201" s="72"/>
      <c r="Q201" s="72"/>
      <c r="R201" s="72"/>
      <c r="S201" s="72"/>
      <c r="T201" s="72"/>
      <c r="V201" s="72"/>
      <c r="X201" s="72"/>
      <c r="Z201" s="72"/>
      <c r="AB201" s="72"/>
      <c r="AE201" s="72"/>
      <c r="AF201" s="72"/>
      <c r="AG201" s="72"/>
    </row>
    <row r="202" spans="6:33" ht="15.75" customHeight="1">
      <c r="F202" s="72"/>
      <c r="L202" s="72"/>
      <c r="P202" s="72"/>
      <c r="Q202" s="72"/>
      <c r="R202" s="72"/>
      <c r="S202" s="72"/>
      <c r="T202" s="72"/>
      <c r="V202" s="72"/>
      <c r="X202" s="72"/>
      <c r="Z202" s="72"/>
      <c r="AB202" s="72"/>
      <c r="AE202" s="72"/>
      <c r="AF202" s="72"/>
      <c r="AG202" s="72"/>
    </row>
    <row r="203" spans="6:33" ht="15.75" customHeight="1">
      <c r="F203" s="72"/>
      <c r="L203" s="72"/>
      <c r="P203" s="72"/>
      <c r="Q203" s="72"/>
      <c r="R203" s="72"/>
      <c r="S203" s="72"/>
      <c r="T203" s="72"/>
      <c r="V203" s="72"/>
      <c r="X203" s="72"/>
      <c r="Z203" s="72"/>
      <c r="AB203" s="72"/>
      <c r="AE203" s="72"/>
      <c r="AF203" s="72"/>
      <c r="AG203" s="72"/>
    </row>
    <row r="204" spans="6:33" ht="15.75" customHeight="1">
      <c r="F204" s="72"/>
      <c r="L204" s="72"/>
      <c r="P204" s="72"/>
      <c r="Q204" s="72"/>
      <c r="R204" s="72"/>
      <c r="S204" s="72"/>
      <c r="T204" s="72"/>
      <c r="V204" s="72"/>
      <c r="X204" s="72"/>
      <c r="Z204" s="72"/>
      <c r="AB204" s="72"/>
      <c r="AE204" s="72"/>
      <c r="AF204" s="72"/>
      <c r="AG204" s="72"/>
    </row>
    <row r="205" spans="6:33" ht="15.75" customHeight="1">
      <c r="F205" s="72"/>
      <c r="L205" s="72"/>
      <c r="P205" s="72"/>
      <c r="Q205" s="72"/>
      <c r="R205" s="72"/>
      <c r="S205" s="72"/>
      <c r="T205" s="72"/>
      <c r="V205" s="72"/>
      <c r="X205" s="72"/>
      <c r="Z205" s="72"/>
      <c r="AB205" s="72"/>
      <c r="AE205" s="72"/>
      <c r="AF205" s="72"/>
      <c r="AG205" s="72"/>
    </row>
    <row r="206" spans="6:33" ht="15.75" customHeight="1">
      <c r="F206" s="72"/>
      <c r="L206" s="72"/>
      <c r="P206" s="72"/>
      <c r="Q206" s="72"/>
      <c r="R206" s="72"/>
      <c r="S206" s="72"/>
      <c r="T206" s="72"/>
      <c r="V206" s="72"/>
      <c r="X206" s="72"/>
      <c r="Z206" s="72"/>
      <c r="AB206" s="72"/>
      <c r="AE206" s="72"/>
      <c r="AF206" s="72"/>
      <c r="AG206" s="72"/>
    </row>
    <row r="207" spans="6:33" ht="15.75" customHeight="1">
      <c r="F207" s="72"/>
      <c r="L207" s="72"/>
      <c r="P207" s="72"/>
      <c r="Q207" s="72"/>
      <c r="R207" s="72"/>
      <c r="S207" s="72"/>
      <c r="T207" s="72"/>
      <c r="V207" s="72"/>
      <c r="X207" s="72"/>
      <c r="Z207" s="72"/>
      <c r="AB207" s="72"/>
      <c r="AE207" s="72"/>
      <c r="AF207" s="72"/>
      <c r="AG207" s="72"/>
    </row>
    <row r="208" spans="6:33" ht="15.75" customHeight="1">
      <c r="F208" s="72"/>
      <c r="L208" s="72"/>
      <c r="P208" s="72"/>
      <c r="Q208" s="72"/>
      <c r="R208" s="72"/>
      <c r="S208" s="72"/>
      <c r="T208" s="72"/>
      <c r="V208" s="72"/>
      <c r="X208" s="72"/>
      <c r="Z208" s="72"/>
      <c r="AB208" s="72"/>
      <c r="AE208" s="72"/>
      <c r="AF208" s="72"/>
      <c r="AG208" s="72"/>
    </row>
    <row r="209" spans="6:33" ht="15.75" customHeight="1">
      <c r="F209" s="72"/>
      <c r="L209" s="72"/>
      <c r="P209" s="72"/>
      <c r="Q209" s="72"/>
      <c r="R209" s="72"/>
      <c r="S209" s="72"/>
      <c r="T209" s="72"/>
      <c r="V209" s="72"/>
      <c r="X209" s="72"/>
      <c r="Z209" s="72"/>
      <c r="AB209" s="72"/>
      <c r="AE209" s="72"/>
      <c r="AF209" s="72"/>
      <c r="AG209" s="72"/>
    </row>
    <row r="210" spans="6:33" ht="15.75" customHeight="1">
      <c r="F210" s="72"/>
      <c r="L210" s="72"/>
      <c r="P210" s="72"/>
      <c r="Q210" s="72"/>
      <c r="R210" s="72"/>
      <c r="S210" s="72"/>
      <c r="T210" s="72"/>
      <c r="V210" s="72"/>
      <c r="X210" s="72"/>
      <c r="Z210" s="72"/>
      <c r="AB210" s="72"/>
      <c r="AE210" s="72"/>
      <c r="AF210" s="72"/>
      <c r="AG210" s="72"/>
    </row>
    <row r="211" spans="6:33" ht="15.75" customHeight="1">
      <c r="F211" s="72"/>
      <c r="L211" s="72"/>
      <c r="P211" s="72"/>
      <c r="Q211" s="72"/>
      <c r="R211" s="72"/>
      <c r="S211" s="72"/>
      <c r="T211" s="72"/>
      <c r="V211" s="72"/>
      <c r="X211" s="72"/>
      <c r="Z211" s="72"/>
      <c r="AB211" s="72"/>
      <c r="AE211" s="72"/>
      <c r="AF211" s="72"/>
      <c r="AG211" s="72"/>
    </row>
    <row r="212" spans="6:33" ht="15.75" customHeight="1">
      <c r="F212" s="72"/>
      <c r="L212" s="72"/>
      <c r="P212" s="72"/>
      <c r="Q212" s="72"/>
      <c r="R212" s="72"/>
      <c r="S212" s="72"/>
      <c r="T212" s="72"/>
      <c r="V212" s="72"/>
      <c r="X212" s="72"/>
      <c r="Z212" s="72"/>
      <c r="AB212" s="72"/>
      <c r="AE212" s="72"/>
      <c r="AF212" s="72"/>
      <c r="AG212" s="72"/>
    </row>
    <row r="213" spans="6:33" ht="15.75" customHeight="1">
      <c r="F213" s="72"/>
      <c r="L213" s="72"/>
      <c r="P213" s="72"/>
      <c r="Q213" s="72"/>
      <c r="R213" s="72"/>
      <c r="S213" s="72"/>
      <c r="T213" s="72"/>
      <c r="V213" s="72"/>
      <c r="X213" s="72"/>
      <c r="Z213" s="72"/>
      <c r="AB213" s="72"/>
      <c r="AE213" s="72"/>
      <c r="AF213" s="72"/>
      <c r="AG213" s="72"/>
    </row>
    <row r="214" spans="6:33" ht="15.75" customHeight="1">
      <c r="F214" s="72"/>
      <c r="L214" s="72"/>
      <c r="P214" s="72"/>
      <c r="Q214" s="72"/>
      <c r="R214" s="72"/>
      <c r="S214" s="72"/>
      <c r="T214" s="72"/>
      <c r="V214" s="72"/>
      <c r="X214" s="72"/>
      <c r="Z214" s="72"/>
      <c r="AB214" s="72"/>
      <c r="AE214" s="72"/>
      <c r="AF214" s="72"/>
      <c r="AG214" s="72"/>
    </row>
    <row r="215" spans="6:33" ht="15.75" customHeight="1">
      <c r="F215" s="72"/>
      <c r="L215" s="72"/>
      <c r="P215" s="72"/>
      <c r="Q215" s="72"/>
      <c r="R215" s="72"/>
      <c r="S215" s="72"/>
      <c r="T215" s="72"/>
      <c r="V215" s="72"/>
      <c r="X215" s="72"/>
      <c r="Z215" s="72"/>
      <c r="AB215" s="72"/>
      <c r="AE215" s="72"/>
      <c r="AF215" s="72"/>
      <c r="AG215" s="72"/>
    </row>
    <row r="216" spans="6:33" ht="15.75" customHeight="1">
      <c r="F216" s="72"/>
      <c r="L216" s="72"/>
      <c r="P216" s="72"/>
      <c r="Q216" s="72"/>
      <c r="R216" s="72"/>
      <c r="S216" s="72"/>
      <c r="T216" s="72"/>
      <c r="V216" s="72"/>
      <c r="X216" s="72"/>
      <c r="Z216" s="72"/>
      <c r="AB216" s="72"/>
      <c r="AE216" s="72"/>
      <c r="AF216" s="72"/>
      <c r="AG216" s="72"/>
    </row>
    <row r="217" spans="6:33" ht="15.75" customHeight="1">
      <c r="F217" s="72"/>
      <c r="L217" s="72"/>
      <c r="P217" s="72"/>
      <c r="Q217" s="72"/>
      <c r="R217" s="72"/>
      <c r="S217" s="72"/>
      <c r="T217" s="72"/>
      <c r="V217" s="72"/>
      <c r="X217" s="72"/>
      <c r="Z217" s="72"/>
      <c r="AB217" s="72"/>
      <c r="AE217" s="72"/>
      <c r="AF217" s="72"/>
      <c r="AG217" s="72"/>
    </row>
    <row r="218" spans="6:33" ht="15.75" customHeight="1">
      <c r="F218" s="72"/>
      <c r="L218" s="72"/>
      <c r="P218" s="72"/>
      <c r="Q218" s="72"/>
      <c r="R218" s="72"/>
      <c r="S218" s="72"/>
      <c r="T218" s="72"/>
      <c r="V218" s="72"/>
      <c r="X218" s="72"/>
      <c r="Z218" s="72"/>
      <c r="AB218" s="72"/>
      <c r="AE218" s="72"/>
      <c r="AF218" s="72"/>
      <c r="AG218" s="72"/>
    </row>
    <row r="219" spans="6:33" ht="15.75" customHeight="1">
      <c r="F219" s="72"/>
      <c r="L219" s="72"/>
      <c r="P219" s="72"/>
      <c r="Q219" s="72"/>
      <c r="R219" s="72"/>
      <c r="S219" s="72"/>
      <c r="T219" s="72"/>
      <c r="V219" s="72"/>
      <c r="X219" s="72"/>
      <c r="Z219" s="72"/>
      <c r="AB219" s="72"/>
      <c r="AE219" s="72"/>
      <c r="AF219" s="72"/>
      <c r="AG219" s="72"/>
    </row>
    <row r="220" spans="6:33" ht="15.75" customHeight="1">
      <c r="F220" s="72"/>
      <c r="L220" s="72"/>
      <c r="P220" s="72"/>
      <c r="Q220" s="72"/>
      <c r="R220" s="72"/>
      <c r="S220" s="72"/>
      <c r="T220" s="72"/>
      <c r="V220" s="72"/>
      <c r="X220" s="72"/>
      <c r="Z220" s="72"/>
      <c r="AB220" s="72"/>
      <c r="AE220" s="72"/>
      <c r="AF220" s="72"/>
      <c r="AG220" s="72"/>
    </row>
    <row r="221" spans="6:33" ht="15.75" customHeight="1">
      <c r="F221" s="72"/>
      <c r="L221" s="72"/>
      <c r="P221" s="72"/>
      <c r="Q221" s="72"/>
      <c r="R221" s="72"/>
      <c r="S221" s="72"/>
      <c r="T221" s="72"/>
      <c r="V221" s="72"/>
      <c r="X221" s="72"/>
      <c r="Z221" s="72"/>
      <c r="AB221" s="72"/>
      <c r="AE221" s="72"/>
      <c r="AF221" s="72"/>
      <c r="AG221" s="72"/>
    </row>
    <row r="222" spans="6:33" ht="15.75" customHeight="1">
      <c r="F222" s="72"/>
      <c r="L222" s="72"/>
      <c r="P222" s="72"/>
      <c r="Q222" s="72"/>
      <c r="R222" s="72"/>
      <c r="S222" s="72"/>
      <c r="T222" s="72"/>
      <c r="V222" s="72"/>
      <c r="X222" s="72"/>
      <c r="Z222" s="72"/>
      <c r="AB222" s="72"/>
      <c r="AE222" s="72"/>
      <c r="AF222" s="72"/>
      <c r="AG222" s="72"/>
    </row>
    <row r="223" spans="6:33" ht="15.75" customHeight="1">
      <c r="F223" s="72"/>
      <c r="L223" s="72"/>
      <c r="P223" s="72"/>
      <c r="Q223" s="72"/>
      <c r="R223" s="72"/>
      <c r="S223" s="72"/>
      <c r="T223" s="72"/>
      <c r="V223" s="72"/>
      <c r="X223" s="72"/>
      <c r="Z223" s="72"/>
      <c r="AB223" s="72"/>
      <c r="AE223" s="72"/>
      <c r="AF223" s="72"/>
      <c r="AG223" s="72"/>
    </row>
    <row r="224" spans="6:33" ht="15.75" customHeight="1">
      <c r="F224" s="72"/>
      <c r="L224" s="72"/>
      <c r="P224" s="72"/>
      <c r="Q224" s="72"/>
      <c r="R224" s="72"/>
      <c r="S224" s="72"/>
      <c r="T224" s="72"/>
      <c r="V224" s="72"/>
      <c r="X224" s="72"/>
      <c r="Z224" s="72"/>
      <c r="AB224" s="72"/>
      <c r="AE224" s="72"/>
      <c r="AF224" s="72"/>
      <c r="AG224" s="72"/>
    </row>
    <row r="225" spans="6:33" ht="15.75" customHeight="1">
      <c r="F225" s="72"/>
      <c r="L225" s="72"/>
      <c r="P225" s="72"/>
      <c r="Q225" s="72"/>
      <c r="R225" s="72"/>
      <c r="S225" s="72"/>
      <c r="T225" s="72"/>
      <c r="V225" s="72"/>
      <c r="X225" s="72"/>
      <c r="Z225" s="72"/>
      <c r="AB225" s="72"/>
      <c r="AE225" s="72"/>
      <c r="AF225" s="72"/>
      <c r="AG225" s="72"/>
    </row>
    <row r="226" spans="6:33" ht="15.75" customHeight="1">
      <c r="F226" s="72"/>
      <c r="L226" s="72"/>
      <c r="P226" s="72"/>
      <c r="Q226" s="72"/>
      <c r="R226" s="72"/>
      <c r="S226" s="72"/>
      <c r="T226" s="72"/>
      <c r="V226" s="72"/>
      <c r="X226" s="72"/>
      <c r="Z226" s="72"/>
      <c r="AB226" s="72"/>
      <c r="AE226" s="72"/>
      <c r="AF226" s="72"/>
      <c r="AG226" s="72"/>
    </row>
    <row r="227" spans="6:33" ht="15.75" customHeight="1">
      <c r="F227" s="72"/>
      <c r="L227" s="72"/>
      <c r="P227" s="72"/>
      <c r="Q227" s="72"/>
      <c r="R227" s="72"/>
      <c r="S227" s="72"/>
      <c r="T227" s="72"/>
      <c r="V227" s="72"/>
      <c r="X227" s="72"/>
      <c r="Z227" s="72"/>
      <c r="AB227" s="72"/>
      <c r="AE227" s="72"/>
      <c r="AF227" s="72"/>
      <c r="AG227" s="72"/>
    </row>
    <row r="228" spans="6:33" ht="15.75" customHeight="1">
      <c r="F228" s="72"/>
      <c r="L228" s="72"/>
      <c r="P228" s="72"/>
      <c r="Q228" s="72"/>
      <c r="R228" s="72"/>
      <c r="S228" s="72"/>
      <c r="T228" s="72"/>
      <c r="V228" s="72"/>
      <c r="X228" s="72"/>
      <c r="Z228" s="72"/>
      <c r="AB228" s="72"/>
      <c r="AE228" s="72"/>
      <c r="AF228" s="72"/>
      <c r="AG228" s="72"/>
    </row>
    <row r="229" spans="6:33" ht="15.75" customHeight="1">
      <c r="F229" s="72"/>
      <c r="L229" s="72"/>
      <c r="P229" s="72"/>
      <c r="Q229" s="72"/>
      <c r="R229" s="72"/>
      <c r="S229" s="72"/>
      <c r="T229" s="72"/>
      <c r="V229" s="72"/>
      <c r="X229" s="72"/>
      <c r="Z229" s="72"/>
      <c r="AB229" s="72"/>
      <c r="AE229" s="72"/>
      <c r="AF229" s="72"/>
      <c r="AG229" s="72"/>
    </row>
    <row r="230" spans="6:33" ht="15.75" customHeight="1">
      <c r="F230" s="72"/>
      <c r="L230" s="72"/>
      <c r="P230" s="72"/>
      <c r="Q230" s="72"/>
      <c r="R230" s="72"/>
      <c r="S230" s="72"/>
      <c r="T230" s="72"/>
      <c r="V230" s="72"/>
      <c r="X230" s="72"/>
      <c r="Z230" s="72"/>
      <c r="AB230" s="72"/>
      <c r="AE230" s="72"/>
      <c r="AF230" s="72"/>
      <c r="AG230" s="72"/>
    </row>
    <row r="231" spans="6:33" ht="15.75" customHeight="1">
      <c r="F231" s="72"/>
      <c r="L231" s="72"/>
      <c r="P231" s="72"/>
      <c r="Q231" s="72"/>
      <c r="R231" s="72"/>
      <c r="S231" s="72"/>
      <c r="T231" s="72"/>
      <c r="V231" s="72"/>
      <c r="X231" s="72"/>
      <c r="Z231" s="72"/>
      <c r="AB231" s="72"/>
      <c r="AE231" s="72"/>
      <c r="AF231" s="72"/>
      <c r="AG231" s="72"/>
    </row>
    <row r="232" spans="6:33" ht="15.75" customHeight="1">
      <c r="F232" s="72"/>
      <c r="L232" s="72"/>
      <c r="P232" s="72"/>
      <c r="Q232" s="72"/>
      <c r="R232" s="72"/>
      <c r="S232" s="72"/>
      <c r="T232" s="72"/>
      <c r="V232" s="72"/>
      <c r="X232" s="72"/>
      <c r="Z232" s="72"/>
      <c r="AB232" s="72"/>
      <c r="AE232" s="72"/>
      <c r="AF232" s="72"/>
      <c r="AG232" s="72"/>
    </row>
    <row r="233" spans="6:33" ht="15.75" customHeight="1">
      <c r="F233" s="72"/>
      <c r="L233" s="72"/>
      <c r="P233" s="72"/>
      <c r="Q233" s="72"/>
      <c r="R233" s="72"/>
      <c r="S233" s="72"/>
      <c r="T233" s="72"/>
      <c r="V233" s="72"/>
      <c r="X233" s="72"/>
      <c r="Z233" s="72"/>
      <c r="AB233" s="72"/>
      <c r="AE233" s="72"/>
      <c r="AF233" s="72"/>
      <c r="AG233" s="72"/>
    </row>
    <row r="234" spans="6:33" ht="15.75" customHeight="1">
      <c r="F234" s="72"/>
      <c r="L234" s="72"/>
      <c r="P234" s="72"/>
      <c r="Q234" s="72"/>
      <c r="R234" s="72"/>
      <c r="S234" s="72"/>
      <c r="T234" s="72"/>
      <c r="V234" s="72"/>
      <c r="X234" s="72"/>
      <c r="Z234" s="72"/>
      <c r="AB234" s="72"/>
      <c r="AE234" s="72"/>
      <c r="AF234" s="72"/>
      <c r="AG234" s="72"/>
    </row>
    <row r="235" spans="6:33" ht="15.75" customHeight="1">
      <c r="F235" s="72"/>
      <c r="L235" s="72"/>
      <c r="P235" s="72"/>
      <c r="Q235" s="72"/>
      <c r="R235" s="72"/>
      <c r="S235" s="72"/>
      <c r="T235" s="72"/>
      <c r="V235" s="72"/>
      <c r="X235" s="72"/>
      <c r="Z235" s="72"/>
      <c r="AB235" s="72"/>
      <c r="AE235" s="72"/>
      <c r="AF235" s="72"/>
      <c r="AG235" s="72"/>
    </row>
    <row r="236" spans="6:33" ht="15.75" customHeight="1">
      <c r="F236" s="72"/>
      <c r="L236" s="72"/>
      <c r="P236" s="72"/>
      <c r="Q236" s="72"/>
      <c r="R236" s="72"/>
      <c r="S236" s="72"/>
      <c r="T236" s="72"/>
      <c r="V236" s="72"/>
      <c r="X236" s="72"/>
      <c r="Z236" s="72"/>
      <c r="AB236" s="72"/>
      <c r="AE236" s="72"/>
      <c r="AF236" s="72"/>
      <c r="AG236" s="72"/>
    </row>
    <row r="237" spans="6:33" ht="15.75" customHeight="1">
      <c r="F237" s="72"/>
      <c r="L237" s="72"/>
      <c r="P237" s="72"/>
      <c r="Q237" s="72"/>
      <c r="R237" s="72"/>
      <c r="S237" s="72"/>
      <c r="T237" s="72"/>
      <c r="V237" s="72"/>
      <c r="X237" s="72"/>
      <c r="Z237" s="72"/>
      <c r="AB237" s="72"/>
      <c r="AE237" s="72"/>
      <c r="AF237" s="72"/>
      <c r="AG237" s="72"/>
    </row>
    <row r="238" spans="6:33" ht="15.75" customHeight="1">
      <c r="F238" s="72"/>
      <c r="L238" s="72"/>
      <c r="P238" s="72"/>
      <c r="Q238" s="72"/>
      <c r="R238" s="72"/>
      <c r="S238" s="72"/>
      <c r="T238" s="72"/>
      <c r="V238" s="72"/>
      <c r="X238" s="72"/>
      <c r="Z238" s="72"/>
      <c r="AB238" s="72"/>
      <c r="AE238" s="72"/>
      <c r="AF238" s="72"/>
      <c r="AG238" s="72"/>
    </row>
    <row r="239" spans="6:33" ht="15.75" customHeight="1">
      <c r="F239" s="72"/>
      <c r="L239" s="72"/>
      <c r="P239" s="72"/>
      <c r="Q239" s="72"/>
      <c r="R239" s="72"/>
      <c r="S239" s="72"/>
      <c r="T239" s="72"/>
      <c r="V239" s="72"/>
      <c r="X239" s="72"/>
      <c r="Z239" s="72"/>
      <c r="AB239" s="72"/>
      <c r="AE239" s="72"/>
      <c r="AF239" s="72"/>
      <c r="AG239" s="72"/>
    </row>
    <row r="240" spans="6:33" ht="15.75" customHeight="1">
      <c r="F240" s="72"/>
      <c r="L240" s="72"/>
      <c r="P240" s="72"/>
      <c r="Q240" s="72"/>
      <c r="R240" s="72"/>
      <c r="S240" s="72"/>
      <c r="T240" s="72"/>
      <c r="V240" s="72"/>
      <c r="X240" s="72"/>
      <c r="Z240" s="72"/>
      <c r="AB240" s="72"/>
      <c r="AE240" s="72"/>
      <c r="AF240" s="72"/>
      <c r="AG240" s="72"/>
    </row>
    <row r="241" spans="6:33" ht="15.75" customHeight="1">
      <c r="F241" s="72"/>
      <c r="L241" s="72"/>
      <c r="P241" s="72"/>
      <c r="Q241" s="72"/>
      <c r="R241" s="72"/>
      <c r="S241" s="72"/>
      <c r="T241" s="72"/>
      <c r="V241" s="72"/>
      <c r="X241" s="72"/>
      <c r="Z241" s="72"/>
      <c r="AB241" s="72"/>
      <c r="AE241" s="72"/>
      <c r="AF241" s="72"/>
      <c r="AG241" s="72"/>
    </row>
    <row r="242" spans="6:33" ht="15.75" customHeight="1">
      <c r="F242" s="72"/>
      <c r="L242" s="72"/>
      <c r="P242" s="72"/>
      <c r="Q242" s="72"/>
      <c r="R242" s="72"/>
      <c r="S242" s="72"/>
      <c r="T242" s="72"/>
      <c r="V242" s="72"/>
      <c r="X242" s="72"/>
      <c r="Z242" s="72"/>
      <c r="AB242" s="72"/>
      <c r="AE242" s="72"/>
      <c r="AF242" s="72"/>
      <c r="AG242" s="72"/>
    </row>
    <row r="243" spans="6:33" ht="15.75" customHeight="1">
      <c r="F243" s="72"/>
      <c r="L243" s="72"/>
      <c r="P243" s="72"/>
      <c r="Q243" s="72"/>
      <c r="R243" s="72"/>
      <c r="S243" s="72"/>
      <c r="T243" s="72"/>
      <c r="V243" s="72"/>
      <c r="X243" s="72"/>
      <c r="Z243" s="72"/>
      <c r="AB243" s="72"/>
      <c r="AE243" s="72"/>
      <c r="AF243" s="72"/>
      <c r="AG243" s="72"/>
    </row>
    <row r="244" spans="6:33" ht="15.75" customHeight="1">
      <c r="F244" s="72"/>
      <c r="L244" s="72"/>
      <c r="P244" s="72"/>
      <c r="Q244" s="72"/>
      <c r="R244" s="72"/>
      <c r="S244" s="72"/>
      <c r="T244" s="72"/>
      <c r="V244" s="72"/>
      <c r="X244" s="72"/>
      <c r="Z244" s="72"/>
      <c r="AB244" s="72"/>
      <c r="AE244" s="72"/>
      <c r="AF244" s="72"/>
      <c r="AG244" s="72"/>
    </row>
    <row r="245" spans="6:33" ht="15.75" customHeight="1">
      <c r="F245" s="72"/>
      <c r="L245" s="72"/>
      <c r="P245" s="72"/>
      <c r="Q245" s="72"/>
      <c r="R245" s="72"/>
      <c r="S245" s="72"/>
      <c r="T245" s="72"/>
      <c r="V245" s="72"/>
      <c r="X245" s="72"/>
      <c r="Z245" s="72"/>
      <c r="AB245" s="72"/>
      <c r="AE245" s="72"/>
      <c r="AF245" s="72"/>
      <c r="AG245" s="72"/>
    </row>
    <row r="246" spans="6:33" ht="15.75" customHeight="1">
      <c r="F246" s="72"/>
      <c r="L246" s="72"/>
      <c r="P246" s="72"/>
      <c r="Q246" s="72"/>
      <c r="R246" s="72"/>
      <c r="S246" s="72"/>
      <c r="T246" s="72"/>
      <c r="V246" s="72"/>
      <c r="X246" s="72"/>
      <c r="Z246" s="72"/>
      <c r="AB246" s="72"/>
      <c r="AE246" s="72"/>
      <c r="AF246" s="72"/>
      <c r="AG246" s="72"/>
    </row>
    <row r="247" spans="6:33" ht="15.75" customHeight="1">
      <c r="F247" s="72"/>
      <c r="L247" s="72"/>
      <c r="P247" s="72"/>
      <c r="Q247" s="72"/>
      <c r="R247" s="72"/>
      <c r="S247" s="72"/>
      <c r="T247" s="72"/>
      <c r="V247" s="72"/>
      <c r="X247" s="72"/>
      <c r="Z247" s="72"/>
      <c r="AB247" s="72"/>
      <c r="AE247" s="72"/>
      <c r="AF247" s="72"/>
      <c r="AG247" s="72"/>
    </row>
    <row r="248" spans="6:33" ht="15.75" customHeight="1">
      <c r="F248" s="72"/>
      <c r="L248" s="72"/>
      <c r="P248" s="72"/>
      <c r="Q248" s="72"/>
      <c r="R248" s="72"/>
      <c r="S248" s="72"/>
      <c r="T248" s="72"/>
      <c r="V248" s="72"/>
      <c r="X248" s="72"/>
      <c r="Z248" s="72"/>
      <c r="AB248" s="72"/>
      <c r="AE248" s="72"/>
      <c r="AF248" s="72"/>
      <c r="AG248" s="72"/>
    </row>
    <row r="249" spans="6:33" ht="15.75" customHeight="1">
      <c r="F249" s="72"/>
      <c r="L249" s="72"/>
      <c r="P249" s="72"/>
      <c r="Q249" s="72"/>
      <c r="R249" s="72"/>
      <c r="S249" s="72"/>
      <c r="T249" s="72"/>
      <c r="V249" s="72"/>
      <c r="X249" s="72"/>
      <c r="Z249" s="72"/>
      <c r="AB249" s="72"/>
      <c r="AE249" s="72"/>
      <c r="AF249" s="72"/>
      <c r="AG249" s="72"/>
    </row>
    <row r="250" spans="6:33" ht="15.75" customHeight="1">
      <c r="F250" s="72"/>
      <c r="L250" s="72"/>
      <c r="P250" s="72"/>
      <c r="Q250" s="72"/>
      <c r="R250" s="72"/>
      <c r="S250" s="72"/>
      <c r="T250" s="72"/>
      <c r="V250" s="72"/>
      <c r="X250" s="72"/>
      <c r="Z250" s="72"/>
      <c r="AB250" s="72"/>
      <c r="AE250" s="72"/>
      <c r="AF250" s="72"/>
      <c r="AG250" s="72"/>
    </row>
    <row r="251" spans="6:33" ht="15.75" customHeight="1">
      <c r="F251" s="72"/>
      <c r="L251" s="72"/>
      <c r="P251" s="72"/>
      <c r="Q251" s="72"/>
      <c r="R251" s="72"/>
      <c r="S251" s="72"/>
      <c r="T251" s="72"/>
      <c r="V251" s="72"/>
      <c r="X251" s="72"/>
      <c r="Z251" s="72"/>
      <c r="AB251" s="72"/>
      <c r="AE251" s="72"/>
      <c r="AF251" s="72"/>
      <c r="AG251" s="72"/>
    </row>
    <row r="252" spans="6:33" ht="15.75" customHeight="1">
      <c r="F252" s="72"/>
      <c r="L252" s="72"/>
      <c r="P252" s="72"/>
      <c r="Q252" s="72"/>
      <c r="R252" s="72"/>
      <c r="S252" s="72"/>
      <c r="T252" s="72"/>
      <c r="V252" s="72"/>
      <c r="X252" s="72"/>
      <c r="Z252" s="72"/>
      <c r="AB252" s="72"/>
      <c r="AE252" s="72"/>
      <c r="AF252" s="72"/>
      <c r="AG252" s="72"/>
    </row>
    <row r="253" spans="6:33" ht="15.75" customHeight="1">
      <c r="F253" s="72"/>
      <c r="L253" s="72"/>
      <c r="P253" s="72"/>
      <c r="Q253" s="72"/>
      <c r="R253" s="72"/>
      <c r="S253" s="72"/>
      <c r="T253" s="72"/>
      <c r="V253" s="72"/>
      <c r="X253" s="72"/>
      <c r="Z253" s="72"/>
      <c r="AB253" s="72"/>
      <c r="AE253" s="72"/>
      <c r="AF253" s="72"/>
      <c r="AG253" s="72"/>
    </row>
    <row r="254" spans="6:33" ht="15.75" customHeight="1">
      <c r="F254" s="72"/>
      <c r="L254" s="72"/>
      <c r="P254" s="72"/>
      <c r="Q254" s="72"/>
      <c r="R254" s="72"/>
      <c r="S254" s="72"/>
      <c r="T254" s="72"/>
      <c r="V254" s="72"/>
      <c r="X254" s="72"/>
      <c r="Z254" s="72"/>
      <c r="AB254" s="72"/>
      <c r="AE254" s="72"/>
      <c r="AF254" s="72"/>
      <c r="AG254" s="72"/>
    </row>
    <row r="255" spans="6:33" ht="15.75" customHeight="1">
      <c r="F255" s="72"/>
      <c r="L255" s="72"/>
      <c r="P255" s="72"/>
      <c r="Q255" s="72"/>
      <c r="R255" s="72"/>
      <c r="S255" s="72"/>
      <c r="T255" s="72"/>
      <c r="V255" s="72"/>
      <c r="X255" s="72"/>
      <c r="Z255" s="72"/>
      <c r="AB255" s="72"/>
      <c r="AE255" s="72"/>
      <c r="AF255" s="72"/>
      <c r="AG255" s="72"/>
    </row>
    <row r="256" spans="6:33" ht="15.75" customHeight="1">
      <c r="F256" s="72"/>
      <c r="L256" s="72"/>
      <c r="P256" s="72"/>
      <c r="Q256" s="72"/>
      <c r="R256" s="72"/>
      <c r="S256" s="72"/>
      <c r="T256" s="72"/>
      <c r="V256" s="72"/>
      <c r="X256" s="72"/>
      <c r="Z256" s="72"/>
      <c r="AB256" s="72"/>
      <c r="AE256" s="72"/>
      <c r="AF256" s="72"/>
      <c r="AG256" s="72"/>
    </row>
    <row r="257" spans="6:33" ht="15.75" customHeight="1">
      <c r="F257" s="72"/>
      <c r="L257" s="72"/>
      <c r="P257" s="72"/>
      <c r="Q257" s="72"/>
      <c r="R257" s="72"/>
      <c r="S257" s="72"/>
      <c r="T257" s="72"/>
      <c r="V257" s="72"/>
      <c r="X257" s="72"/>
      <c r="Z257" s="72"/>
      <c r="AB257" s="72"/>
      <c r="AE257" s="72"/>
      <c r="AF257" s="72"/>
      <c r="AG257" s="72"/>
    </row>
    <row r="258" spans="6:33" ht="15.75" customHeight="1">
      <c r="F258" s="72"/>
      <c r="L258" s="72"/>
      <c r="P258" s="72"/>
      <c r="Q258" s="72"/>
      <c r="R258" s="72"/>
      <c r="S258" s="72"/>
      <c r="T258" s="72"/>
      <c r="V258" s="72"/>
      <c r="X258" s="72"/>
      <c r="Z258" s="72"/>
      <c r="AB258" s="72"/>
      <c r="AE258" s="72"/>
      <c r="AF258" s="72"/>
      <c r="AG258" s="72"/>
    </row>
    <row r="259" spans="6:33" ht="15.75" customHeight="1">
      <c r="F259" s="72"/>
      <c r="L259" s="72"/>
      <c r="P259" s="72"/>
      <c r="Q259" s="72"/>
      <c r="R259" s="72"/>
      <c r="S259" s="72"/>
      <c r="T259" s="72"/>
      <c r="V259" s="72"/>
      <c r="X259" s="72"/>
      <c r="Z259" s="72"/>
      <c r="AB259" s="72"/>
      <c r="AE259" s="72"/>
      <c r="AF259" s="72"/>
      <c r="AG259" s="72"/>
    </row>
    <row r="260" spans="6:33" ht="15.75" customHeight="1">
      <c r="F260" s="72"/>
      <c r="L260" s="72"/>
      <c r="P260" s="72"/>
      <c r="Q260" s="72"/>
      <c r="R260" s="72"/>
      <c r="S260" s="72"/>
      <c r="T260" s="72"/>
      <c r="V260" s="72"/>
      <c r="X260" s="72"/>
      <c r="Z260" s="72"/>
      <c r="AB260" s="72"/>
      <c r="AE260" s="72"/>
      <c r="AF260" s="72"/>
      <c r="AG260" s="72"/>
    </row>
    <row r="261" spans="6:33" ht="15.75" customHeight="1">
      <c r="F261" s="72"/>
      <c r="L261" s="72"/>
      <c r="P261" s="72"/>
      <c r="Q261" s="72"/>
      <c r="R261" s="72"/>
      <c r="S261" s="72"/>
      <c r="T261" s="72"/>
      <c r="V261" s="72"/>
      <c r="X261" s="72"/>
      <c r="Z261" s="72"/>
      <c r="AB261" s="72"/>
      <c r="AE261" s="72"/>
      <c r="AF261" s="72"/>
      <c r="AG261" s="72"/>
    </row>
    <row r="262" spans="6:33" ht="15.75" customHeight="1">
      <c r="F262" s="72"/>
      <c r="L262" s="72"/>
      <c r="P262" s="72"/>
      <c r="Q262" s="72"/>
      <c r="R262" s="72"/>
      <c r="S262" s="72"/>
      <c r="T262" s="72"/>
      <c r="V262" s="72"/>
      <c r="X262" s="72"/>
      <c r="Z262" s="72"/>
      <c r="AB262" s="72"/>
      <c r="AE262" s="72"/>
      <c r="AF262" s="72"/>
      <c r="AG262" s="72"/>
    </row>
    <row r="263" spans="6:33" ht="15.75" customHeight="1">
      <c r="F263" s="72"/>
      <c r="L263" s="72"/>
      <c r="P263" s="72"/>
      <c r="Q263" s="72"/>
      <c r="R263" s="72"/>
      <c r="S263" s="72"/>
      <c r="T263" s="72"/>
      <c r="V263" s="72"/>
      <c r="X263" s="72"/>
      <c r="Z263" s="72"/>
      <c r="AB263" s="72"/>
      <c r="AE263" s="72"/>
      <c r="AF263" s="72"/>
      <c r="AG263" s="72"/>
    </row>
    <row r="264" spans="6:33" ht="15.75" customHeight="1">
      <c r="F264" s="72"/>
      <c r="L264" s="72"/>
      <c r="P264" s="72"/>
      <c r="Q264" s="72"/>
      <c r="R264" s="72"/>
      <c r="S264" s="72"/>
      <c r="T264" s="72"/>
      <c r="V264" s="72"/>
      <c r="X264" s="72"/>
      <c r="Z264" s="72"/>
      <c r="AB264" s="72"/>
      <c r="AE264" s="72"/>
      <c r="AF264" s="72"/>
      <c r="AG264" s="72"/>
    </row>
    <row r="265" spans="6:33" ht="15.75" customHeight="1">
      <c r="F265" s="72"/>
      <c r="L265" s="72"/>
      <c r="P265" s="72"/>
      <c r="Q265" s="72"/>
      <c r="R265" s="72"/>
      <c r="S265" s="72"/>
      <c r="T265" s="72"/>
      <c r="V265" s="72"/>
      <c r="X265" s="72"/>
      <c r="Z265" s="72"/>
      <c r="AB265" s="72"/>
      <c r="AE265" s="72"/>
      <c r="AF265" s="72"/>
      <c r="AG265" s="72"/>
    </row>
    <row r="266" spans="6:33" ht="15.75" customHeight="1">
      <c r="F266" s="72"/>
      <c r="L266" s="72"/>
      <c r="P266" s="72"/>
      <c r="Q266" s="72"/>
      <c r="R266" s="72"/>
      <c r="S266" s="72"/>
      <c r="T266" s="72"/>
      <c r="V266" s="72"/>
      <c r="X266" s="72"/>
      <c r="Z266" s="72"/>
      <c r="AB266" s="72"/>
      <c r="AE266" s="72"/>
      <c r="AF266" s="72"/>
      <c r="AG266" s="72"/>
    </row>
    <row r="267" spans="6:33" ht="15.75" customHeight="1">
      <c r="F267" s="72"/>
      <c r="L267" s="72"/>
      <c r="P267" s="72"/>
      <c r="Q267" s="72"/>
      <c r="R267" s="72"/>
      <c r="S267" s="72"/>
      <c r="T267" s="72"/>
      <c r="V267" s="72"/>
      <c r="X267" s="72"/>
      <c r="Z267" s="72"/>
      <c r="AB267" s="72"/>
      <c r="AE267" s="72"/>
      <c r="AF267" s="72"/>
      <c r="AG267" s="72"/>
    </row>
    <row r="268" spans="6:33" ht="15.75" customHeight="1">
      <c r="F268" s="72"/>
      <c r="L268" s="72"/>
      <c r="P268" s="72"/>
      <c r="Q268" s="72"/>
      <c r="R268" s="72"/>
      <c r="S268" s="72"/>
      <c r="T268" s="72"/>
      <c r="V268" s="72"/>
      <c r="X268" s="72"/>
      <c r="Z268" s="72"/>
      <c r="AB268" s="72"/>
      <c r="AE268" s="72"/>
      <c r="AF268" s="72"/>
      <c r="AG268" s="72"/>
    </row>
    <row r="269" spans="6:33" ht="15.75" customHeight="1">
      <c r="F269" s="72"/>
      <c r="L269" s="72"/>
      <c r="P269" s="72"/>
      <c r="Q269" s="72"/>
      <c r="R269" s="72"/>
      <c r="S269" s="72"/>
      <c r="T269" s="72"/>
      <c r="V269" s="72"/>
      <c r="X269" s="72"/>
      <c r="Z269" s="72"/>
      <c r="AB269" s="72"/>
      <c r="AE269" s="72"/>
      <c r="AF269" s="72"/>
      <c r="AG269" s="72"/>
    </row>
    <row r="270" spans="6:33" ht="15.75" customHeight="1">
      <c r="F270" s="72"/>
      <c r="L270" s="72"/>
      <c r="P270" s="72"/>
      <c r="Q270" s="72"/>
      <c r="R270" s="72"/>
      <c r="S270" s="72"/>
      <c r="T270" s="72"/>
      <c r="V270" s="72"/>
      <c r="X270" s="72"/>
      <c r="Z270" s="72"/>
      <c r="AB270" s="72"/>
      <c r="AE270" s="72"/>
      <c r="AF270" s="72"/>
      <c r="AG270" s="72"/>
    </row>
    <row r="271" spans="6:33" ht="15.75" customHeight="1">
      <c r="F271" s="72"/>
      <c r="L271" s="72"/>
      <c r="P271" s="72"/>
      <c r="Q271" s="72"/>
      <c r="R271" s="72"/>
      <c r="S271" s="72"/>
      <c r="T271" s="72"/>
      <c r="V271" s="72"/>
      <c r="X271" s="72"/>
      <c r="Z271" s="72"/>
      <c r="AB271" s="72"/>
      <c r="AE271" s="72"/>
      <c r="AF271" s="72"/>
      <c r="AG271" s="72"/>
    </row>
    <row r="272" spans="6:33" ht="15.75" customHeight="1">
      <c r="F272" s="72"/>
      <c r="L272" s="72"/>
      <c r="P272" s="72"/>
      <c r="Q272" s="72"/>
      <c r="R272" s="72"/>
      <c r="S272" s="72"/>
      <c r="T272" s="72"/>
      <c r="V272" s="72"/>
      <c r="X272" s="72"/>
      <c r="Z272" s="72"/>
      <c r="AB272" s="72"/>
      <c r="AE272" s="72"/>
      <c r="AF272" s="72"/>
      <c r="AG272" s="72"/>
    </row>
    <row r="273" spans="6:33" ht="15.75" customHeight="1">
      <c r="F273" s="72"/>
      <c r="L273" s="72"/>
      <c r="P273" s="72"/>
      <c r="Q273" s="72"/>
      <c r="R273" s="72"/>
      <c r="S273" s="72"/>
      <c r="T273" s="72"/>
      <c r="V273" s="72"/>
      <c r="X273" s="72"/>
      <c r="Z273" s="72"/>
      <c r="AB273" s="72"/>
      <c r="AE273" s="72"/>
      <c r="AF273" s="72"/>
      <c r="AG273" s="72"/>
    </row>
    <row r="274" spans="6:33" ht="15.75" customHeight="1">
      <c r="F274" s="72"/>
      <c r="L274" s="72"/>
      <c r="P274" s="72"/>
      <c r="Q274" s="72"/>
      <c r="R274" s="72"/>
      <c r="S274" s="72"/>
      <c r="T274" s="72"/>
      <c r="V274" s="72"/>
      <c r="X274" s="72"/>
      <c r="Z274" s="72"/>
      <c r="AB274" s="72"/>
      <c r="AE274" s="72"/>
      <c r="AF274" s="72"/>
      <c r="AG274" s="72"/>
    </row>
    <row r="275" spans="6:33" ht="15.75" customHeight="1">
      <c r="F275" s="72"/>
      <c r="L275" s="72"/>
      <c r="P275" s="72"/>
      <c r="Q275" s="72"/>
      <c r="R275" s="72"/>
      <c r="S275" s="72"/>
      <c r="T275" s="72"/>
      <c r="V275" s="72"/>
      <c r="X275" s="72"/>
      <c r="Z275" s="72"/>
      <c r="AB275" s="72"/>
      <c r="AE275" s="72"/>
      <c r="AF275" s="72"/>
      <c r="AG275" s="72"/>
    </row>
    <row r="276" spans="6:33" ht="15.75" customHeight="1">
      <c r="F276" s="72"/>
      <c r="L276" s="72"/>
      <c r="P276" s="72"/>
      <c r="Q276" s="72"/>
      <c r="R276" s="72"/>
      <c r="S276" s="72"/>
      <c r="T276" s="72"/>
      <c r="V276" s="72"/>
      <c r="X276" s="72"/>
      <c r="Z276" s="72"/>
      <c r="AB276" s="72"/>
      <c r="AE276" s="72"/>
      <c r="AF276" s="72"/>
      <c r="AG276" s="72"/>
    </row>
    <row r="277" spans="6:33" ht="15.75" customHeight="1">
      <c r="F277" s="72"/>
      <c r="L277" s="72"/>
      <c r="P277" s="72"/>
      <c r="Q277" s="72"/>
      <c r="R277" s="72"/>
      <c r="S277" s="72"/>
      <c r="T277" s="72"/>
      <c r="V277" s="72"/>
      <c r="X277" s="72"/>
      <c r="Z277" s="72"/>
      <c r="AB277" s="72"/>
      <c r="AE277" s="72"/>
      <c r="AF277" s="72"/>
      <c r="AG277" s="72"/>
    </row>
    <row r="278" spans="6:33" ht="15.75" customHeight="1">
      <c r="F278" s="72"/>
      <c r="L278" s="72"/>
      <c r="P278" s="72"/>
      <c r="Q278" s="72"/>
      <c r="R278" s="72"/>
      <c r="S278" s="72"/>
      <c r="T278" s="72"/>
      <c r="V278" s="72"/>
      <c r="X278" s="72"/>
      <c r="Z278" s="72"/>
      <c r="AB278" s="72"/>
      <c r="AE278" s="72"/>
      <c r="AF278" s="72"/>
      <c r="AG278" s="72"/>
    </row>
    <row r="279" spans="6:33" ht="15.75" customHeight="1">
      <c r="F279" s="72"/>
      <c r="L279" s="72"/>
      <c r="P279" s="72"/>
      <c r="Q279" s="72"/>
      <c r="R279" s="72"/>
      <c r="S279" s="72"/>
      <c r="T279" s="72"/>
      <c r="V279" s="72"/>
      <c r="X279" s="72"/>
      <c r="Z279" s="72"/>
      <c r="AB279" s="72"/>
      <c r="AE279" s="72"/>
      <c r="AF279" s="72"/>
      <c r="AG279" s="72"/>
    </row>
    <row r="280" spans="6:33" ht="15.75" customHeight="1">
      <c r="F280" s="72"/>
      <c r="L280" s="72"/>
      <c r="P280" s="72"/>
      <c r="Q280" s="72"/>
      <c r="R280" s="72"/>
      <c r="S280" s="72"/>
      <c r="T280" s="72"/>
      <c r="V280" s="72"/>
      <c r="X280" s="72"/>
      <c r="Z280" s="72"/>
      <c r="AB280" s="72"/>
      <c r="AE280" s="72"/>
      <c r="AF280" s="72"/>
      <c r="AG280" s="72"/>
    </row>
    <row r="281" spans="6:33" ht="15.75" customHeight="1">
      <c r="F281" s="72"/>
      <c r="L281" s="72"/>
      <c r="P281" s="72"/>
      <c r="Q281" s="72"/>
      <c r="R281" s="72"/>
      <c r="S281" s="72"/>
      <c r="T281" s="72"/>
      <c r="V281" s="72"/>
      <c r="X281" s="72"/>
      <c r="Z281" s="72"/>
      <c r="AB281" s="72"/>
      <c r="AE281" s="72"/>
      <c r="AF281" s="72"/>
      <c r="AG281" s="72"/>
    </row>
    <row r="282" spans="6:33" ht="15.75" customHeight="1">
      <c r="F282" s="72"/>
      <c r="L282" s="72"/>
      <c r="P282" s="72"/>
      <c r="Q282" s="72"/>
      <c r="R282" s="72"/>
      <c r="S282" s="72"/>
      <c r="T282" s="72"/>
      <c r="V282" s="72"/>
      <c r="X282" s="72"/>
      <c r="Z282" s="72"/>
      <c r="AB282" s="72"/>
      <c r="AE282" s="72"/>
      <c r="AF282" s="72"/>
      <c r="AG282" s="72"/>
    </row>
    <row r="283" spans="6:33" ht="15.75" customHeight="1">
      <c r="F283" s="72"/>
      <c r="L283" s="72"/>
      <c r="P283" s="72"/>
      <c r="Q283" s="72"/>
      <c r="R283" s="72"/>
      <c r="S283" s="72"/>
      <c r="T283" s="72"/>
      <c r="V283" s="72"/>
      <c r="X283" s="72"/>
      <c r="Z283" s="72"/>
      <c r="AB283" s="72"/>
      <c r="AE283" s="72"/>
      <c r="AF283" s="72"/>
      <c r="AG283" s="72"/>
    </row>
    <row r="284" spans="6:33" ht="15.75" customHeight="1">
      <c r="F284" s="72"/>
      <c r="L284" s="72"/>
      <c r="P284" s="72"/>
      <c r="Q284" s="72"/>
      <c r="R284" s="72"/>
      <c r="S284" s="72"/>
      <c r="T284" s="72"/>
      <c r="V284" s="72"/>
      <c r="X284" s="72"/>
      <c r="Z284" s="72"/>
      <c r="AB284" s="72"/>
      <c r="AE284" s="72"/>
      <c r="AF284" s="72"/>
      <c r="AG284" s="72"/>
    </row>
    <row r="285" spans="6:33" ht="15.75" customHeight="1">
      <c r="F285" s="72"/>
      <c r="L285" s="72"/>
      <c r="P285" s="72"/>
      <c r="Q285" s="72"/>
      <c r="R285" s="72"/>
      <c r="S285" s="72"/>
      <c r="T285" s="72"/>
      <c r="V285" s="72"/>
      <c r="X285" s="72"/>
      <c r="Z285" s="72"/>
      <c r="AB285" s="72"/>
      <c r="AE285" s="72"/>
      <c r="AF285" s="72"/>
      <c r="AG285" s="72"/>
    </row>
    <row r="286" spans="6:33" ht="15.75" customHeight="1">
      <c r="F286" s="72"/>
      <c r="L286" s="72"/>
      <c r="P286" s="72"/>
      <c r="Q286" s="72"/>
      <c r="R286" s="72"/>
      <c r="S286" s="72"/>
      <c r="T286" s="72"/>
      <c r="V286" s="72"/>
      <c r="X286" s="72"/>
      <c r="Z286" s="72"/>
      <c r="AB286" s="72"/>
      <c r="AE286" s="72"/>
      <c r="AF286" s="72"/>
      <c r="AG286" s="72"/>
    </row>
    <row r="287" spans="6:33" ht="15.75" customHeight="1">
      <c r="F287" s="72"/>
      <c r="L287" s="72"/>
      <c r="P287" s="72"/>
      <c r="Q287" s="72"/>
      <c r="R287" s="72"/>
      <c r="S287" s="72"/>
      <c r="T287" s="72"/>
      <c r="V287" s="72"/>
      <c r="X287" s="72"/>
      <c r="Z287" s="72"/>
      <c r="AB287" s="72"/>
      <c r="AE287" s="72"/>
      <c r="AF287" s="72"/>
      <c r="AG287" s="72"/>
    </row>
    <row r="288" spans="6:33" ht="15.75" customHeight="1">
      <c r="F288" s="72"/>
      <c r="L288" s="72"/>
      <c r="P288" s="72"/>
      <c r="Q288" s="72"/>
      <c r="R288" s="72"/>
      <c r="S288" s="72"/>
      <c r="T288" s="72"/>
      <c r="V288" s="72"/>
      <c r="X288" s="72"/>
      <c r="Z288" s="72"/>
      <c r="AB288" s="72"/>
      <c r="AE288" s="72"/>
      <c r="AF288" s="72"/>
      <c r="AG288" s="72"/>
    </row>
    <row r="289" spans="6:33" ht="15.75" customHeight="1">
      <c r="F289" s="72"/>
      <c r="L289" s="72"/>
      <c r="P289" s="72"/>
      <c r="Q289" s="72"/>
      <c r="R289" s="72"/>
      <c r="S289" s="72"/>
      <c r="T289" s="72"/>
      <c r="V289" s="72"/>
      <c r="X289" s="72"/>
      <c r="Z289" s="72"/>
      <c r="AB289" s="72"/>
      <c r="AE289" s="72"/>
      <c r="AF289" s="72"/>
      <c r="AG289" s="72"/>
    </row>
    <row r="290" spans="6:33" ht="15.75" customHeight="1">
      <c r="F290" s="72"/>
      <c r="L290" s="72"/>
      <c r="P290" s="72"/>
      <c r="Q290" s="72"/>
      <c r="R290" s="72"/>
      <c r="S290" s="72"/>
      <c r="T290" s="72"/>
      <c r="V290" s="72"/>
      <c r="X290" s="72"/>
      <c r="Z290" s="72"/>
      <c r="AB290" s="72"/>
      <c r="AE290" s="72"/>
      <c r="AF290" s="72"/>
      <c r="AG290" s="72"/>
    </row>
    <row r="291" spans="6:33" ht="15.75" customHeight="1">
      <c r="F291" s="72"/>
      <c r="L291" s="72"/>
      <c r="P291" s="72"/>
      <c r="Q291" s="72"/>
      <c r="R291" s="72"/>
      <c r="S291" s="72"/>
      <c r="T291" s="72"/>
      <c r="V291" s="72"/>
      <c r="X291" s="72"/>
      <c r="Z291" s="72"/>
      <c r="AB291" s="72"/>
      <c r="AE291" s="72"/>
      <c r="AF291" s="72"/>
      <c r="AG291" s="72"/>
    </row>
    <row r="292" spans="6:33" ht="15.75" customHeight="1">
      <c r="F292" s="72"/>
      <c r="L292" s="72"/>
      <c r="P292" s="72"/>
      <c r="Q292" s="72"/>
      <c r="R292" s="72"/>
      <c r="S292" s="72"/>
      <c r="T292" s="72"/>
      <c r="V292" s="72"/>
      <c r="X292" s="72"/>
      <c r="Z292" s="72"/>
      <c r="AB292" s="72"/>
      <c r="AE292" s="72"/>
      <c r="AF292" s="72"/>
      <c r="AG292" s="72"/>
    </row>
    <row r="293" spans="6:33" ht="15.75" customHeight="1">
      <c r="F293" s="72"/>
      <c r="L293" s="72"/>
      <c r="P293" s="72"/>
      <c r="Q293" s="72"/>
      <c r="R293" s="72"/>
      <c r="S293" s="72"/>
      <c r="T293" s="72"/>
      <c r="V293" s="72"/>
      <c r="X293" s="72"/>
      <c r="Z293" s="72"/>
      <c r="AB293" s="72"/>
      <c r="AE293" s="72"/>
      <c r="AF293" s="72"/>
      <c r="AG293" s="72"/>
    </row>
    <row r="294" spans="6:33" ht="15.75" customHeight="1">
      <c r="F294" s="72"/>
      <c r="L294" s="72"/>
      <c r="P294" s="72"/>
      <c r="Q294" s="72"/>
      <c r="R294" s="72"/>
      <c r="S294" s="72"/>
      <c r="T294" s="72"/>
      <c r="V294" s="72"/>
      <c r="X294" s="72"/>
      <c r="Z294" s="72"/>
      <c r="AB294" s="72"/>
      <c r="AE294" s="72"/>
      <c r="AF294" s="72"/>
      <c r="AG294" s="72"/>
    </row>
    <row r="295" spans="6:33" ht="15.75" customHeight="1">
      <c r="F295" s="72"/>
      <c r="L295" s="72"/>
      <c r="P295" s="72"/>
      <c r="Q295" s="72"/>
      <c r="R295" s="72"/>
      <c r="S295" s="72"/>
      <c r="T295" s="72"/>
      <c r="V295" s="72"/>
      <c r="X295" s="72"/>
      <c r="Z295" s="72"/>
      <c r="AB295" s="72"/>
      <c r="AE295" s="72"/>
      <c r="AF295" s="72"/>
      <c r="AG295" s="72"/>
    </row>
    <row r="296" spans="6:33" ht="15.75" customHeight="1">
      <c r="F296" s="72"/>
      <c r="L296" s="72"/>
      <c r="P296" s="72"/>
      <c r="Q296" s="72"/>
      <c r="R296" s="72"/>
      <c r="S296" s="72"/>
      <c r="T296" s="72"/>
      <c r="V296" s="72"/>
      <c r="X296" s="72"/>
      <c r="Z296" s="72"/>
      <c r="AB296" s="72"/>
      <c r="AE296" s="72"/>
      <c r="AF296" s="72"/>
      <c r="AG296" s="72"/>
    </row>
    <row r="297" spans="6:33" ht="15.75" customHeight="1">
      <c r="F297" s="72"/>
      <c r="L297" s="72"/>
      <c r="P297" s="72"/>
      <c r="Q297" s="72"/>
      <c r="R297" s="72"/>
      <c r="S297" s="72"/>
      <c r="T297" s="72"/>
      <c r="V297" s="72"/>
      <c r="X297" s="72"/>
      <c r="Z297" s="72"/>
      <c r="AB297" s="72"/>
      <c r="AE297" s="72"/>
      <c r="AF297" s="72"/>
      <c r="AG297" s="72"/>
    </row>
    <row r="298" spans="6:33" ht="15.75" customHeight="1">
      <c r="F298" s="72"/>
      <c r="L298" s="72"/>
      <c r="P298" s="72"/>
      <c r="Q298" s="72"/>
      <c r="R298" s="72"/>
      <c r="S298" s="72"/>
      <c r="T298" s="72"/>
      <c r="V298" s="72"/>
      <c r="X298" s="72"/>
      <c r="Z298" s="72"/>
      <c r="AB298" s="72"/>
      <c r="AE298" s="72"/>
      <c r="AF298" s="72"/>
      <c r="AG298" s="72"/>
    </row>
    <row r="299" spans="6:33" ht="15.75" customHeight="1">
      <c r="F299" s="72"/>
      <c r="L299" s="72"/>
      <c r="P299" s="72"/>
      <c r="Q299" s="72"/>
      <c r="R299" s="72"/>
      <c r="S299" s="72"/>
      <c r="T299" s="72"/>
      <c r="V299" s="72"/>
      <c r="X299" s="72"/>
      <c r="Z299" s="72"/>
      <c r="AB299" s="72"/>
      <c r="AE299" s="72"/>
      <c r="AF299" s="72"/>
      <c r="AG299" s="72"/>
    </row>
    <row r="300" spans="6:33" ht="15.75" customHeight="1">
      <c r="F300" s="72"/>
      <c r="L300" s="72"/>
      <c r="P300" s="72"/>
      <c r="Q300" s="72"/>
      <c r="R300" s="72"/>
      <c r="S300" s="72"/>
      <c r="T300" s="72"/>
      <c r="V300" s="72"/>
      <c r="X300" s="72"/>
      <c r="Z300" s="72"/>
      <c r="AB300" s="72"/>
      <c r="AE300" s="72"/>
      <c r="AF300" s="72"/>
      <c r="AG300" s="72"/>
    </row>
    <row r="301" spans="6:33" ht="15.75" customHeight="1">
      <c r="F301" s="72"/>
      <c r="L301" s="72"/>
      <c r="P301" s="72"/>
      <c r="Q301" s="72"/>
      <c r="R301" s="72"/>
      <c r="S301" s="72"/>
      <c r="T301" s="72"/>
      <c r="V301" s="72"/>
      <c r="X301" s="72"/>
      <c r="Z301" s="72"/>
      <c r="AB301" s="72"/>
      <c r="AE301" s="72"/>
      <c r="AF301" s="72"/>
      <c r="AG301" s="72"/>
    </row>
    <row r="302" spans="6:33" ht="15.75" customHeight="1">
      <c r="F302" s="72"/>
      <c r="L302" s="72"/>
      <c r="P302" s="72"/>
      <c r="Q302" s="72"/>
      <c r="R302" s="72"/>
      <c r="S302" s="72"/>
      <c r="T302" s="72"/>
      <c r="V302" s="72"/>
      <c r="X302" s="72"/>
      <c r="Z302" s="72"/>
      <c r="AB302" s="72"/>
      <c r="AE302" s="72"/>
      <c r="AF302" s="72"/>
      <c r="AG302" s="72"/>
    </row>
    <row r="303" spans="6:33" ht="15.75" customHeight="1">
      <c r="F303" s="72"/>
      <c r="L303" s="72"/>
      <c r="P303" s="72"/>
      <c r="Q303" s="72"/>
      <c r="R303" s="72"/>
      <c r="S303" s="72"/>
      <c r="T303" s="72"/>
      <c r="V303" s="72"/>
      <c r="X303" s="72"/>
      <c r="Z303" s="72"/>
      <c r="AB303" s="72"/>
      <c r="AE303" s="72"/>
      <c r="AF303" s="72"/>
      <c r="AG303" s="72"/>
    </row>
    <row r="304" spans="6:33" ht="15.75" customHeight="1">
      <c r="F304" s="72"/>
      <c r="L304" s="72"/>
      <c r="P304" s="72"/>
      <c r="Q304" s="72"/>
      <c r="R304" s="72"/>
      <c r="S304" s="72"/>
      <c r="T304" s="72"/>
      <c r="V304" s="72"/>
      <c r="X304" s="72"/>
      <c r="Z304" s="72"/>
      <c r="AB304" s="72"/>
      <c r="AE304" s="72"/>
      <c r="AF304" s="72"/>
      <c r="AG304" s="72"/>
    </row>
    <row r="305" spans="6:33" ht="15.75" customHeight="1">
      <c r="F305" s="72"/>
      <c r="L305" s="72"/>
      <c r="P305" s="72"/>
      <c r="Q305" s="72"/>
      <c r="R305" s="72"/>
      <c r="S305" s="72"/>
      <c r="T305" s="72"/>
      <c r="V305" s="72"/>
      <c r="X305" s="72"/>
      <c r="Z305" s="72"/>
      <c r="AB305" s="72"/>
      <c r="AE305" s="72"/>
      <c r="AF305" s="72"/>
      <c r="AG305" s="72"/>
    </row>
    <row r="306" spans="6:33" ht="15.75" customHeight="1">
      <c r="F306" s="72"/>
      <c r="L306" s="72"/>
      <c r="P306" s="72"/>
      <c r="Q306" s="72"/>
      <c r="R306" s="72"/>
      <c r="S306" s="72"/>
      <c r="T306" s="72"/>
      <c r="V306" s="72"/>
      <c r="X306" s="72"/>
      <c r="Z306" s="72"/>
      <c r="AB306" s="72"/>
      <c r="AE306" s="72"/>
      <c r="AF306" s="72"/>
      <c r="AG306" s="72"/>
    </row>
    <row r="307" spans="6:33" ht="15.75" customHeight="1">
      <c r="F307" s="72"/>
      <c r="L307" s="72"/>
      <c r="P307" s="72"/>
      <c r="Q307" s="72"/>
      <c r="R307" s="72"/>
      <c r="S307" s="72"/>
      <c r="T307" s="72"/>
      <c r="V307" s="72"/>
      <c r="X307" s="72"/>
      <c r="Z307" s="72"/>
      <c r="AB307" s="72"/>
      <c r="AE307" s="72"/>
      <c r="AF307" s="72"/>
      <c r="AG307" s="72"/>
    </row>
    <row r="308" spans="6:33" ht="15.75" customHeight="1">
      <c r="F308" s="72"/>
      <c r="L308" s="72"/>
      <c r="P308" s="72"/>
      <c r="Q308" s="72"/>
      <c r="R308" s="72"/>
      <c r="S308" s="72"/>
      <c r="T308" s="72"/>
      <c r="V308" s="72"/>
      <c r="X308" s="72"/>
      <c r="Z308" s="72"/>
      <c r="AB308" s="72"/>
      <c r="AE308" s="72"/>
      <c r="AF308" s="72"/>
      <c r="AG308" s="72"/>
    </row>
    <row r="309" spans="6:33" ht="15.75" customHeight="1">
      <c r="F309" s="72"/>
      <c r="L309" s="72"/>
      <c r="P309" s="72"/>
      <c r="Q309" s="72"/>
      <c r="R309" s="72"/>
      <c r="S309" s="72"/>
      <c r="T309" s="72"/>
      <c r="V309" s="72"/>
      <c r="X309" s="72"/>
      <c r="Z309" s="72"/>
      <c r="AB309" s="72"/>
      <c r="AE309" s="72"/>
      <c r="AF309" s="72"/>
      <c r="AG309" s="72"/>
    </row>
    <row r="310" spans="6:33" ht="15.75" customHeight="1">
      <c r="F310" s="72"/>
      <c r="L310" s="72"/>
      <c r="P310" s="72"/>
      <c r="Q310" s="72"/>
      <c r="R310" s="72"/>
      <c r="S310" s="72"/>
      <c r="T310" s="72"/>
      <c r="V310" s="72"/>
      <c r="X310" s="72"/>
      <c r="Z310" s="72"/>
      <c r="AB310" s="72"/>
      <c r="AE310" s="72"/>
      <c r="AF310" s="72"/>
      <c r="AG310" s="72"/>
    </row>
    <row r="311" spans="6:33" ht="15.75" customHeight="1">
      <c r="F311" s="72"/>
      <c r="L311" s="72"/>
      <c r="P311" s="72"/>
      <c r="Q311" s="72"/>
      <c r="R311" s="72"/>
      <c r="S311" s="72"/>
      <c r="T311" s="72"/>
      <c r="V311" s="72"/>
      <c r="X311" s="72"/>
      <c r="Z311" s="72"/>
      <c r="AB311" s="72"/>
      <c r="AE311" s="72"/>
      <c r="AF311" s="72"/>
      <c r="AG311" s="72"/>
    </row>
    <row r="312" spans="6:33" ht="15.75" customHeight="1">
      <c r="F312" s="72"/>
      <c r="L312" s="72"/>
      <c r="P312" s="72"/>
      <c r="Q312" s="72"/>
      <c r="R312" s="72"/>
      <c r="S312" s="72"/>
      <c r="T312" s="72"/>
      <c r="V312" s="72"/>
      <c r="X312" s="72"/>
      <c r="Z312" s="72"/>
      <c r="AB312" s="72"/>
      <c r="AE312" s="72"/>
      <c r="AF312" s="72"/>
      <c r="AG312" s="72"/>
    </row>
    <row r="313" spans="6:33" ht="15.75" customHeight="1">
      <c r="F313" s="72"/>
      <c r="L313" s="72"/>
      <c r="P313" s="72"/>
      <c r="Q313" s="72"/>
      <c r="R313" s="72"/>
      <c r="S313" s="72"/>
      <c r="T313" s="72"/>
      <c r="V313" s="72"/>
      <c r="X313" s="72"/>
      <c r="Z313" s="72"/>
      <c r="AB313" s="72"/>
      <c r="AE313" s="72"/>
      <c r="AF313" s="72"/>
      <c r="AG313" s="72"/>
    </row>
    <row r="314" spans="6:33" ht="15.75" customHeight="1">
      <c r="F314" s="72"/>
      <c r="L314" s="72"/>
      <c r="P314" s="72"/>
      <c r="Q314" s="72"/>
      <c r="R314" s="72"/>
      <c r="S314" s="72"/>
      <c r="T314" s="72"/>
      <c r="V314" s="72"/>
      <c r="X314" s="72"/>
      <c r="Z314" s="72"/>
      <c r="AB314" s="72"/>
      <c r="AE314" s="72"/>
      <c r="AF314" s="72"/>
      <c r="AG314" s="72"/>
    </row>
    <row r="315" spans="6:33" ht="15.75" customHeight="1">
      <c r="F315" s="72"/>
      <c r="L315" s="72"/>
      <c r="P315" s="72"/>
      <c r="Q315" s="72"/>
      <c r="R315" s="72"/>
      <c r="S315" s="72"/>
      <c r="T315" s="72"/>
      <c r="V315" s="72"/>
      <c r="X315" s="72"/>
      <c r="Z315" s="72"/>
      <c r="AB315" s="72"/>
      <c r="AE315" s="72"/>
      <c r="AF315" s="72"/>
      <c r="AG315" s="72"/>
    </row>
    <row r="316" spans="6:33" ht="15.75" customHeight="1">
      <c r="F316" s="72"/>
      <c r="L316" s="72"/>
      <c r="P316" s="72"/>
      <c r="Q316" s="72"/>
      <c r="R316" s="72"/>
      <c r="S316" s="72"/>
      <c r="T316" s="72"/>
      <c r="V316" s="72"/>
      <c r="X316" s="72"/>
      <c r="Z316" s="72"/>
      <c r="AB316" s="72"/>
      <c r="AE316" s="72"/>
      <c r="AF316" s="72"/>
      <c r="AG316" s="72"/>
    </row>
    <row r="317" spans="6:33" ht="15.75" customHeight="1">
      <c r="F317" s="72"/>
      <c r="L317" s="72"/>
      <c r="P317" s="72"/>
      <c r="Q317" s="72"/>
      <c r="R317" s="72"/>
      <c r="S317" s="72"/>
      <c r="T317" s="72"/>
      <c r="V317" s="72"/>
      <c r="X317" s="72"/>
      <c r="Z317" s="72"/>
      <c r="AB317" s="72"/>
      <c r="AE317" s="72"/>
      <c r="AF317" s="72"/>
      <c r="AG317" s="72"/>
    </row>
    <row r="318" spans="6:33" ht="15.75" customHeight="1">
      <c r="F318" s="72"/>
      <c r="L318" s="72"/>
      <c r="P318" s="72"/>
      <c r="Q318" s="72"/>
      <c r="R318" s="72"/>
      <c r="S318" s="72"/>
      <c r="T318" s="72"/>
      <c r="V318" s="72"/>
      <c r="X318" s="72"/>
      <c r="Z318" s="72"/>
      <c r="AB318" s="72"/>
      <c r="AE318" s="72"/>
      <c r="AF318" s="72"/>
      <c r="AG318" s="72"/>
    </row>
    <row r="319" spans="6:33" ht="15.75" customHeight="1">
      <c r="F319" s="72"/>
      <c r="L319" s="72"/>
      <c r="P319" s="72"/>
      <c r="Q319" s="72"/>
      <c r="R319" s="72"/>
      <c r="S319" s="72"/>
      <c r="T319" s="72"/>
      <c r="V319" s="72"/>
      <c r="X319" s="72"/>
      <c r="Z319" s="72"/>
      <c r="AB319" s="72"/>
      <c r="AE319" s="72"/>
      <c r="AF319" s="72"/>
      <c r="AG319" s="72"/>
    </row>
    <row r="320" spans="6:33" ht="15.75" customHeight="1">
      <c r="F320" s="72"/>
      <c r="L320" s="72"/>
      <c r="P320" s="72"/>
      <c r="Q320" s="72"/>
      <c r="R320" s="72"/>
      <c r="S320" s="72"/>
      <c r="T320" s="72"/>
      <c r="V320" s="72"/>
      <c r="X320" s="72"/>
      <c r="Z320" s="72"/>
      <c r="AB320" s="72"/>
      <c r="AE320" s="72"/>
      <c r="AF320" s="72"/>
      <c r="AG320" s="72"/>
    </row>
    <row r="321" spans="6:33" ht="15.75" customHeight="1">
      <c r="F321" s="72"/>
      <c r="L321" s="72"/>
      <c r="P321" s="72"/>
      <c r="Q321" s="72"/>
      <c r="R321" s="72"/>
      <c r="S321" s="72"/>
      <c r="T321" s="72"/>
      <c r="V321" s="72"/>
      <c r="X321" s="72"/>
      <c r="Z321" s="72"/>
      <c r="AB321" s="72"/>
      <c r="AE321" s="72"/>
      <c r="AF321" s="72"/>
      <c r="AG321" s="72"/>
    </row>
    <row r="322" spans="6:33" ht="15.75" customHeight="1">
      <c r="F322" s="72"/>
      <c r="L322" s="72"/>
      <c r="P322" s="72"/>
      <c r="Q322" s="72"/>
      <c r="R322" s="72"/>
      <c r="S322" s="72"/>
      <c r="T322" s="72"/>
      <c r="V322" s="72"/>
      <c r="X322" s="72"/>
      <c r="Z322" s="72"/>
      <c r="AB322" s="72"/>
      <c r="AE322" s="72"/>
      <c r="AF322" s="72"/>
      <c r="AG322" s="72"/>
    </row>
    <row r="323" spans="6:33" ht="15.75" customHeight="1">
      <c r="F323" s="72"/>
      <c r="L323" s="72"/>
      <c r="P323" s="72"/>
      <c r="Q323" s="72"/>
      <c r="R323" s="72"/>
      <c r="S323" s="72"/>
      <c r="T323" s="72"/>
      <c r="V323" s="72"/>
      <c r="X323" s="72"/>
      <c r="Z323" s="72"/>
      <c r="AB323" s="72"/>
      <c r="AE323" s="72"/>
      <c r="AF323" s="72"/>
      <c r="AG323" s="72"/>
    </row>
    <row r="324" spans="6:33" ht="15.75" customHeight="1">
      <c r="F324" s="72"/>
      <c r="L324" s="72"/>
      <c r="P324" s="72"/>
      <c r="Q324" s="72"/>
      <c r="R324" s="72"/>
      <c r="S324" s="72"/>
      <c r="T324" s="72"/>
      <c r="V324" s="72"/>
      <c r="X324" s="72"/>
      <c r="Z324" s="72"/>
      <c r="AB324" s="72"/>
      <c r="AE324" s="72"/>
      <c r="AF324" s="72"/>
      <c r="AG324" s="72"/>
    </row>
    <row r="325" spans="6:33" ht="15.75" customHeight="1">
      <c r="F325" s="72"/>
      <c r="L325" s="72"/>
      <c r="P325" s="72"/>
      <c r="Q325" s="72"/>
      <c r="R325" s="72"/>
      <c r="S325" s="72"/>
      <c r="T325" s="72"/>
      <c r="V325" s="72"/>
      <c r="X325" s="72"/>
      <c r="Z325" s="72"/>
      <c r="AB325" s="72"/>
      <c r="AE325" s="72"/>
      <c r="AF325" s="72"/>
      <c r="AG325" s="72"/>
    </row>
    <row r="326" spans="6:33" ht="15.75" customHeight="1">
      <c r="F326" s="72"/>
      <c r="L326" s="72"/>
      <c r="P326" s="72"/>
      <c r="Q326" s="72"/>
      <c r="R326" s="72"/>
      <c r="S326" s="72"/>
      <c r="T326" s="72"/>
      <c r="V326" s="72"/>
      <c r="X326" s="72"/>
      <c r="Z326" s="72"/>
      <c r="AB326" s="72"/>
      <c r="AE326" s="72"/>
      <c r="AF326" s="72"/>
      <c r="AG326" s="72"/>
    </row>
    <row r="327" spans="6:33" ht="15.75" customHeight="1">
      <c r="F327" s="72"/>
      <c r="L327" s="72"/>
      <c r="P327" s="72"/>
      <c r="Q327" s="72"/>
      <c r="R327" s="72"/>
      <c r="S327" s="72"/>
      <c r="T327" s="72"/>
      <c r="V327" s="72"/>
      <c r="X327" s="72"/>
      <c r="Z327" s="72"/>
      <c r="AB327" s="72"/>
      <c r="AE327" s="72"/>
      <c r="AF327" s="72"/>
      <c r="AG327" s="72"/>
    </row>
    <row r="328" spans="6:33" ht="15.75" customHeight="1">
      <c r="F328" s="72"/>
      <c r="L328" s="72"/>
      <c r="P328" s="72"/>
      <c r="Q328" s="72"/>
      <c r="R328" s="72"/>
      <c r="S328" s="72"/>
      <c r="T328" s="72"/>
      <c r="V328" s="72"/>
      <c r="X328" s="72"/>
      <c r="Z328" s="72"/>
      <c r="AB328" s="72"/>
      <c r="AE328" s="72"/>
      <c r="AF328" s="72"/>
      <c r="AG328" s="72"/>
    </row>
    <row r="329" spans="6:33" ht="15.75" customHeight="1">
      <c r="F329" s="72"/>
      <c r="L329" s="72"/>
      <c r="P329" s="72"/>
      <c r="Q329" s="72"/>
      <c r="R329" s="72"/>
      <c r="S329" s="72"/>
      <c r="T329" s="72"/>
      <c r="V329" s="72"/>
      <c r="X329" s="72"/>
      <c r="Z329" s="72"/>
      <c r="AB329" s="72"/>
      <c r="AE329" s="72"/>
      <c r="AF329" s="72"/>
      <c r="AG329" s="72"/>
    </row>
    <row r="330" spans="6:33" ht="15.75" customHeight="1">
      <c r="F330" s="72"/>
      <c r="L330" s="72"/>
      <c r="P330" s="72"/>
      <c r="Q330" s="72"/>
      <c r="R330" s="72"/>
      <c r="S330" s="72"/>
      <c r="T330" s="72"/>
      <c r="V330" s="72"/>
      <c r="X330" s="72"/>
      <c r="Z330" s="72"/>
      <c r="AB330" s="72"/>
      <c r="AE330" s="72"/>
      <c r="AF330" s="72"/>
      <c r="AG330" s="7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K15:K16"/>
    <mergeCell ref="L15:L16"/>
    <mergeCell ref="M15:M16"/>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485" priority="1" operator="equal">
      <formula>"1 - Rara vez"</formula>
    </cfRule>
  </conditionalFormatting>
  <conditionalFormatting sqref="I17 AI17">
    <cfRule type="cellIs" dxfId="484" priority="2" operator="equal">
      <formula>"2 - Improbable"</formula>
    </cfRule>
  </conditionalFormatting>
  <conditionalFormatting sqref="I17 AI17">
    <cfRule type="cellIs" dxfId="483" priority="3" operator="equal">
      <formula>"3 - Posible"</formula>
    </cfRule>
  </conditionalFormatting>
  <conditionalFormatting sqref="I17 AI17">
    <cfRule type="cellIs" dxfId="482" priority="4" operator="equal">
      <formula>"4 - Probable"</formula>
    </cfRule>
  </conditionalFormatting>
  <conditionalFormatting sqref="J17 AI17:AJ17">
    <cfRule type="cellIs" dxfId="481" priority="5" operator="equal">
      <formula>"1 - Insignificante"</formula>
    </cfRule>
  </conditionalFormatting>
  <conditionalFormatting sqref="J17 AI17:AJ17">
    <cfRule type="cellIs" dxfId="480" priority="6" operator="equal">
      <formula>"2 - Menor"</formula>
    </cfRule>
  </conditionalFormatting>
  <conditionalFormatting sqref="J17 AI17:AJ17">
    <cfRule type="cellIs" dxfId="479" priority="7" operator="equal">
      <formula>"3 - Moderado"</formula>
    </cfRule>
  </conditionalFormatting>
  <conditionalFormatting sqref="J17 AI17:AJ17">
    <cfRule type="cellIs" dxfId="478" priority="8" operator="equal">
      <formula>"4 - Mayor"</formula>
    </cfRule>
  </conditionalFormatting>
  <conditionalFormatting sqref="K17 AJ17:AK17">
    <cfRule type="cellIs" dxfId="477" priority="9" operator="equal">
      <formula>"Zona de Riesgo Baja"</formula>
    </cfRule>
  </conditionalFormatting>
  <conditionalFormatting sqref="K17 AJ17:AK17">
    <cfRule type="cellIs" dxfId="476" priority="10" operator="equal">
      <formula>"Zona de Riesgo Moderada"</formula>
    </cfRule>
  </conditionalFormatting>
  <conditionalFormatting sqref="K17:K21 AK17:AK21">
    <cfRule type="containsText" dxfId="475" priority="11" operator="containsText" text="Zona de Riesgo Extrema">
      <formula>NOT(ISERROR(SEARCH(("Zona de Riesgo Extrema"),(K17))))</formula>
    </cfRule>
  </conditionalFormatting>
  <conditionalFormatting sqref="K17:K21 AK17:AK21">
    <cfRule type="containsText" dxfId="474" priority="12" operator="containsText" text="Zona de Riesgo Alta">
      <formula>NOT(ISERROR(SEARCH(("Zona de Riesgo Alta"),(K17))))</formula>
    </cfRule>
  </conditionalFormatting>
  <conditionalFormatting sqref="AI17">
    <cfRule type="cellIs" dxfId="473" priority="13" operator="equal">
      <formula>"1 - Rara vez"</formula>
    </cfRule>
  </conditionalFormatting>
  <conditionalFormatting sqref="AI17">
    <cfRule type="cellIs" dxfId="472" priority="14" operator="equal">
      <formula>"2 - Improbable"</formula>
    </cfRule>
  </conditionalFormatting>
  <conditionalFormatting sqref="AI17">
    <cfRule type="cellIs" dxfId="471" priority="15" operator="equal">
      <formula>"3 - Posible"</formula>
    </cfRule>
  </conditionalFormatting>
  <conditionalFormatting sqref="AI17">
    <cfRule type="cellIs" dxfId="470" priority="16" operator="equal">
      <formula>"4 - Probable"</formula>
    </cfRule>
  </conditionalFormatting>
  <conditionalFormatting sqref="AJ17">
    <cfRule type="cellIs" dxfId="469" priority="17" operator="equal">
      <formula>"1 - Insignificante"</formula>
    </cfRule>
  </conditionalFormatting>
  <conditionalFormatting sqref="AJ17">
    <cfRule type="cellIs" dxfId="468" priority="18" operator="equal">
      <formula>"2 - Menor"</formula>
    </cfRule>
  </conditionalFormatting>
  <conditionalFormatting sqref="AJ17">
    <cfRule type="cellIs" dxfId="467" priority="19" operator="equal">
      <formula>"3 - Moderado"</formula>
    </cfRule>
  </conditionalFormatting>
  <conditionalFormatting sqref="AJ17">
    <cfRule type="cellIs" dxfId="466" priority="20" operator="equal">
      <formula>"4 - Mayor"</formula>
    </cfRule>
  </conditionalFormatting>
  <conditionalFormatting sqref="AK17">
    <cfRule type="cellIs" dxfId="465" priority="21" operator="equal">
      <formula>"Zona de Riesgo Baja"</formula>
    </cfRule>
  </conditionalFormatting>
  <conditionalFormatting sqref="AK17">
    <cfRule type="cellIs" dxfId="464" priority="22" operator="equal">
      <formula>"Zona de Riesgo Moderada"</formula>
    </cfRule>
  </conditionalFormatting>
  <conditionalFormatting sqref="I17:I21 AI17:AI21">
    <cfRule type="containsText" dxfId="463" priority="23" operator="containsText" text="5 - Casi seguro">
      <formula>NOT(ISERROR(SEARCH(("5 - Casi seguro"),(I17))))</formula>
    </cfRule>
  </conditionalFormatting>
  <conditionalFormatting sqref="J17:J21 AJ17:AJ21">
    <cfRule type="containsText" dxfId="462" priority="24" operator="containsText" text="5 - Catastrófico">
      <formula>NOT(ISERROR(SEARCH(("5 - Catastrófico"),(J17))))</formula>
    </cfRule>
  </conditionalFormatting>
  <dataValidations count="16">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AE17:AE21">
      <formula1>$I$119:$I$121</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R17:R21">
      <formula1>$N$118:$N$119</formula1>
    </dataValidation>
    <dataValidation type="list" allowBlank="1" showInputMessage="1" showErrorMessage="1" prompt=" - " sqref="K17 AK17">
      <formula1>$I$102:$I$105</formula1>
    </dataValidation>
    <dataValidation type="list" allowBlank="1" showInputMessage="1" showErrorMessage="1" prompt=" - " sqref="J17 AJ17">
      <formula1>$G$109:$G$113</formula1>
    </dataValidation>
    <dataValidation type="list" allowBlank="1" showInputMessage="1" showErrorMessage="1" prompt=" - " sqref="N17:N21">
      <formula1>$I$108:$I$109</formula1>
    </dataValidation>
    <dataValidation type="list" allowBlank="1" showInputMessage="1" showErrorMessage="1" prompt=" - " sqref="H17">
      <formula1>$C$118:$C$129</formula1>
    </dataValidation>
    <dataValidation type="list" allowBlank="1" showInputMessage="1" showErrorMessage="1" prompt=" - " sqref="AB17:AB21">
      <formula1>$I$114:$I$116</formula1>
    </dataValidation>
    <dataValidation type="list" allowBlank="1" showInputMessage="1" showErrorMessage="1" prompt=" - " sqref="I17 AI17">
      <formula1>$G$102:$G$106</formula1>
    </dataValidation>
    <dataValidation type="list" allowBlank="1" showInputMessage="1" showErrorMessage="1" prompt=" - " sqref="AG21">
      <formula1>$N$130:$N$131</formula1>
    </dataValidation>
    <dataValidation type="list" allowBlank="1" showInputMessage="1" showErrorMessage="1" prompt=" - " sqref="C17:C21">
      <formula1>$E$102:$E$119</formula1>
    </dataValidation>
    <dataValidation type="list" allowBlank="1" showInputMessage="1" showErrorMessage="1" prompt=" - " sqref="AH17 AD17:AD21 AF17:AF21">
      <formula1>$G$122:$G$124</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148"/>
      <c r="BG1" s="148"/>
      <c r="BH1" s="148"/>
      <c r="BI1" s="148"/>
      <c r="BJ1" s="148"/>
      <c r="BK1" s="148"/>
      <c r="BL1" s="148"/>
      <c r="BM1" s="148"/>
      <c r="BN1" s="148"/>
      <c r="BO1" s="148"/>
      <c r="BP1" s="148"/>
      <c r="BQ1" s="148"/>
      <c r="BR1" s="148"/>
      <c r="BS1" s="148"/>
      <c r="BT1" s="148"/>
      <c r="BU1" s="148"/>
      <c r="BV1" s="149"/>
      <c r="BW1" s="149"/>
      <c r="BX1" s="149"/>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148"/>
      <c r="BG2" s="148"/>
      <c r="BH2" s="148"/>
      <c r="BI2" s="148"/>
      <c r="BJ2" s="148"/>
      <c r="BK2" s="148"/>
      <c r="BL2" s="148"/>
      <c r="BM2" s="148"/>
      <c r="BN2" s="148"/>
      <c r="BO2" s="148"/>
      <c r="BP2" s="148"/>
      <c r="BQ2" s="148"/>
      <c r="BR2" s="148"/>
      <c r="BS2" s="148"/>
      <c r="BT2" s="148"/>
      <c r="BU2" s="148"/>
      <c r="BV2" s="149"/>
      <c r="BW2" s="149"/>
      <c r="BX2" s="149"/>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148"/>
      <c r="BG3" s="148"/>
      <c r="BH3" s="148"/>
      <c r="BI3" s="148"/>
      <c r="BJ3" s="148"/>
      <c r="BK3" s="148"/>
      <c r="BL3" s="148"/>
      <c r="BM3" s="148"/>
      <c r="BN3" s="148"/>
      <c r="BO3" s="148"/>
      <c r="BP3" s="148"/>
      <c r="BQ3" s="148"/>
      <c r="BR3" s="148"/>
      <c r="BS3" s="148"/>
      <c r="BT3" s="148"/>
      <c r="BU3" s="148"/>
      <c r="BV3" s="149"/>
      <c r="BW3" s="149"/>
      <c r="BX3" s="149"/>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148"/>
      <c r="BG4" s="148"/>
      <c r="BH4" s="148"/>
      <c r="BI4" s="148"/>
      <c r="BJ4" s="148"/>
      <c r="BK4" s="148"/>
      <c r="BL4" s="148"/>
      <c r="BM4" s="148"/>
      <c r="BN4" s="148"/>
      <c r="BO4" s="148"/>
      <c r="BP4" s="148"/>
      <c r="BQ4" s="148"/>
      <c r="BR4" s="148"/>
      <c r="BS4" s="148"/>
      <c r="BT4" s="148"/>
      <c r="BU4" s="148"/>
      <c r="BV4" s="149"/>
      <c r="BW4" s="149"/>
      <c r="BX4" s="149"/>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8"/>
      <c r="BG5" s="148"/>
      <c r="BH5" s="148"/>
      <c r="BI5" s="148"/>
      <c r="BJ5" s="148"/>
      <c r="BK5" s="148"/>
      <c r="BL5" s="148"/>
      <c r="BM5" s="148"/>
      <c r="BN5" s="148"/>
      <c r="BO5" s="148"/>
      <c r="BP5" s="148"/>
      <c r="BQ5" s="148"/>
      <c r="BR5" s="148"/>
      <c r="BS5" s="148"/>
      <c r="BT5" s="148"/>
      <c r="BU5" s="148"/>
      <c r="BV5" s="148"/>
      <c r="BW5" s="148"/>
      <c r="BX5" s="148"/>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48"/>
      <c r="BG6" s="148"/>
      <c r="BH6" s="148"/>
      <c r="BI6" s="148"/>
      <c r="BJ6" s="148"/>
      <c r="BK6" s="148"/>
      <c r="BL6" s="148"/>
      <c r="BM6" s="148"/>
      <c r="BN6" s="148"/>
      <c r="BO6" s="148"/>
      <c r="BP6" s="148"/>
      <c r="BQ6" s="148"/>
      <c r="BR6" s="148"/>
      <c r="BS6" s="148"/>
      <c r="BT6" s="148"/>
      <c r="BU6" s="148"/>
      <c r="BV6" s="148"/>
      <c r="BW6" s="148"/>
      <c r="BX6" s="148"/>
    </row>
    <row r="7" spans="1:77" ht="30" customHeight="1">
      <c r="A7" s="441" t="s">
        <v>5</v>
      </c>
      <c r="B7" s="323"/>
      <c r="C7" s="323"/>
      <c r="D7" s="324"/>
      <c r="E7" s="456"/>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4"/>
      <c r="BF7" s="148"/>
      <c r="BG7" s="148"/>
      <c r="BH7" s="148"/>
      <c r="BI7" s="148"/>
      <c r="BJ7" s="148"/>
      <c r="BK7" s="148"/>
      <c r="BL7" s="148"/>
      <c r="BM7" s="148"/>
      <c r="BN7" s="148"/>
      <c r="BO7" s="148"/>
      <c r="BP7" s="148"/>
      <c r="BQ7" s="148"/>
      <c r="BR7" s="148"/>
      <c r="BS7" s="148"/>
      <c r="BT7" s="148"/>
      <c r="BU7" s="148"/>
      <c r="BV7" s="148"/>
      <c r="BW7" s="148"/>
      <c r="BX7" s="148"/>
    </row>
    <row r="8" spans="1:77" ht="30" customHeight="1">
      <c r="A8" s="441" t="s">
        <v>8</v>
      </c>
      <c r="B8" s="323"/>
      <c r="C8" s="323"/>
      <c r="D8" s="324"/>
      <c r="E8" s="456"/>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4"/>
      <c r="BF8" s="148"/>
      <c r="BG8" s="148"/>
      <c r="BH8" s="148"/>
      <c r="BI8" s="148"/>
      <c r="BJ8" s="148"/>
      <c r="BK8" s="148"/>
      <c r="BL8" s="148"/>
      <c r="BM8" s="148"/>
      <c r="BN8" s="148"/>
      <c r="BO8" s="148"/>
      <c r="BP8" s="148"/>
      <c r="BQ8" s="148"/>
      <c r="BR8" s="148"/>
      <c r="BS8" s="148"/>
      <c r="BT8" s="148"/>
      <c r="BU8" s="148"/>
      <c r="BV8" s="148"/>
      <c r="BW8" s="148"/>
      <c r="BX8" s="148"/>
    </row>
    <row r="9" spans="1:77" ht="30" customHeight="1">
      <c r="A9" s="441" t="s">
        <v>10</v>
      </c>
      <c r="B9" s="323"/>
      <c r="C9" s="323"/>
      <c r="D9" s="324"/>
      <c r="E9" s="456"/>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4"/>
      <c r="BF9" s="148"/>
      <c r="BG9" s="148"/>
      <c r="BH9" s="148"/>
      <c r="BI9" s="148"/>
      <c r="BJ9" s="148"/>
      <c r="BK9" s="148"/>
      <c r="BL9" s="148"/>
      <c r="BM9" s="148"/>
      <c r="BN9" s="148"/>
      <c r="BO9" s="148"/>
      <c r="BP9" s="148"/>
      <c r="BQ9" s="148"/>
      <c r="BR9" s="148"/>
      <c r="BS9" s="148"/>
      <c r="BT9" s="148"/>
      <c r="BU9" s="148"/>
      <c r="BV9" s="148"/>
      <c r="BW9" s="148"/>
      <c r="BX9" s="148"/>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48"/>
      <c r="BG10" s="148"/>
      <c r="BH10" s="148"/>
      <c r="BI10" s="148"/>
      <c r="BJ10" s="148"/>
      <c r="BK10" s="148"/>
      <c r="BL10" s="148"/>
      <c r="BM10" s="148"/>
      <c r="BN10" s="148"/>
      <c r="BO10" s="148"/>
      <c r="BP10" s="148"/>
      <c r="BQ10" s="148"/>
      <c r="BR10" s="148"/>
      <c r="BS10" s="148"/>
      <c r="BT10" s="148"/>
      <c r="BU10" s="148"/>
      <c r="BV10" s="148"/>
      <c r="BW10" s="148"/>
      <c r="BX10" s="148"/>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50"/>
      <c r="BG11" s="150"/>
      <c r="BH11" s="150"/>
      <c r="BI11" s="150"/>
      <c r="BJ11" s="150"/>
      <c r="BK11" s="150"/>
      <c r="BL11" s="150"/>
      <c r="BM11" s="150"/>
      <c r="BN11" s="150"/>
      <c r="BO11" s="150"/>
      <c r="BP11" s="150"/>
      <c r="BQ11" s="150"/>
      <c r="BR11" s="150"/>
      <c r="BS11" s="150"/>
      <c r="BT11" s="150"/>
      <c r="BU11" s="150"/>
      <c r="BV11" s="150"/>
      <c r="BW11" s="150"/>
      <c r="BX11" s="150"/>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148"/>
      <c r="BG12" s="148"/>
      <c r="BH12" s="148"/>
      <c r="BI12" s="148"/>
      <c r="BJ12" s="148"/>
      <c r="BK12" s="148"/>
      <c r="BL12" s="148"/>
      <c r="BM12" s="148"/>
      <c r="BN12" s="148"/>
      <c r="BO12" s="148"/>
      <c r="BP12" s="148"/>
      <c r="BQ12" s="148"/>
      <c r="BR12" s="148"/>
      <c r="BS12" s="148"/>
      <c r="BT12" s="148"/>
      <c r="BU12" s="148"/>
      <c r="BV12" s="148"/>
      <c r="BW12" s="148"/>
      <c r="BX12" s="148"/>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148"/>
      <c r="BG13" s="148"/>
      <c r="BH13" s="148"/>
      <c r="BI13" s="148"/>
      <c r="BJ13" s="148"/>
      <c r="BK13" s="148"/>
      <c r="BL13" s="148"/>
      <c r="BM13" s="148"/>
      <c r="BN13" s="148"/>
      <c r="BO13" s="148"/>
      <c r="BP13" s="148"/>
      <c r="BQ13" s="148"/>
      <c r="BR13" s="148"/>
      <c r="BS13" s="148"/>
      <c r="BT13" s="148"/>
      <c r="BU13" s="148"/>
      <c r="BV13" s="148"/>
      <c r="BW13" s="148"/>
      <c r="BX13" s="148"/>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326</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56</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64" t="s">
        <v>250</v>
      </c>
      <c r="B16" s="454"/>
      <c r="C16" s="151"/>
      <c r="D16" s="151"/>
      <c r="E16" s="455"/>
      <c r="F16" s="455"/>
      <c r="G16" s="72"/>
      <c r="H16" s="455"/>
      <c r="I16" s="373" t="s">
        <v>104</v>
      </c>
      <c r="J16" s="40" t="s">
        <v>105</v>
      </c>
      <c r="K16" s="40" t="s">
        <v>105</v>
      </c>
      <c r="L16" s="40" t="s">
        <v>105</v>
      </c>
      <c r="M16" s="40" t="s">
        <v>105</v>
      </c>
      <c r="N16" s="40" t="s">
        <v>105</v>
      </c>
      <c r="O16" s="40" t="s">
        <v>105</v>
      </c>
      <c r="P16" s="40" t="s">
        <v>105</v>
      </c>
      <c r="Q16" s="40" t="s">
        <v>105</v>
      </c>
      <c r="R16" s="40" t="s">
        <v>105</v>
      </c>
      <c r="S16" s="40" t="s">
        <v>105</v>
      </c>
      <c r="T16" s="40" t="s">
        <v>105</v>
      </c>
      <c r="U16" s="40" t="s">
        <v>105</v>
      </c>
      <c r="V16" s="40" t="s">
        <v>105</v>
      </c>
      <c r="W16" s="40" t="s">
        <v>105</v>
      </c>
      <c r="X16" s="40" t="s">
        <v>105</v>
      </c>
      <c r="Y16" s="40" t="s">
        <v>105</v>
      </c>
      <c r="Z16" s="40" t="s">
        <v>105</v>
      </c>
      <c r="AA16" s="40" t="s">
        <v>105</v>
      </c>
      <c r="AB16" s="40">
        <f t="shared" ref="AB16:AB19" si="0">COUNTIF(J16:AA16,"Si")</f>
        <v>18</v>
      </c>
      <c r="AC16" s="373" t="s">
        <v>97</v>
      </c>
      <c r="AD16" s="364" t="s">
        <v>125</v>
      </c>
      <c r="AE16" s="151"/>
      <c r="AF16" s="45" t="s">
        <v>141</v>
      </c>
      <c r="AG16" s="151"/>
      <c r="AH16" s="45">
        <v>30</v>
      </c>
      <c r="AI16" s="151"/>
      <c r="AJ16" s="45">
        <v>15</v>
      </c>
      <c r="AK16" s="151"/>
      <c r="AL16" s="45">
        <v>15</v>
      </c>
      <c r="AM16" s="151"/>
      <c r="AN16" s="45">
        <v>15</v>
      </c>
      <c r="AO16" s="151"/>
      <c r="AP16" s="45">
        <v>15</v>
      </c>
      <c r="AQ16" s="151"/>
      <c r="AR16" s="41">
        <v>10</v>
      </c>
      <c r="AS16" s="45">
        <f t="shared" ref="AS16:AS19" si="1">AH16+AJ16+AL16+AN16+AP16+AR16</f>
        <v>100</v>
      </c>
      <c r="AT16" s="45" t="s">
        <v>113</v>
      </c>
      <c r="AU16" s="42" t="s">
        <v>299</v>
      </c>
      <c r="AV16" s="45" t="s">
        <v>113</v>
      </c>
      <c r="AW16" s="152"/>
      <c r="AX16" s="373" t="s">
        <v>113</v>
      </c>
      <c r="AY16" s="373" t="s">
        <v>104</v>
      </c>
      <c r="AZ16" s="373" t="s">
        <v>97</v>
      </c>
      <c r="BA16" s="364" t="s">
        <v>125</v>
      </c>
      <c r="BB16" s="45">
        <v>1</v>
      </c>
      <c r="BC16" s="151"/>
      <c r="BD16" s="45">
        <v>1</v>
      </c>
      <c r="BE16" s="151"/>
      <c r="BF16" s="72"/>
      <c r="BG16" s="72"/>
      <c r="BH16" s="72"/>
      <c r="BI16" s="72"/>
      <c r="BJ16" s="72"/>
      <c r="BK16" s="72"/>
      <c r="BL16" s="72"/>
      <c r="BM16" s="72"/>
      <c r="BN16" s="72"/>
      <c r="BO16" s="72"/>
      <c r="BP16" s="72"/>
      <c r="BQ16" s="72"/>
      <c r="BR16" s="72"/>
      <c r="BS16" s="72"/>
      <c r="BT16" s="72"/>
      <c r="BU16" s="72"/>
      <c r="BV16" s="72"/>
      <c r="BW16" s="72"/>
      <c r="BX16" s="72"/>
      <c r="BY16" s="72"/>
    </row>
    <row r="17" spans="1:77" ht="30" customHeight="1">
      <c r="A17" s="374"/>
      <c r="B17" s="329"/>
      <c r="C17" s="151"/>
      <c r="D17" s="151"/>
      <c r="E17" s="374"/>
      <c r="F17" s="374"/>
      <c r="G17" s="72"/>
      <c r="H17" s="374"/>
      <c r="I17" s="374"/>
      <c r="J17" s="40"/>
      <c r="K17" s="40"/>
      <c r="L17" s="40"/>
      <c r="M17" s="40"/>
      <c r="N17" s="40"/>
      <c r="O17" s="40"/>
      <c r="P17" s="40"/>
      <c r="Q17" s="40"/>
      <c r="R17" s="40"/>
      <c r="S17" s="40"/>
      <c r="T17" s="40"/>
      <c r="U17" s="40"/>
      <c r="V17" s="40"/>
      <c r="W17" s="40"/>
      <c r="X17" s="40"/>
      <c r="Y17" s="40"/>
      <c r="Z17" s="40"/>
      <c r="AA17" s="40"/>
      <c r="AB17" s="40">
        <f t="shared" si="0"/>
        <v>0</v>
      </c>
      <c r="AC17" s="374"/>
      <c r="AD17" s="374"/>
      <c r="AE17" s="151"/>
      <c r="AF17" s="45"/>
      <c r="AG17" s="151"/>
      <c r="AH17" s="45"/>
      <c r="AI17" s="151"/>
      <c r="AJ17" s="45"/>
      <c r="AK17" s="151"/>
      <c r="AL17" s="45"/>
      <c r="AM17" s="151"/>
      <c r="AN17" s="45"/>
      <c r="AO17" s="151"/>
      <c r="AP17" s="45"/>
      <c r="AQ17" s="151"/>
      <c r="AR17" s="41"/>
      <c r="AS17" s="45">
        <f t="shared" si="1"/>
        <v>0</v>
      </c>
      <c r="AT17" s="45"/>
      <c r="AU17" s="42"/>
      <c r="AV17" s="45"/>
      <c r="AW17" s="152"/>
      <c r="AX17" s="374"/>
      <c r="AY17" s="374"/>
      <c r="AZ17" s="374"/>
      <c r="BA17" s="374"/>
      <c r="BB17" s="45">
        <v>2</v>
      </c>
      <c r="BC17" s="151"/>
      <c r="BD17" s="45">
        <v>2</v>
      </c>
      <c r="BE17" s="151"/>
      <c r="BF17" s="72"/>
      <c r="BG17" s="72"/>
      <c r="BH17" s="72"/>
      <c r="BI17" s="72"/>
      <c r="BJ17" s="72"/>
      <c r="BK17" s="72"/>
      <c r="BL17" s="72"/>
      <c r="BM17" s="72"/>
      <c r="BN17" s="72"/>
      <c r="BO17" s="72"/>
      <c r="BP17" s="72"/>
      <c r="BQ17" s="72"/>
      <c r="BR17" s="72"/>
      <c r="BS17" s="72"/>
      <c r="BT17" s="72"/>
      <c r="BU17" s="72"/>
      <c r="BV17" s="72"/>
      <c r="BW17" s="72"/>
      <c r="BX17" s="72"/>
      <c r="BY17" s="72"/>
    </row>
    <row r="18" spans="1:77" ht="30" customHeight="1">
      <c r="A18" s="374"/>
      <c r="B18" s="329"/>
      <c r="C18" s="151"/>
      <c r="D18" s="151"/>
      <c r="E18" s="374"/>
      <c r="F18" s="374"/>
      <c r="G18" s="72"/>
      <c r="H18" s="374"/>
      <c r="I18" s="374"/>
      <c r="J18" s="40"/>
      <c r="K18" s="40"/>
      <c r="L18" s="40"/>
      <c r="M18" s="40"/>
      <c r="N18" s="40"/>
      <c r="O18" s="40"/>
      <c r="P18" s="40"/>
      <c r="Q18" s="40"/>
      <c r="R18" s="40"/>
      <c r="S18" s="40"/>
      <c r="T18" s="40"/>
      <c r="U18" s="40"/>
      <c r="V18" s="40"/>
      <c r="W18" s="40"/>
      <c r="X18" s="40"/>
      <c r="Y18" s="40"/>
      <c r="Z18" s="40"/>
      <c r="AA18" s="40"/>
      <c r="AB18" s="40">
        <f t="shared" si="0"/>
        <v>0</v>
      </c>
      <c r="AC18" s="374"/>
      <c r="AD18" s="374"/>
      <c r="AE18" s="151"/>
      <c r="AF18" s="45"/>
      <c r="AG18" s="151"/>
      <c r="AH18" s="45"/>
      <c r="AI18" s="151"/>
      <c r="AJ18" s="45"/>
      <c r="AK18" s="151"/>
      <c r="AL18" s="45"/>
      <c r="AM18" s="151"/>
      <c r="AN18" s="45"/>
      <c r="AO18" s="151"/>
      <c r="AP18" s="45"/>
      <c r="AQ18" s="151"/>
      <c r="AR18" s="41"/>
      <c r="AS18" s="45">
        <f t="shared" si="1"/>
        <v>0</v>
      </c>
      <c r="AT18" s="45"/>
      <c r="AU18" s="42"/>
      <c r="AV18" s="45"/>
      <c r="AW18" s="152"/>
      <c r="AX18" s="374"/>
      <c r="AY18" s="374"/>
      <c r="AZ18" s="374"/>
      <c r="BA18" s="374"/>
      <c r="BB18" s="45">
        <v>3</v>
      </c>
      <c r="BC18" s="151"/>
      <c r="BD18" s="45">
        <v>3</v>
      </c>
      <c r="BE18" s="151"/>
      <c r="BF18" s="72"/>
      <c r="BG18" s="72"/>
      <c r="BH18" s="72"/>
      <c r="BI18" s="72"/>
      <c r="BJ18" s="72"/>
      <c r="BK18" s="72"/>
      <c r="BL18" s="72"/>
      <c r="BM18" s="72"/>
      <c r="BN18" s="72"/>
      <c r="BO18" s="72"/>
      <c r="BP18" s="72"/>
      <c r="BQ18" s="72"/>
      <c r="BR18" s="72"/>
      <c r="BS18" s="72"/>
      <c r="BT18" s="72"/>
      <c r="BU18" s="72"/>
      <c r="BV18" s="72"/>
      <c r="BW18" s="72"/>
      <c r="BX18" s="72"/>
      <c r="BY18" s="72"/>
    </row>
    <row r="19" spans="1:77" ht="30" customHeight="1">
      <c r="A19" s="365"/>
      <c r="B19" s="329"/>
      <c r="C19" s="151"/>
      <c r="D19" s="151"/>
      <c r="E19" s="365"/>
      <c r="F19" s="365"/>
      <c r="G19" s="72"/>
      <c r="H19" s="365"/>
      <c r="I19" s="365"/>
      <c r="J19" s="40"/>
      <c r="K19" s="40"/>
      <c r="L19" s="40"/>
      <c r="M19" s="40"/>
      <c r="N19" s="40"/>
      <c r="O19" s="40"/>
      <c r="P19" s="40"/>
      <c r="Q19" s="40"/>
      <c r="R19" s="40"/>
      <c r="S19" s="40"/>
      <c r="T19" s="40"/>
      <c r="U19" s="40"/>
      <c r="V19" s="40"/>
      <c r="W19" s="40"/>
      <c r="X19" s="40"/>
      <c r="Y19" s="40"/>
      <c r="Z19" s="40"/>
      <c r="AA19" s="40"/>
      <c r="AB19" s="40">
        <f t="shared" si="0"/>
        <v>0</v>
      </c>
      <c r="AC19" s="374"/>
      <c r="AD19" s="365"/>
      <c r="AE19" s="151"/>
      <c r="AF19" s="45"/>
      <c r="AG19" s="151"/>
      <c r="AH19" s="45"/>
      <c r="AI19" s="151"/>
      <c r="AJ19" s="45"/>
      <c r="AK19" s="151"/>
      <c r="AL19" s="45"/>
      <c r="AM19" s="151"/>
      <c r="AN19" s="45"/>
      <c r="AO19" s="151"/>
      <c r="AP19" s="45"/>
      <c r="AQ19" s="151"/>
      <c r="AR19" s="41"/>
      <c r="AS19" s="45">
        <f t="shared" si="1"/>
        <v>0</v>
      </c>
      <c r="AT19" s="45"/>
      <c r="AU19" s="42"/>
      <c r="AV19" s="45"/>
      <c r="AW19" s="152"/>
      <c r="AX19" s="365"/>
      <c r="AY19" s="365"/>
      <c r="AZ19" s="374"/>
      <c r="BA19" s="365"/>
      <c r="BB19" s="151"/>
      <c r="BC19" s="151"/>
      <c r="BD19" s="151"/>
      <c r="BE19" s="151"/>
      <c r="BF19" s="72"/>
      <c r="BG19" s="72"/>
      <c r="BH19" s="72"/>
      <c r="BI19" s="72"/>
      <c r="BJ19" s="72"/>
      <c r="BK19" s="72"/>
      <c r="BL19" s="72"/>
      <c r="BM19" s="72"/>
      <c r="BN19" s="72"/>
      <c r="BO19" s="72"/>
      <c r="BP19" s="72"/>
      <c r="BQ19" s="72"/>
      <c r="BR19" s="72"/>
      <c r="BS19" s="72"/>
      <c r="BT19" s="72"/>
      <c r="BU19" s="72"/>
      <c r="BV19" s="72"/>
      <c r="BW19" s="72"/>
      <c r="BX19" s="72"/>
      <c r="BY19" s="72"/>
    </row>
    <row r="20" spans="1:77">
      <c r="A20" s="153"/>
      <c r="B20" s="153"/>
      <c r="C20" s="153"/>
      <c r="D20" s="153"/>
      <c r="E20" s="153"/>
      <c r="F20" s="153"/>
      <c r="G20" s="153"/>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row>
    <row r="21" spans="1:77" ht="15.75" customHeight="1">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row>
    <row r="22" spans="1:77" ht="15.75" customHeight="1">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row>
    <row r="23" spans="1:77" ht="15.75" customHeight="1">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row>
    <row r="24" spans="1:77"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row>
    <row r="25" spans="1:77" ht="15.75" customHeight="1">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row>
    <row r="26" spans="1:77" ht="15.75" customHeight="1">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row>
    <row r="27" spans="1:77" ht="15.75" customHeight="1">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row>
    <row r="28" spans="1:77" ht="15.75" customHeight="1">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row>
    <row r="29" spans="1:77"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row>
    <row r="30" spans="1:77" ht="15.75" customHeight="1">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row>
    <row r="31" spans="1:77" ht="15.75" customHeight="1">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row>
    <row r="32" spans="1:77" ht="15.75" customHeight="1">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row>
    <row r="33" spans="1:77"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row>
    <row r="34" spans="1:77" ht="15.75" customHeight="1">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row>
    <row r="35" spans="1:77" ht="15.75" customHeight="1">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row>
    <row r="36" spans="1:77" ht="15.75" customHeight="1">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row>
    <row r="37" spans="1:77" ht="15.75" customHeight="1">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row>
    <row r="38" spans="1:77"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row>
    <row r="39" spans="1:77" ht="15.75" customHeigh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row>
    <row r="40" spans="1:77" ht="15.75" customHeight="1">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row>
    <row r="41" spans="1:77" ht="15.75" customHeight="1">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row>
    <row r="42" spans="1:77"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row>
    <row r="43" spans="1:77" ht="15.75" customHeight="1">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row>
    <row r="44" spans="1:77"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row>
    <row r="45" spans="1:77"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row>
    <row r="46" spans="1:77"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row>
    <row r="47" spans="1:77" ht="15.75" customHeight="1">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row>
    <row r="48" spans="1:77" ht="15.75" customHeight="1">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row>
    <row r="49" spans="1:77" ht="15.75" customHeight="1">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row>
    <row r="50" spans="1:77" ht="15.75" customHeight="1">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row>
    <row r="51" spans="1:77" ht="15.75" customHeight="1">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row>
    <row r="52" spans="1:77" ht="15.75" customHeight="1">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row>
    <row r="53" spans="1:77" ht="15.75" customHeight="1">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row>
    <row r="54" spans="1:77" ht="15.75" customHeight="1">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row>
    <row r="55" spans="1:77" ht="15.75" customHeight="1">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row>
    <row r="56" spans="1:77" ht="15.75"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row>
    <row r="57" spans="1:77" ht="15.75" customHeight="1">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row>
    <row r="58" spans="1:77" ht="15.75" customHeight="1">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row>
    <row r="59" spans="1:77" ht="15.75" customHeight="1">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row>
    <row r="60" spans="1:77" ht="15.75" customHeight="1">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row>
    <row r="61" spans="1:77" ht="15.75" customHeight="1">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row>
    <row r="62" spans="1:77" ht="15.75" customHeight="1">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row>
    <row r="63" spans="1:77" ht="15.75" customHeight="1">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row>
    <row r="64" spans="1:77" ht="15.75" customHeight="1">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row>
    <row r="65" spans="1:77" ht="15.75" customHeight="1">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row>
    <row r="66" spans="1:77" ht="15.75" customHeight="1">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row>
    <row r="67" spans="1:77" ht="15.75" customHeight="1">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row>
    <row r="68" spans="1:77" ht="15.75" customHeight="1">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row>
    <row r="69" spans="1:77" ht="15.75" customHeight="1">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row>
    <row r="70" spans="1:77" ht="15.75" customHeight="1">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row>
    <row r="71" spans="1:77" ht="15.75" customHeight="1">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row>
    <row r="72" spans="1:77" ht="15.75" customHeight="1">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row>
    <row r="73" spans="1:77" ht="15.75" customHeight="1">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row>
    <row r="74" spans="1:77" ht="15.75" customHeight="1">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row>
    <row r="75" spans="1:77" ht="15.75" customHeight="1">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row>
    <row r="76" spans="1:77" ht="15.75" customHeight="1">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row>
    <row r="77" spans="1:77" ht="15.75" customHeight="1">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row>
    <row r="78" spans="1:77" ht="15.75" customHeight="1">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row>
    <row r="79" spans="1:77" ht="15.75" customHeight="1">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row>
    <row r="80" spans="1:77" ht="15.75" customHeight="1">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row>
    <row r="81" spans="1:77" ht="15.75" customHeight="1">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row>
    <row r="82" spans="1:77" ht="15.75" customHeight="1">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row>
    <row r="83" spans="1:77" ht="15.75" customHeight="1">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row>
    <row r="84" spans="1:77" ht="15.75" customHeight="1">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row>
    <row r="85" spans="1:77" ht="15.75" customHeight="1">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row>
    <row r="86" spans="1:77" ht="15.75" customHeight="1">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row>
    <row r="87" spans="1:77" ht="15.75" customHeight="1">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row>
    <row r="88" spans="1:77" ht="15.75" customHeight="1">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row>
    <row r="89" spans="1:77" ht="15.75" customHeight="1">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row>
    <row r="90" spans="1:77" ht="15.75" customHeight="1">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row>
    <row r="91" spans="1:77" ht="15.75" customHeight="1">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row>
    <row r="92" spans="1:77" ht="15.75" customHeight="1">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row>
    <row r="93" spans="1:77" ht="15.75" customHeight="1">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row>
    <row r="94" spans="1:77" ht="15.75" customHeight="1">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row>
    <row r="95" spans="1:77" ht="15.75" customHeight="1">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row>
    <row r="96" spans="1:77" ht="15.75" customHeight="1">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row>
    <row r="97" spans="1:77" ht="15.75" customHeight="1">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row>
    <row r="98" spans="1:77" ht="15.75" customHeight="1">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row>
    <row r="99" spans="1:77" ht="15.75" customHeight="1">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row>
    <row r="100" spans="1:77" ht="15.75" hidden="1" customHeight="1">
      <c r="A100" s="72"/>
      <c r="B100" s="72"/>
      <c r="C100" s="157" t="s">
        <v>240</v>
      </c>
      <c r="D100" s="72"/>
      <c r="E100" s="158" t="s">
        <v>269</v>
      </c>
      <c r="F100" s="159"/>
      <c r="G100" s="160" t="s">
        <v>270</v>
      </c>
      <c r="H100" s="72"/>
      <c r="I100" s="158" t="s">
        <v>272</v>
      </c>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row>
    <row r="101" spans="1:77" ht="15.75" hidden="1" customHeight="1">
      <c r="A101" s="72"/>
      <c r="B101" s="72"/>
      <c r="C101" s="161" t="s">
        <v>86</v>
      </c>
      <c r="D101" s="72"/>
      <c r="E101" s="162" t="s">
        <v>190</v>
      </c>
      <c r="F101" s="72"/>
      <c r="G101" s="162" t="s">
        <v>274</v>
      </c>
      <c r="H101" s="72"/>
      <c r="I101" s="162" t="s">
        <v>275</v>
      </c>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row>
    <row r="102" spans="1:77" ht="15.75" hidden="1" customHeight="1">
      <c r="A102" s="72"/>
      <c r="B102" s="72"/>
      <c r="C102" s="161" t="s">
        <v>250</v>
      </c>
      <c r="D102" s="72"/>
      <c r="E102" s="162" t="s">
        <v>151</v>
      </c>
      <c r="F102" s="72"/>
      <c r="G102" s="162" t="s">
        <v>203</v>
      </c>
      <c r="H102" s="72"/>
      <c r="I102" s="162" t="s">
        <v>98</v>
      </c>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row>
    <row r="103" spans="1:77" ht="15.75" hidden="1" customHeight="1">
      <c r="A103" s="72"/>
      <c r="B103" s="72"/>
      <c r="C103" s="161" t="s">
        <v>251</v>
      </c>
      <c r="D103" s="72"/>
      <c r="E103" s="162" t="s">
        <v>276</v>
      </c>
      <c r="F103" s="72"/>
      <c r="G103" s="162" t="s">
        <v>95</v>
      </c>
      <c r="H103" s="72"/>
      <c r="I103" s="162" t="s">
        <v>125</v>
      </c>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row>
    <row r="104" spans="1:77" ht="15.75" hidden="1" customHeight="1">
      <c r="A104" s="72"/>
      <c r="B104" s="72"/>
      <c r="C104" s="161" t="s">
        <v>252</v>
      </c>
      <c r="D104" s="72"/>
      <c r="E104" s="162" t="s">
        <v>277</v>
      </c>
      <c r="F104" s="72"/>
      <c r="G104" s="162" t="s">
        <v>278</v>
      </c>
      <c r="H104" s="72"/>
      <c r="I104" s="162" t="s">
        <v>117</v>
      </c>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row>
    <row r="105" spans="1:77" ht="15.75" hidden="1" customHeight="1">
      <c r="A105" s="72"/>
      <c r="B105" s="72"/>
      <c r="C105" s="161" t="s">
        <v>253</v>
      </c>
      <c r="D105" s="72"/>
      <c r="E105" s="162" t="s">
        <v>279</v>
      </c>
      <c r="F105" s="72"/>
      <c r="G105" s="163" t="s">
        <v>104</v>
      </c>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row>
    <row r="106" spans="1:77" ht="15.75" hidden="1" customHeight="1">
      <c r="A106" s="72"/>
      <c r="B106" s="72"/>
      <c r="C106" s="161" t="s">
        <v>254</v>
      </c>
      <c r="D106" s="72"/>
      <c r="E106" s="162" t="s">
        <v>214</v>
      </c>
      <c r="F106" s="72"/>
      <c r="G106" s="72"/>
      <c r="H106" s="72"/>
      <c r="I106" s="158" t="s">
        <v>45</v>
      </c>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row>
    <row r="107" spans="1:77" ht="15.75" hidden="1" customHeight="1">
      <c r="A107" s="72"/>
      <c r="B107" s="72"/>
      <c r="C107" s="161" t="s">
        <v>255</v>
      </c>
      <c r="D107" s="72"/>
      <c r="E107" s="162" t="s">
        <v>280</v>
      </c>
      <c r="F107" s="72"/>
      <c r="G107" s="160" t="s">
        <v>281</v>
      </c>
      <c r="H107" s="72"/>
      <c r="I107" s="162" t="s">
        <v>141</v>
      </c>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row>
    <row r="108" spans="1:77" ht="15.75" hidden="1" customHeight="1">
      <c r="A108" s="72"/>
      <c r="B108" s="72"/>
      <c r="C108" s="161" t="s">
        <v>256</v>
      </c>
      <c r="D108" s="72"/>
      <c r="E108" s="162" t="s">
        <v>87</v>
      </c>
      <c r="F108" s="72"/>
      <c r="G108" s="162" t="s">
        <v>283</v>
      </c>
      <c r="H108" s="72"/>
      <c r="I108" s="162" t="s">
        <v>103</v>
      </c>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row>
    <row r="109" spans="1:77" ht="15.75" hidden="1" customHeight="1">
      <c r="A109" s="72"/>
      <c r="B109" s="72"/>
      <c r="C109" s="161" t="s">
        <v>258</v>
      </c>
      <c r="D109" s="72"/>
      <c r="E109" s="162" t="s">
        <v>126</v>
      </c>
      <c r="F109" s="72"/>
      <c r="G109" s="162" t="s">
        <v>115</v>
      </c>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row>
    <row r="110" spans="1:77" ht="15.75" hidden="1" customHeight="1">
      <c r="A110" s="72"/>
      <c r="B110" s="72"/>
      <c r="C110" s="161" t="s">
        <v>259</v>
      </c>
      <c r="D110" s="72"/>
      <c r="E110" s="162" t="s">
        <v>284</v>
      </c>
      <c r="F110" s="72"/>
      <c r="G110" s="162" t="s">
        <v>97</v>
      </c>
      <c r="H110" s="72"/>
      <c r="I110" s="164" t="s">
        <v>285</v>
      </c>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row>
    <row r="111" spans="1:77" ht="15.75" hidden="1" customHeight="1">
      <c r="A111" s="72"/>
      <c r="B111" s="72"/>
      <c r="C111" s="161" t="s">
        <v>257</v>
      </c>
      <c r="D111" s="72"/>
      <c r="E111" s="162" t="s">
        <v>286</v>
      </c>
      <c r="F111" s="72"/>
      <c r="G111" s="162" t="s">
        <v>204</v>
      </c>
      <c r="H111" s="72"/>
      <c r="I111" s="165">
        <v>15</v>
      </c>
      <c r="J111" s="166">
        <v>30</v>
      </c>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row>
    <row r="112" spans="1:77" ht="15.75" hidden="1" customHeight="1">
      <c r="A112" s="72"/>
      <c r="B112" s="72"/>
      <c r="C112" s="161" t="s">
        <v>260</v>
      </c>
      <c r="D112" s="72"/>
      <c r="E112" s="162" t="s">
        <v>287</v>
      </c>
      <c r="F112" s="72"/>
      <c r="G112" s="162" t="s">
        <v>116</v>
      </c>
      <c r="H112" s="72"/>
      <c r="I112" s="165">
        <v>0</v>
      </c>
      <c r="J112" s="166">
        <v>0</v>
      </c>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row>
    <row r="113" spans="1:77" ht="15.75" hidden="1" customHeight="1">
      <c r="A113" s="72"/>
      <c r="B113" s="72"/>
      <c r="C113" s="161" t="s">
        <v>261</v>
      </c>
      <c r="D113" s="72"/>
      <c r="E113" s="162" t="s">
        <v>288</v>
      </c>
      <c r="F113" s="72"/>
      <c r="G113" s="162" t="s">
        <v>105</v>
      </c>
      <c r="H113" s="72"/>
      <c r="I113" s="167">
        <v>10</v>
      </c>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row>
    <row r="114" spans="1:77" ht="15.75" hidden="1" customHeight="1">
      <c r="A114" s="72"/>
      <c r="B114" s="72"/>
      <c r="C114" s="161" t="s">
        <v>262</v>
      </c>
      <c r="D114" s="72"/>
      <c r="E114" s="162" t="s">
        <v>289</v>
      </c>
      <c r="F114" s="72"/>
      <c r="G114" s="162" t="s">
        <v>107</v>
      </c>
      <c r="H114" s="72"/>
      <c r="I114" s="168">
        <v>5</v>
      </c>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row>
    <row r="115" spans="1:77" ht="15.75" hidden="1" customHeight="1">
      <c r="A115" s="72"/>
      <c r="B115" s="72"/>
      <c r="C115" s="72"/>
      <c r="D115" s="72"/>
      <c r="E115" s="162" t="s">
        <v>291</v>
      </c>
      <c r="F115" s="72"/>
      <c r="G115" s="162" t="s">
        <v>292</v>
      </c>
      <c r="H115" s="72"/>
      <c r="I115" s="167">
        <v>0</v>
      </c>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row>
    <row r="116" spans="1:77" ht="15.75" hidden="1" customHeight="1">
      <c r="A116" s="72"/>
      <c r="B116" s="72"/>
      <c r="C116" s="157" t="s">
        <v>293</v>
      </c>
      <c r="D116" s="72"/>
      <c r="E116" s="162" t="s">
        <v>294</v>
      </c>
      <c r="F116" s="72"/>
      <c r="G116" s="162" t="s">
        <v>295</v>
      </c>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row>
    <row r="117" spans="1:77" ht="15.75" hidden="1" customHeight="1">
      <c r="A117" s="72"/>
      <c r="B117" s="72"/>
      <c r="C117" s="161" t="s">
        <v>248</v>
      </c>
      <c r="D117" s="72"/>
      <c r="E117" s="162" t="s">
        <v>296</v>
      </c>
      <c r="F117" s="72"/>
      <c r="G117" s="162" t="s">
        <v>297</v>
      </c>
      <c r="H117" s="72"/>
      <c r="I117" s="160" t="s">
        <v>298</v>
      </c>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row>
    <row r="118" spans="1:77" ht="15.75" hidden="1" customHeight="1">
      <c r="A118" s="72"/>
      <c r="B118" s="72"/>
      <c r="C118" s="142"/>
      <c r="D118" s="72"/>
      <c r="E118" s="162" t="s">
        <v>221</v>
      </c>
      <c r="F118" s="72"/>
      <c r="G118" s="72"/>
      <c r="H118" s="72"/>
      <c r="I118" s="162" t="s">
        <v>114</v>
      </c>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row>
    <row r="119" spans="1:77" ht="15.75" hidden="1" customHeight="1">
      <c r="A119" s="72"/>
      <c r="B119" s="72"/>
      <c r="C119" s="142"/>
      <c r="D119" s="72"/>
      <c r="E119" s="72"/>
      <c r="F119" s="72"/>
      <c r="G119" s="72"/>
      <c r="H119" s="72"/>
      <c r="I119" s="162" t="s">
        <v>299</v>
      </c>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row>
    <row r="120" spans="1:77" ht="15.75" hidden="1" customHeight="1">
      <c r="A120" s="72"/>
      <c r="B120" s="72"/>
      <c r="C120" s="142"/>
      <c r="D120" s="72"/>
      <c r="E120" s="164" t="s">
        <v>301</v>
      </c>
      <c r="F120" s="72"/>
      <c r="G120" s="160" t="s">
        <v>59</v>
      </c>
      <c r="H120" s="72"/>
      <c r="I120" s="162" t="s">
        <v>302</v>
      </c>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row>
    <row r="121" spans="1:77" ht="15.75" hidden="1" customHeight="1">
      <c r="A121" s="72"/>
      <c r="B121" s="72"/>
      <c r="C121" s="142"/>
      <c r="D121" s="72"/>
      <c r="E121" s="169" t="s">
        <v>205</v>
      </c>
      <c r="F121" s="72"/>
      <c r="G121" s="162" t="s">
        <v>113</v>
      </c>
      <c r="H121" s="72"/>
      <c r="I121" s="170"/>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row>
    <row r="122" spans="1:77" ht="15.75" hidden="1" customHeight="1">
      <c r="A122" s="72"/>
      <c r="B122" s="72"/>
      <c r="C122" s="142"/>
      <c r="D122" s="72"/>
      <c r="E122" s="169" t="s">
        <v>99</v>
      </c>
      <c r="F122" s="72"/>
      <c r="G122" s="162" t="s">
        <v>305</v>
      </c>
      <c r="H122" s="159"/>
      <c r="I122" s="171" t="s">
        <v>306</v>
      </c>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row>
    <row r="123" spans="1:77" ht="15.75" hidden="1" customHeight="1">
      <c r="A123" s="72"/>
      <c r="B123" s="72"/>
      <c r="C123" s="142"/>
      <c r="D123" s="72"/>
      <c r="E123" s="169" t="s">
        <v>307</v>
      </c>
      <c r="F123" s="72"/>
      <c r="G123" s="162" t="s">
        <v>308</v>
      </c>
      <c r="H123" s="159"/>
      <c r="I123" s="172" t="s">
        <v>105</v>
      </c>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row>
    <row r="124" spans="1:77" ht="15.75" hidden="1" customHeight="1">
      <c r="A124" s="72"/>
      <c r="B124" s="72"/>
      <c r="C124" s="142"/>
      <c r="D124" s="72"/>
      <c r="E124" s="72"/>
      <c r="F124" s="72"/>
      <c r="G124" s="72"/>
      <c r="H124" s="159"/>
      <c r="I124" s="162" t="s">
        <v>107</v>
      </c>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row>
    <row r="125" spans="1:77" ht="15.75" customHeight="1">
      <c r="A125" s="72"/>
      <c r="B125" s="72"/>
      <c r="C125" s="14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row>
    <row r="126" spans="1:77" ht="15.75" customHeight="1">
      <c r="A126" s="72"/>
      <c r="B126" s="72"/>
      <c r="C126" s="14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row>
    <row r="127" spans="1:77" ht="15.75" customHeight="1">
      <c r="A127" s="72"/>
      <c r="B127" s="72"/>
      <c r="C127" s="14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row>
    <row r="128" spans="1:77" ht="15.75" customHeight="1">
      <c r="A128" s="72"/>
      <c r="B128" s="72"/>
      <c r="C128" s="14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row>
    <row r="129" spans="1:77" ht="15.75" customHeight="1">
      <c r="A129" s="72"/>
      <c r="B129" s="72"/>
      <c r="C129" s="14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row>
    <row r="130" spans="1:77" ht="15.75" customHeight="1">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row>
    <row r="131" spans="1:77" ht="15.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row>
    <row r="132" spans="1:77" ht="15.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row>
    <row r="133" spans="1:77" ht="15.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row>
    <row r="134" spans="1:77" ht="15.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row>
    <row r="135" spans="1:77" ht="15.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row>
    <row r="136" spans="1:77" ht="15.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row>
    <row r="137" spans="1:77" ht="15.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row>
    <row r="138" spans="1:77" ht="15.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row>
    <row r="139" spans="1:77" ht="15.75" customHeight="1">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row>
    <row r="140" spans="1:77" ht="15.75" customHeight="1">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row>
    <row r="141" spans="1:77" ht="15.75" customHeight="1">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row>
    <row r="142" spans="1:77" ht="15.75" customHeight="1">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row>
    <row r="143" spans="1:77" ht="15.75" customHeight="1">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row>
    <row r="144" spans="1:77" ht="15.75" customHeight="1">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row>
    <row r="145" spans="1:77" ht="15.75" customHeight="1">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row>
    <row r="146" spans="1:77" ht="15.75" customHeight="1">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row>
    <row r="147" spans="1:77" ht="15.75" customHeight="1">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row>
    <row r="148" spans="1:77" ht="15.75" customHeight="1">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row>
    <row r="149" spans="1:77" ht="15.75" customHeight="1">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row>
    <row r="150" spans="1:77" ht="15.75" customHeight="1">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row>
    <row r="151" spans="1:77" ht="15.75" customHeight="1">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1:77" ht="15.7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row>
    <row r="153" spans="1:77" ht="15.75" customHeight="1">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row>
    <row r="154" spans="1:77" ht="15.75" customHeight="1">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row>
    <row r="155" spans="1:77" ht="15.75"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row>
    <row r="156" spans="1:77"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row>
    <row r="157" spans="1:77"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row>
    <row r="158" spans="1:77"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row>
    <row r="159" spans="1:77"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row>
    <row r="160" spans="1:77"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row>
    <row r="161" spans="1:77"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row>
    <row r="162" spans="1:77"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row>
    <row r="163" spans="1:77"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row>
    <row r="164" spans="1:77"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row>
    <row r="165" spans="1:77"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row>
    <row r="166" spans="1:77"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row>
    <row r="167" spans="1:77"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row>
    <row r="168" spans="1:77"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row>
    <row r="169" spans="1:77"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row>
    <row r="170" spans="1:77"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row>
    <row r="171" spans="1:77"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row>
    <row r="172" spans="1:77"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row>
    <row r="173" spans="1:77"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row>
    <row r="174" spans="1:77"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row>
    <row r="175" spans="1:77"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row>
    <row r="176" spans="1:77"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row>
    <row r="177" spans="1:77"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row>
    <row r="178" spans="1:77"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row>
    <row r="179" spans="1:77"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row>
    <row r="180" spans="1:77"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row>
    <row r="181" spans="1:77"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row>
    <row r="182" spans="1:77"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row>
    <row r="183" spans="1:77"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row>
    <row r="184" spans="1:77"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row>
    <row r="185" spans="1:77"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row>
    <row r="186" spans="1:77"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row>
    <row r="187" spans="1:77"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row>
    <row r="188" spans="1:77"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row>
    <row r="189" spans="1:77"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row>
    <row r="190" spans="1:77"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row>
    <row r="191" spans="1:77"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row>
    <row r="192" spans="1:77"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row>
    <row r="193" spans="1:77"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row>
    <row r="194" spans="1:77"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row>
    <row r="195" spans="1:77"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row>
    <row r="196" spans="1:77"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row>
    <row r="197" spans="1:77"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row>
    <row r="198" spans="1:77"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row>
    <row r="199" spans="1:77"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row>
    <row r="200" spans="1:77"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row>
    <row r="201" spans="1:77"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row>
    <row r="202" spans="1:77"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row>
    <row r="203" spans="1:77"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row>
    <row r="204" spans="1:77"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row>
    <row r="205" spans="1:77"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row>
    <row r="206" spans="1:77"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row>
    <row r="207" spans="1:77"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row>
    <row r="208" spans="1:77"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row>
    <row r="209" spans="1:77"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row>
    <row r="210" spans="1:77"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row>
    <row r="211" spans="1:77"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row>
    <row r="212" spans="1:77"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row>
    <row r="213" spans="1:77"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row>
    <row r="214" spans="1:77"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row>
    <row r="215" spans="1:77"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row>
    <row r="216" spans="1:77"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row>
    <row r="217" spans="1:77"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row>
    <row r="218" spans="1:77"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row>
    <row r="219" spans="1:77"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row>
    <row r="220" spans="1:77"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row>
    <row r="221" spans="1:77"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row>
    <row r="222" spans="1:77"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row>
    <row r="223" spans="1:7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row>
    <row r="224" spans="1:7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row>
    <row r="225" spans="1:7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row>
    <row r="226" spans="1:7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row>
    <row r="227" spans="1:7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row>
    <row r="228" spans="1:7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row>
    <row r="229" spans="1:7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row>
    <row r="230" spans="1:7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row>
    <row r="231" spans="1:7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row>
    <row r="232" spans="1:7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row>
    <row r="233" spans="1:7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row>
    <row r="234" spans="1:7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row>
    <row r="235" spans="1:7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row>
    <row r="236" spans="1:7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row>
    <row r="237" spans="1:7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row>
    <row r="238" spans="1:7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row>
    <row r="239" spans="1:7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row>
    <row r="240" spans="1:7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row>
    <row r="241" spans="1:7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row>
    <row r="242" spans="1:7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row>
    <row r="243" spans="1:7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row>
    <row r="244" spans="1:7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row>
    <row r="245" spans="1:7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row>
    <row r="246" spans="1:7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row>
    <row r="247" spans="1:7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row>
    <row r="248" spans="1:7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row>
    <row r="249" spans="1:7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72"/>
      <c r="AF249" s="72"/>
      <c r="AG249" s="72"/>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row>
    <row r="250" spans="1:7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row>
    <row r="251" spans="1:7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72"/>
      <c r="AF251" s="72"/>
      <c r="AG251" s="72"/>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row>
    <row r="252" spans="1:7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c r="AB252" s="72"/>
      <c r="AC252" s="72"/>
      <c r="AD252" s="72"/>
      <c r="AE252" s="72"/>
      <c r="AF252" s="72"/>
      <c r="AG252" s="72"/>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row>
    <row r="253" spans="1:7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c r="AB253" s="72"/>
      <c r="AC253" s="72"/>
      <c r="AD253" s="72"/>
      <c r="AE253" s="72"/>
      <c r="AF253" s="72"/>
      <c r="AG253" s="72"/>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row>
    <row r="254" spans="1:7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c r="AB254" s="72"/>
      <c r="AC254" s="72"/>
      <c r="AD254" s="72"/>
      <c r="AE254" s="72"/>
      <c r="AF254" s="72"/>
      <c r="AG254" s="72"/>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row>
    <row r="255" spans="1:7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c r="AB255" s="72"/>
      <c r="AC255" s="72"/>
      <c r="AD255" s="72"/>
      <c r="AE255" s="72"/>
      <c r="AF255" s="72"/>
      <c r="AG255" s="72"/>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row>
    <row r="256" spans="1:7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c r="AB256" s="72"/>
      <c r="AC256" s="72"/>
      <c r="AD256" s="72"/>
      <c r="AE256" s="72"/>
      <c r="AF256" s="72"/>
      <c r="AG256" s="72"/>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row>
    <row r="257" spans="1:7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c r="AB257" s="72"/>
      <c r="AC257" s="72"/>
      <c r="AD257" s="72"/>
      <c r="AE257" s="72"/>
      <c r="AF257" s="72"/>
      <c r="AG257" s="72"/>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row>
    <row r="258" spans="1:7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c r="AB258" s="72"/>
      <c r="AC258" s="72"/>
      <c r="AD258" s="72"/>
      <c r="AE258" s="72"/>
      <c r="AF258" s="72"/>
      <c r="AG258" s="72"/>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row>
    <row r="259" spans="1:7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row>
    <row r="260" spans="1:7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c r="AB260" s="72"/>
      <c r="AC260" s="72"/>
      <c r="AD260" s="72"/>
      <c r="AE260" s="72"/>
      <c r="AF260" s="72"/>
      <c r="AG260" s="72"/>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row>
    <row r="261" spans="1:7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row>
    <row r="262" spans="1:7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c r="AB262" s="72"/>
      <c r="AC262" s="72"/>
      <c r="AD262" s="72"/>
      <c r="AE262" s="72"/>
      <c r="AF262" s="72"/>
      <c r="AG262" s="72"/>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row>
    <row r="263" spans="1:7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c r="AB263" s="72"/>
      <c r="AC263" s="72"/>
      <c r="AD263" s="72"/>
      <c r="AE263" s="72"/>
      <c r="AF263" s="72"/>
      <c r="AG263" s="72"/>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row>
    <row r="264" spans="1:7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c r="AB264" s="72"/>
      <c r="AC264" s="72"/>
      <c r="AD264" s="72"/>
      <c r="AE264" s="72"/>
      <c r="AF264" s="72"/>
      <c r="AG264" s="72"/>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row>
    <row r="265" spans="1:7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72"/>
      <c r="AF265" s="72"/>
      <c r="AG265" s="72"/>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row>
    <row r="266" spans="1:7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c r="AB266" s="72"/>
      <c r="AC266" s="72"/>
      <c r="AD266" s="72"/>
      <c r="AE266" s="72"/>
      <c r="AF266" s="72"/>
      <c r="AG266" s="72"/>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row>
    <row r="267" spans="1:7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c r="AB267" s="72"/>
      <c r="AC267" s="72"/>
      <c r="AD267" s="72"/>
      <c r="AE267" s="72"/>
      <c r="AF267" s="72"/>
      <c r="AG267" s="72"/>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row>
    <row r="268" spans="1:7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c r="AB268" s="72"/>
      <c r="AC268" s="72"/>
      <c r="AD268" s="72"/>
      <c r="AE268" s="72"/>
      <c r="AF268" s="72"/>
      <c r="AG268" s="72"/>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row>
    <row r="269" spans="1:7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c r="AB269" s="72"/>
      <c r="AC269" s="72"/>
      <c r="AD269" s="72"/>
      <c r="AE269" s="72"/>
      <c r="AF269" s="72"/>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row>
    <row r="270" spans="1:7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c r="AB270" s="72"/>
      <c r="AC270" s="72"/>
      <c r="AD270" s="72"/>
      <c r="AE270" s="72"/>
      <c r="AF270" s="72"/>
      <c r="AG270" s="72"/>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row>
    <row r="271" spans="1:7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row>
    <row r="272" spans="1:7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row>
    <row r="273" spans="1:7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row>
    <row r="274" spans="1:7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row>
    <row r="275" spans="1:7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c r="AB275" s="72"/>
      <c r="AC275" s="72"/>
      <c r="AD275" s="72"/>
      <c r="AE275" s="72"/>
      <c r="AF275" s="72"/>
      <c r="AG275" s="72"/>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row>
    <row r="276" spans="1:7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c r="AB276" s="72"/>
      <c r="AC276" s="72"/>
      <c r="AD276" s="72"/>
      <c r="AE276" s="72"/>
      <c r="AF276" s="72"/>
      <c r="AG276" s="72"/>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row>
    <row r="277" spans="1:7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row>
    <row r="278" spans="1:7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row>
    <row r="279" spans="1:7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c r="AB279" s="72"/>
      <c r="AC279" s="72"/>
      <c r="AD279" s="72"/>
      <c r="AE279" s="72"/>
      <c r="AF279" s="72"/>
      <c r="AG279" s="72"/>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row>
    <row r="280" spans="1:7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row>
    <row r="281" spans="1:7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c r="AB281" s="72"/>
      <c r="AC281" s="72"/>
      <c r="AD281" s="72"/>
      <c r="AE281" s="72"/>
      <c r="AF281" s="72"/>
      <c r="AG281" s="72"/>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row>
    <row r="282" spans="1:7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row>
    <row r="283" spans="1:7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row>
    <row r="284" spans="1:7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row>
    <row r="285" spans="1:7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c r="AB285" s="72"/>
      <c r="AC285" s="72"/>
      <c r="AD285" s="72"/>
      <c r="AE285" s="72"/>
      <c r="AF285" s="72"/>
      <c r="AG285" s="72"/>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row>
    <row r="286" spans="1:7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row>
    <row r="287" spans="1:7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row>
    <row r="288" spans="1:7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row>
    <row r="289" spans="1:7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c r="AB289" s="72"/>
      <c r="AC289" s="72"/>
      <c r="AD289" s="72"/>
      <c r="AE289" s="72"/>
      <c r="AF289" s="72"/>
      <c r="AG289" s="72"/>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row>
    <row r="290" spans="1:7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row>
    <row r="291" spans="1:7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72"/>
      <c r="AF291" s="72"/>
      <c r="AG291" s="72"/>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row>
    <row r="292" spans="1:7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row>
    <row r="293" spans="1:7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row>
    <row r="294" spans="1:7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row>
    <row r="295" spans="1:7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row>
    <row r="296" spans="1:7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c r="AB296" s="72"/>
      <c r="AC296" s="72"/>
      <c r="AD296" s="72"/>
      <c r="AE296" s="72"/>
      <c r="AF296" s="72"/>
      <c r="AG296" s="72"/>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row>
    <row r="297" spans="1:7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c r="AB297" s="72"/>
      <c r="AC297" s="72"/>
      <c r="AD297" s="72"/>
      <c r="AE297" s="72"/>
      <c r="AF297" s="72"/>
      <c r="AG297" s="72"/>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row>
    <row r="298" spans="1:7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row>
    <row r="299" spans="1:7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row>
    <row r="300" spans="1:7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row>
    <row r="301" spans="1:7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c r="AB301" s="72"/>
      <c r="AC301" s="72"/>
      <c r="AD301" s="72"/>
      <c r="AE301" s="72"/>
      <c r="AF301" s="72"/>
      <c r="AG301" s="72"/>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row>
    <row r="302" spans="1:7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row>
    <row r="303" spans="1:7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c r="AB303" s="72"/>
      <c r="AC303" s="72"/>
      <c r="AD303" s="72"/>
      <c r="AE303" s="72"/>
      <c r="AF303" s="72"/>
      <c r="AG303" s="72"/>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row>
    <row r="304" spans="1:7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row>
    <row r="305" spans="1:7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c r="AB305" s="72"/>
      <c r="AC305" s="72"/>
      <c r="AD305" s="72"/>
      <c r="AE305" s="72"/>
      <c r="AF305" s="72"/>
      <c r="AG305" s="72"/>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row>
    <row r="306" spans="1:7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row>
    <row r="307" spans="1:7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row>
    <row r="308" spans="1:7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row>
    <row r="309" spans="1:7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row>
    <row r="310" spans="1:7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row>
    <row r="311" spans="1:7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row>
    <row r="312" spans="1:7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row>
    <row r="313" spans="1:7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row>
    <row r="314" spans="1:7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row>
    <row r="315" spans="1:7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row>
    <row r="316" spans="1:7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row>
    <row r="317" spans="1:7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row>
    <row r="318" spans="1:7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c r="AD318" s="72"/>
      <c r="AE318" s="72"/>
      <c r="AF318" s="72"/>
      <c r="AG318" s="72"/>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row>
    <row r="319" spans="1:7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row>
    <row r="320" spans="1:7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c r="AD320" s="72"/>
      <c r="AE320" s="72"/>
      <c r="AF320" s="72"/>
      <c r="AG320" s="72"/>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row>
    <row r="321" spans="1:7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c r="AD321" s="72"/>
      <c r="AE321" s="72"/>
      <c r="AF321" s="72"/>
      <c r="AG321" s="72"/>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row>
    <row r="322" spans="1:7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row>
    <row r="323" spans="1:7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c r="AD323" s="72"/>
      <c r="AE323" s="72"/>
      <c r="AF323" s="72"/>
      <c r="AG323" s="72"/>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row>
    <row r="324" spans="1:7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61" priority="1" operator="containsText" text="Zona de Riesgo Extrema">
      <formula>NOT(ISERROR(SEARCH(("Zona de Riesgo Extrema"),(AD16))))</formula>
    </cfRule>
  </conditionalFormatting>
  <conditionalFormatting sqref="AD16 BA16">
    <cfRule type="containsText" dxfId="460" priority="2" operator="containsText" text="Zona de Riesgo Alta">
      <formula>NOT(ISERROR(SEARCH(("Zona de Riesgo Alta"),(AD16))))</formula>
    </cfRule>
  </conditionalFormatting>
  <conditionalFormatting sqref="I16 AY16">
    <cfRule type="containsText" dxfId="459" priority="3" operator="containsText" text="5 - Casi seguro">
      <formula>NOT(ISERROR(SEARCH(("5 - Casi seguro"),(I16))))</formula>
    </cfRule>
  </conditionalFormatting>
  <conditionalFormatting sqref="I16 AY16">
    <cfRule type="cellIs" dxfId="458" priority="4" operator="equal">
      <formula>"1 - Rara vez"</formula>
    </cfRule>
  </conditionalFormatting>
  <conditionalFormatting sqref="I16 AY16">
    <cfRule type="cellIs" dxfId="457" priority="5" operator="equal">
      <formula>"2 - Improbable"</formula>
    </cfRule>
  </conditionalFormatting>
  <conditionalFormatting sqref="I16 AY16">
    <cfRule type="cellIs" dxfId="456" priority="6" operator="equal">
      <formula>"3 - Posible"</formula>
    </cfRule>
  </conditionalFormatting>
  <conditionalFormatting sqref="I16 AY16">
    <cfRule type="cellIs" dxfId="455" priority="7" operator="equal">
      <formula>"4 - Probable"</formula>
    </cfRule>
  </conditionalFormatting>
  <conditionalFormatting sqref="AD16 BA16">
    <cfRule type="cellIs" dxfId="454" priority="8" operator="equal">
      <formula>"Zona de Riesgo Baja"</formula>
    </cfRule>
  </conditionalFormatting>
  <conditionalFormatting sqref="AD16 BA16">
    <cfRule type="cellIs" dxfId="453" priority="9" operator="equal">
      <formula>"Zona de Riesgo Moderada"</formula>
    </cfRule>
  </conditionalFormatting>
  <conditionalFormatting sqref="AD16 BA16">
    <cfRule type="cellIs" dxfId="452" priority="10" operator="equal">
      <formula>"Zona de Riesgo Alta"</formula>
    </cfRule>
  </conditionalFormatting>
  <conditionalFormatting sqref="AC16 AZ16">
    <cfRule type="containsText" dxfId="451" priority="11" operator="containsText" text="4 - Mayor">
      <formula>NOT(ISERROR(SEARCH(("4 - Mayor"),(AC16))))</formula>
    </cfRule>
  </conditionalFormatting>
  <conditionalFormatting sqref="AC16 AZ16">
    <cfRule type="containsText" dxfId="450" priority="12" operator="containsText" text="5 - Catastrófico">
      <formula>NOT(ISERROR(SEARCH(("5 - Catastrófico"),(AC16))))</formula>
    </cfRule>
  </conditionalFormatting>
  <conditionalFormatting sqref="AC16 AZ16">
    <cfRule type="containsText" dxfId="449" priority="13" operator="containsText" text="3 - Moderado">
      <formula>NOT(ISERROR(SEARCH(("3 - Moderado"),(AC16))))</formula>
    </cfRule>
  </conditionalFormatting>
  <dataValidations count="4">
    <dataValidation type="list" allowBlank="1" showInputMessage="1" showErrorMessage="1" prompt=" - " sqref="C16:C19">
      <formula1>$E$101:$E$118</formula1>
    </dataValidation>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D1" workbookViewId="0">
      <selection activeCell="A9" sqref="A9:D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67"/>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5"/>
      <c r="AQ1" s="15"/>
      <c r="AR1" s="15"/>
      <c r="AS1" s="15"/>
      <c r="AT1" s="15"/>
      <c r="AU1" s="15"/>
      <c r="AV1" s="15"/>
      <c r="AW1" s="15"/>
      <c r="AX1" s="15"/>
      <c r="AY1" s="15"/>
      <c r="AZ1" s="15"/>
      <c r="BA1" s="15"/>
      <c r="BB1" s="15"/>
      <c r="BC1" s="15"/>
      <c r="BD1" s="15"/>
      <c r="BE1" s="16"/>
      <c r="BF1" s="16"/>
      <c r="BG1" s="16"/>
      <c r="BH1" s="173"/>
      <c r="BI1" s="173"/>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5"/>
      <c r="AQ2" s="15"/>
      <c r="AR2" s="15"/>
      <c r="AS2" s="15"/>
      <c r="AT2" s="15"/>
      <c r="AU2" s="15"/>
      <c r="AV2" s="15"/>
      <c r="AW2" s="15"/>
      <c r="AX2" s="15"/>
      <c r="AY2" s="15"/>
      <c r="AZ2" s="15"/>
      <c r="BA2" s="15"/>
      <c r="BB2" s="15"/>
      <c r="BC2" s="15"/>
      <c r="BD2" s="15"/>
      <c r="BE2" s="16"/>
      <c r="BF2" s="16"/>
      <c r="BG2" s="16"/>
      <c r="BH2" s="173"/>
      <c r="BI2" s="173"/>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5"/>
      <c r="AQ3" s="15"/>
      <c r="AR3" s="15"/>
      <c r="AS3" s="15"/>
      <c r="AT3" s="15"/>
      <c r="AU3" s="15"/>
      <c r="AV3" s="15"/>
      <c r="AW3" s="15"/>
      <c r="AX3" s="15"/>
      <c r="AY3" s="15"/>
      <c r="AZ3" s="15"/>
      <c r="BA3" s="15"/>
      <c r="BB3" s="15"/>
      <c r="BC3" s="15"/>
      <c r="BD3" s="15"/>
      <c r="BE3" s="16"/>
      <c r="BF3" s="16"/>
      <c r="BG3" s="16"/>
      <c r="BH3" s="173"/>
      <c r="BI3" s="173"/>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5"/>
      <c r="AQ4" s="15"/>
      <c r="AR4" s="15"/>
      <c r="AS4" s="15"/>
      <c r="AT4" s="15"/>
      <c r="AU4" s="15"/>
      <c r="AV4" s="15"/>
      <c r="AW4" s="15"/>
      <c r="AX4" s="15"/>
      <c r="AY4" s="15"/>
      <c r="AZ4" s="15"/>
      <c r="BA4" s="15"/>
      <c r="BB4" s="15"/>
      <c r="BC4" s="15"/>
      <c r="BD4" s="15"/>
      <c r="BE4" s="16"/>
      <c r="BF4" s="16"/>
      <c r="BG4" s="16"/>
      <c r="BH4" s="173"/>
      <c r="BI4" s="173"/>
    </row>
    <row r="5" spans="1:61" ht="8.25" customHeight="1">
      <c r="A5" s="457"/>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5"/>
      <c r="AQ5" s="15"/>
      <c r="AR5" s="15"/>
      <c r="AS5" s="15"/>
      <c r="AT5" s="15"/>
      <c r="AU5" s="15"/>
      <c r="AV5" s="15"/>
      <c r="AW5" s="15"/>
      <c r="AX5" s="15"/>
      <c r="AY5" s="15"/>
      <c r="AZ5" s="15"/>
      <c r="BA5" s="15"/>
      <c r="BB5" s="15"/>
      <c r="BC5" s="15"/>
      <c r="BD5" s="15"/>
      <c r="BE5" s="16"/>
      <c r="BF5" s="16"/>
      <c r="BG5" s="16"/>
      <c r="BH5" s="16"/>
      <c r="BI5" s="16"/>
    </row>
    <row r="6" spans="1:61"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16"/>
      <c r="BG6" s="16"/>
      <c r="BH6" s="16"/>
      <c r="BI6" s="16"/>
    </row>
    <row r="7" spans="1:61" ht="30" customHeight="1">
      <c r="A7" s="441" t="s">
        <v>5</v>
      </c>
      <c r="B7" s="323"/>
      <c r="C7" s="323"/>
      <c r="D7" s="324"/>
      <c r="E7" s="464" t="s">
        <v>7</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174"/>
      <c r="AN7" s="174"/>
      <c r="AO7" s="175"/>
      <c r="AP7" s="15"/>
      <c r="AQ7" s="15"/>
      <c r="AR7" s="15"/>
      <c r="AS7" s="15"/>
      <c r="AT7" s="15"/>
      <c r="AU7" s="15"/>
      <c r="AV7" s="15"/>
      <c r="AW7" s="15"/>
      <c r="AX7" s="15"/>
      <c r="AY7" s="15"/>
      <c r="AZ7" s="15"/>
      <c r="BA7" s="15"/>
      <c r="BB7" s="15"/>
      <c r="BC7" s="15"/>
      <c r="BD7" s="15"/>
      <c r="BE7" s="16"/>
      <c r="BF7" s="16"/>
      <c r="BG7" s="16"/>
      <c r="BH7" s="16"/>
      <c r="BI7" s="16"/>
    </row>
    <row r="8" spans="1:61" ht="30" customHeight="1">
      <c r="A8" s="441" t="s">
        <v>8</v>
      </c>
      <c r="B8" s="323"/>
      <c r="C8" s="323"/>
      <c r="D8" s="324"/>
      <c r="E8" s="464" t="s">
        <v>364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174"/>
      <c r="AN8" s="174"/>
      <c r="AO8" s="175"/>
      <c r="AP8" s="15"/>
      <c r="AQ8" s="15"/>
      <c r="AR8" s="15"/>
      <c r="AS8" s="15"/>
      <c r="AT8" s="15"/>
      <c r="AU8" s="15"/>
      <c r="AV8" s="15"/>
      <c r="AW8" s="15"/>
      <c r="AX8" s="15"/>
      <c r="AY8" s="15"/>
      <c r="AZ8" s="15"/>
      <c r="BA8" s="15"/>
      <c r="BB8" s="15"/>
      <c r="BC8" s="15"/>
      <c r="BD8" s="15"/>
      <c r="BE8" s="16"/>
      <c r="BF8" s="16"/>
      <c r="BG8" s="16"/>
      <c r="BH8" s="16"/>
      <c r="BI8" s="16"/>
    </row>
    <row r="9" spans="1:61" ht="30" customHeight="1">
      <c r="A9" s="441" t="s">
        <v>10</v>
      </c>
      <c r="B9" s="323"/>
      <c r="C9" s="323"/>
      <c r="D9" s="324"/>
      <c r="E9" s="464"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174"/>
      <c r="AN9" s="174"/>
      <c r="AO9" s="175"/>
      <c r="AP9" s="15"/>
      <c r="AQ9" s="15"/>
      <c r="AR9" s="15"/>
      <c r="AS9" s="15"/>
      <c r="AT9" s="15"/>
      <c r="AU9" s="15"/>
      <c r="AV9" s="15"/>
      <c r="AW9" s="15"/>
      <c r="AX9" s="15"/>
      <c r="AY9" s="15"/>
      <c r="AZ9" s="15"/>
      <c r="BA9" s="15"/>
      <c r="BB9" s="15"/>
      <c r="BC9" s="15"/>
      <c r="BD9" s="15"/>
      <c r="BE9" s="16"/>
      <c r="BF9" s="16"/>
      <c r="BG9" s="16"/>
      <c r="BH9" s="16"/>
      <c r="BI9" s="16"/>
    </row>
    <row r="10" spans="1:61" ht="8.25" customHeight="1">
      <c r="A10" s="176"/>
      <c r="B10" s="176"/>
      <c r="C10" s="176"/>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76"/>
      <c r="AL10" s="176"/>
      <c r="AM10" s="176"/>
      <c r="AN10" s="176"/>
      <c r="AO10" s="176"/>
      <c r="AP10" s="15"/>
      <c r="AQ10" s="15"/>
      <c r="AR10" s="15"/>
      <c r="AS10" s="15"/>
      <c r="AT10" s="15"/>
      <c r="AU10" s="15"/>
      <c r="AV10" s="15"/>
      <c r="AW10" s="15"/>
      <c r="AX10" s="15"/>
      <c r="AY10" s="15"/>
      <c r="AZ10" s="15"/>
      <c r="BA10" s="15"/>
      <c r="BB10" s="15"/>
      <c r="BC10" s="15"/>
      <c r="BD10" s="15"/>
      <c r="BE10" s="16"/>
      <c r="BF10" s="16"/>
      <c r="BG10" s="16"/>
      <c r="BH10" s="16"/>
      <c r="BI10" s="16"/>
    </row>
    <row r="11" spans="1:61" ht="23.25" customHeight="1">
      <c r="A11" s="468" t="s">
        <v>12</v>
      </c>
      <c r="B11" s="416"/>
      <c r="C11" s="469" t="s">
        <v>13</v>
      </c>
      <c r="D11" s="416"/>
      <c r="E11" s="470" t="s">
        <v>14</v>
      </c>
      <c r="F11" s="376"/>
      <c r="G11" s="376"/>
      <c r="H11" s="416"/>
      <c r="I11" s="458" t="s">
        <v>15</v>
      </c>
      <c r="J11" s="376"/>
      <c r="K11" s="376"/>
      <c r="L11" s="416"/>
      <c r="M11" s="389" t="s">
        <v>16</v>
      </c>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387"/>
      <c r="AL11" s="472" t="s">
        <v>17</v>
      </c>
      <c r="AM11" s="386"/>
      <c r="AN11" s="386"/>
      <c r="AO11" s="387"/>
      <c r="AP11" s="15"/>
      <c r="AQ11" s="15"/>
      <c r="AR11" s="15"/>
      <c r="AS11" s="15"/>
      <c r="AT11" s="15"/>
      <c r="AU11" s="15"/>
      <c r="AV11" s="15"/>
      <c r="AW11" s="15"/>
      <c r="AX11" s="15"/>
      <c r="AY11" s="15"/>
      <c r="AZ11" s="15"/>
      <c r="BA11" s="15"/>
      <c r="BB11" s="15"/>
      <c r="BC11" s="15"/>
      <c r="BD11" s="15"/>
      <c r="BE11" s="16"/>
      <c r="BF11" s="16"/>
      <c r="BG11" s="16"/>
      <c r="BH11" s="16"/>
      <c r="BI11" s="16"/>
    </row>
    <row r="12" spans="1:61" ht="23.25" customHeight="1">
      <c r="A12" s="420"/>
      <c r="B12" s="417"/>
      <c r="C12" s="420"/>
      <c r="D12" s="417"/>
      <c r="E12" s="420"/>
      <c r="F12" s="329"/>
      <c r="G12" s="329"/>
      <c r="H12" s="417"/>
      <c r="I12" s="420"/>
      <c r="J12" s="329"/>
      <c r="K12" s="329"/>
      <c r="L12" s="417"/>
      <c r="M12" s="422" t="s">
        <v>18</v>
      </c>
      <c r="N12" s="416"/>
      <c r="O12" s="383" t="s">
        <v>19</v>
      </c>
      <c r="P12" s="376"/>
      <c r="Q12" s="376"/>
      <c r="R12" s="376"/>
      <c r="S12" s="376"/>
      <c r="T12" s="376"/>
      <c r="U12" s="376"/>
      <c r="V12" s="376"/>
      <c r="W12" s="376"/>
      <c r="X12" s="376"/>
      <c r="Y12" s="376"/>
      <c r="Z12" s="376"/>
      <c r="AA12" s="376"/>
      <c r="AB12" s="376"/>
      <c r="AC12" s="376"/>
      <c r="AD12" s="376"/>
      <c r="AE12" s="376"/>
      <c r="AF12" s="376"/>
      <c r="AG12" s="416"/>
      <c r="AH12" s="422" t="s">
        <v>20</v>
      </c>
      <c r="AI12" s="376"/>
      <c r="AJ12" s="376"/>
      <c r="AK12" s="416"/>
      <c r="AL12" s="462" t="s">
        <v>21</v>
      </c>
      <c r="AM12" s="416"/>
      <c r="AN12" s="424" t="s">
        <v>22</v>
      </c>
      <c r="AO12" s="416"/>
      <c r="AP12" s="15"/>
      <c r="AQ12" s="15"/>
      <c r="AR12" s="15"/>
      <c r="AS12" s="15"/>
      <c r="AT12" s="15"/>
      <c r="AU12" s="15"/>
      <c r="AV12" s="15"/>
      <c r="AW12" s="15"/>
      <c r="AX12" s="15"/>
      <c r="AY12" s="15"/>
      <c r="AZ12" s="15"/>
      <c r="BA12" s="15"/>
      <c r="BB12" s="15"/>
      <c r="BC12" s="15"/>
      <c r="BD12" s="15"/>
      <c r="BE12" s="16"/>
      <c r="BF12" s="16"/>
      <c r="BG12" s="16"/>
      <c r="BH12" s="16"/>
      <c r="BI12" s="16"/>
    </row>
    <row r="13" spans="1:61" ht="23.25" customHeight="1">
      <c r="A13" s="420"/>
      <c r="B13" s="417"/>
      <c r="C13" s="420"/>
      <c r="D13" s="417"/>
      <c r="E13" s="420"/>
      <c r="F13" s="329"/>
      <c r="G13" s="329"/>
      <c r="H13" s="417"/>
      <c r="I13" s="420"/>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418"/>
      <c r="AH13" s="420"/>
      <c r="AI13" s="329"/>
      <c r="AJ13" s="329"/>
      <c r="AK13" s="417"/>
      <c r="AL13" s="420"/>
      <c r="AM13" s="417"/>
      <c r="AN13" s="420"/>
      <c r="AO13" s="417"/>
      <c r="AP13" s="15"/>
      <c r="AQ13" s="15"/>
      <c r="AR13" s="15"/>
      <c r="AS13" s="15"/>
      <c r="AT13" s="15"/>
      <c r="AU13" s="15"/>
      <c r="AV13" s="15"/>
      <c r="AW13" s="15"/>
      <c r="AX13" s="15"/>
      <c r="AY13" s="15"/>
      <c r="AZ13" s="15"/>
      <c r="BA13" s="15"/>
      <c r="BB13" s="15"/>
      <c r="BC13" s="15"/>
      <c r="BD13" s="15"/>
      <c r="BE13" s="16"/>
      <c r="BF13" s="16"/>
      <c r="BG13" s="16"/>
      <c r="BH13" s="16"/>
      <c r="BI13" s="16"/>
    </row>
    <row r="14" spans="1:61" ht="23.25" customHeight="1">
      <c r="A14" s="459"/>
      <c r="B14" s="461"/>
      <c r="C14" s="459"/>
      <c r="D14" s="461"/>
      <c r="E14" s="459"/>
      <c r="F14" s="460"/>
      <c r="G14" s="460"/>
      <c r="H14" s="461"/>
      <c r="I14" s="459"/>
      <c r="J14" s="460"/>
      <c r="K14" s="460"/>
      <c r="L14" s="461"/>
      <c r="M14" s="459"/>
      <c r="N14" s="461"/>
      <c r="O14" s="389" t="s">
        <v>23</v>
      </c>
      <c r="P14" s="387"/>
      <c r="Q14" s="177"/>
      <c r="R14" s="177"/>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4"/>
      <c r="AM14" s="418"/>
      <c r="AN14" s="384"/>
      <c r="AO14" s="418"/>
      <c r="AP14" s="15"/>
      <c r="AQ14" s="15"/>
      <c r="AR14" s="15"/>
      <c r="AS14" s="15"/>
      <c r="AT14" s="15"/>
      <c r="AU14" s="15"/>
      <c r="AV14" s="15"/>
      <c r="AW14" s="15"/>
      <c r="AX14" s="15"/>
      <c r="AY14" s="15"/>
      <c r="AZ14" s="15"/>
      <c r="BA14" s="15"/>
      <c r="BB14" s="15"/>
      <c r="BC14" s="15"/>
      <c r="BD14" s="15"/>
      <c r="BE14" s="16"/>
      <c r="BF14" s="16"/>
      <c r="BG14" s="16"/>
      <c r="BH14" s="16"/>
      <c r="BI14" s="16"/>
    </row>
    <row r="15" spans="1:61" ht="66.75" customHeight="1">
      <c r="A15" s="178" t="s">
        <v>24</v>
      </c>
      <c r="B15" s="179" t="s">
        <v>26</v>
      </c>
      <c r="C15" s="180" t="s">
        <v>27</v>
      </c>
      <c r="D15" s="181" t="s">
        <v>31</v>
      </c>
      <c r="E15" s="182" t="s">
        <v>365</v>
      </c>
      <c r="F15" s="183" t="s">
        <v>35</v>
      </c>
      <c r="G15" s="183" t="s">
        <v>36</v>
      </c>
      <c r="H15" s="184" t="s">
        <v>366</v>
      </c>
      <c r="I15" s="185" t="s">
        <v>270</v>
      </c>
      <c r="J15" s="185" t="s">
        <v>281</v>
      </c>
      <c r="K15" s="185" t="s">
        <v>367</v>
      </c>
      <c r="L15" s="186" t="s">
        <v>46</v>
      </c>
      <c r="M15" s="187" t="s">
        <v>43</v>
      </c>
      <c r="N15" s="22" t="s">
        <v>45</v>
      </c>
      <c r="O15" s="177" t="s">
        <v>47</v>
      </c>
      <c r="P15" s="188" t="s">
        <v>48</v>
      </c>
      <c r="Q15" s="177"/>
      <c r="R15" s="177"/>
      <c r="S15" s="177" t="s">
        <v>50</v>
      </c>
      <c r="T15" s="188" t="s">
        <v>48</v>
      </c>
      <c r="U15" s="177" t="s">
        <v>51</v>
      </c>
      <c r="V15" s="188" t="s">
        <v>48</v>
      </c>
      <c r="W15" s="177" t="s">
        <v>52</v>
      </c>
      <c r="X15" s="188" t="s">
        <v>48</v>
      </c>
      <c r="Y15" s="177" t="s">
        <v>54</v>
      </c>
      <c r="Z15" s="188" t="s">
        <v>48</v>
      </c>
      <c r="AA15" s="189" t="s">
        <v>32</v>
      </c>
      <c r="AB15" s="188" t="s">
        <v>48</v>
      </c>
      <c r="AC15" s="189" t="s">
        <v>85</v>
      </c>
      <c r="AD15" s="189" t="s">
        <v>57</v>
      </c>
      <c r="AE15" s="189" t="s">
        <v>58</v>
      </c>
      <c r="AF15" s="189" t="s">
        <v>59</v>
      </c>
      <c r="AG15" s="189" t="s">
        <v>66</v>
      </c>
      <c r="AH15" s="177" t="s">
        <v>73</v>
      </c>
      <c r="AI15" s="177" t="s">
        <v>270</v>
      </c>
      <c r="AJ15" s="177" t="s">
        <v>281</v>
      </c>
      <c r="AK15" s="177" t="s">
        <v>81</v>
      </c>
      <c r="AL15" s="190" t="s">
        <v>82</v>
      </c>
      <c r="AM15" s="190" t="s">
        <v>35</v>
      </c>
      <c r="AN15" s="191" t="s">
        <v>82</v>
      </c>
      <c r="AO15" s="191" t="s">
        <v>35</v>
      </c>
      <c r="AP15" s="15"/>
      <c r="AQ15" s="15"/>
      <c r="AR15" s="15"/>
      <c r="AS15" s="15"/>
      <c r="AT15" s="15"/>
      <c r="AU15" s="15"/>
      <c r="AV15" s="15"/>
      <c r="AW15" s="15"/>
      <c r="AX15" s="15"/>
      <c r="AY15" s="15"/>
      <c r="AZ15" s="15"/>
      <c r="BA15" s="15"/>
      <c r="BB15" s="15"/>
      <c r="BC15" s="15"/>
      <c r="BD15" s="15"/>
      <c r="BE15" s="16"/>
      <c r="BF15" s="16"/>
      <c r="BG15" s="16"/>
      <c r="BH15" s="16"/>
      <c r="BI15" s="16"/>
    </row>
    <row r="16" spans="1:61" ht="105">
      <c r="A16" s="471" t="s">
        <v>251</v>
      </c>
      <c r="B16" s="364">
        <v>1</v>
      </c>
      <c r="C16" s="51" t="s">
        <v>296</v>
      </c>
      <c r="D16" s="42" t="s">
        <v>368</v>
      </c>
      <c r="E16" s="364" t="s">
        <v>369</v>
      </c>
      <c r="F16" s="364" t="s">
        <v>370</v>
      </c>
      <c r="G16" s="42" t="s">
        <v>371</v>
      </c>
      <c r="H16" s="364" t="s">
        <v>93</v>
      </c>
      <c r="I16" s="466" t="s">
        <v>104</v>
      </c>
      <c r="J16" s="465" t="s">
        <v>115</v>
      </c>
      <c r="K16" s="465" t="s">
        <v>98</v>
      </c>
      <c r="L16" s="364" t="s">
        <v>99</v>
      </c>
      <c r="M16" s="42" t="s">
        <v>372</v>
      </c>
      <c r="N16" s="42" t="s">
        <v>103</v>
      </c>
      <c r="O16" s="42" t="s">
        <v>373</v>
      </c>
      <c r="P16" s="42">
        <v>30</v>
      </c>
      <c r="Q16" s="51"/>
      <c r="R16" s="51"/>
      <c r="S16" s="42" t="s">
        <v>227</v>
      </c>
      <c r="T16" s="42">
        <v>15</v>
      </c>
      <c r="U16" s="42" t="s">
        <v>374</v>
      </c>
      <c r="V16" s="42">
        <v>15</v>
      </c>
      <c r="W16" s="42" t="s">
        <v>375</v>
      </c>
      <c r="X16" s="42">
        <v>15</v>
      </c>
      <c r="Y16" s="42" t="s">
        <v>376</v>
      </c>
      <c r="Z16" s="42">
        <v>15</v>
      </c>
      <c r="AA16" s="42" t="s">
        <v>377</v>
      </c>
      <c r="AB16" s="51">
        <v>10</v>
      </c>
      <c r="AC16" s="45">
        <f t="shared" ref="AC16:AC17" si="0">P16+R16+T16+V16+X16+Z16+AB16</f>
        <v>100</v>
      </c>
      <c r="AD16" s="42" t="s">
        <v>113</v>
      </c>
      <c r="AE16" s="42" t="s">
        <v>114</v>
      </c>
      <c r="AF16" s="42" t="s">
        <v>113</v>
      </c>
      <c r="AG16" s="51" t="s">
        <v>107</v>
      </c>
      <c r="AH16" s="364" t="s">
        <v>113</v>
      </c>
      <c r="AI16" s="364" t="s">
        <v>104</v>
      </c>
      <c r="AJ16" s="364" t="s">
        <v>115</v>
      </c>
      <c r="AK16" s="364" t="s">
        <v>98</v>
      </c>
      <c r="AL16" s="42">
        <v>1</v>
      </c>
      <c r="AM16" s="51"/>
      <c r="AN16" s="42">
        <v>1</v>
      </c>
      <c r="AO16" s="51"/>
      <c r="AP16" s="15"/>
      <c r="AQ16" s="15"/>
      <c r="AR16" s="15"/>
      <c r="AS16" s="15"/>
      <c r="AT16" s="15"/>
      <c r="AU16" s="15"/>
      <c r="AV16" s="15"/>
      <c r="AW16" s="15"/>
      <c r="AX16" s="15"/>
      <c r="AY16" s="15"/>
      <c r="AZ16" s="15"/>
      <c r="BA16" s="15"/>
      <c r="BB16" s="15"/>
      <c r="BC16" s="15"/>
      <c r="BD16" s="15"/>
      <c r="BE16" s="16"/>
      <c r="BF16" s="16"/>
      <c r="BG16" s="16"/>
      <c r="BH16" s="16"/>
      <c r="BI16" s="16"/>
    </row>
    <row r="17" spans="1:61" ht="45">
      <c r="A17" s="374"/>
      <c r="B17" s="374"/>
      <c r="C17" s="51" t="s">
        <v>276</v>
      </c>
      <c r="D17" s="42" t="s">
        <v>378</v>
      </c>
      <c r="E17" s="374"/>
      <c r="F17" s="374"/>
      <c r="G17" s="42" t="s">
        <v>92</v>
      </c>
      <c r="H17" s="374"/>
      <c r="I17" s="374"/>
      <c r="J17" s="374"/>
      <c r="K17" s="374"/>
      <c r="L17" s="374"/>
      <c r="M17" s="364" t="s">
        <v>379</v>
      </c>
      <c r="N17" s="364" t="s">
        <v>103</v>
      </c>
      <c r="O17" s="364" t="s">
        <v>380</v>
      </c>
      <c r="P17" s="364">
        <v>30</v>
      </c>
      <c r="Q17" s="51"/>
      <c r="R17" s="51"/>
      <c r="S17" s="364" t="s">
        <v>381</v>
      </c>
      <c r="T17" s="364">
        <v>15</v>
      </c>
      <c r="U17" s="364" t="s">
        <v>382</v>
      </c>
      <c r="V17" s="364">
        <v>15</v>
      </c>
      <c r="W17" s="364" t="s">
        <v>383</v>
      </c>
      <c r="X17" s="364">
        <v>15</v>
      </c>
      <c r="Y17" s="364" t="s">
        <v>384</v>
      </c>
      <c r="Z17" s="364">
        <v>15</v>
      </c>
      <c r="AA17" s="364" t="s">
        <v>385</v>
      </c>
      <c r="AB17" s="364">
        <v>10</v>
      </c>
      <c r="AC17" s="373">
        <f t="shared" si="0"/>
        <v>100</v>
      </c>
      <c r="AD17" s="364" t="s">
        <v>113</v>
      </c>
      <c r="AE17" s="364" t="s">
        <v>114</v>
      </c>
      <c r="AF17" s="364" t="s">
        <v>113</v>
      </c>
      <c r="AG17" s="463" t="s">
        <v>107</v>
      </c>
      <c r="AH17" s="374"/>
      <c r="AI17" s="374"/>
      <c r="AJ17" s="374"/>
      <c r="AK17" s="374"/>
      <c r="AL17" s="42">
        <v>2</v>
      </c>
      <c r="AM17" s="51"/>
      <c r="AN17" s="42">
        <v>2</v>
      </c>
      <c r="AO17" s="51"/>
      <c r="AP17" s="15"/>
      <c r="AQ17" s="15"/>
      <c r="AR17" s="15"/>
      <c r="AS17" s="15"/>
      <c r="AT17" s="15"/>
      <c r="AU17" s="15"/>
      <c r="AV17" s="15"/>
      <c r="AW17" s="15"/>
      <c r="AX17" s="15"/>
      <c r="AY17" s="15"/>
      <c r="AZ17" s="15"/>
      <c r="BA17" s="15"/>
      <c r="BB17" s="15"/>
      <c r="BC17" s="15"/>
      <c r="BD17" s="15"/>
      <c r="BE17" s="16"/>
      <c r="BF17" s="16"/>
      <c r="BG17" s="16"/>
      <c r="BH17" s="16"/>
      <c r="BI17" s="16"/>
    </row>
    <row r="18" spans="1:61" ht="103.5" customHeight="1">
      <c r="A18" s="365"/>
      <c r="B18" s="365"/>
      <c r="C18" s="51"/>
      <c r="D18" s="42"/>
      <c r="E18" s="365"/>
      <c r="F18" s="365"/>
      <c r="G18" s="42" t="s">
        <v>386</v>
      </c>
      <c r="H18" s="365"/>
      <c r="I18" s="365"/>
      <c r="J18" s="365"/>
      <c r="K18" s="365"/>
      <c r="L18" s="365"/>
      <c r="M18" s="365"/>
      <c r="N18" s="365"/>
      <c r="O18" s="365"/>
      <c r="P18" s="365"/>
      <c r="Q18" s="51"/>
      <c r="R18" s="51"/>
      <c r="S18" s="365"/>
      <c r="T18" s="365"/>
      <c r="U18" s="365"/>
      <c r="V18" s="365"/>
      <c r="W18" s="365"/>
      <c r="X18" s="365"/>
      <c r="Y18" s="365"/>
      <c r="Z18" s="365"/>
      <c r="AA18" s="365"/>
      <c r="AB18" s="365"/>
      <c r="AC18" s="365"/>
      <c r="AD18" s="365"/>
      <c r="AE18" s="365"/>
      <c r="AF18" s="365"/>
      <c r="AG18" s="365"/>
      <c r="AH18" s="365"/>
      <c r="AI18" s="365"/>
      <c r="AJ18" s="365"/>
      <c r="AK18" s="365"/>
      <c r="AL18" s="42">
        <v>3</v>
      </c>
      <c r="AM18" s="57"/>
      <c r="AN18" s="42">
        <v>3</v>
      </c>
      <c r="AO18" s="51"/>
      <c r="AP18" s="192"/>
      <c r="AQ18" s="192"/>
      <c r="AR18" s="192"/>
      <c r="AS18" s="192"/>
      <c r="AT18" s="192"/>
      <c r="AU18" s="192"/>
      <c r="AV18" s="192"/>
      <c r="AW18" s="192"/>
      <c r="AX18" s="192"/>
      <c r="AY18" s="192"/>
      <c r="AZ18" s="192"/>
      <c r="BA18" s="192"/>
      <c r="BB18" s="192"/>
      <c r="BC18" s="192"/>
      <c r="BD18" s="192"/>
      <c r="BE18" s="192"/>
      <c r="BF18" s="192"/>
      <c r="BG18" s="192"/>
      <c r="BH18" s="192"/>
      <c r="BI18" s="192"/>
    </row>
    <row r="19" spans="1:61" ht="15.75" customHeight="1">
      <c r="A19" s="19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4"/>
      <c r="AI19" s="193"/>
      <c r="AJ19" s="194"/>
      <c r="AK19" s="193"/>
      <c r="AL19" s="193"/>
      <c r="AM19" s="193"/>
      <c r="AN19" s="193"/>
      <c r="AO19" s="193"/>
      <c r="AP19" s="192"/>
      <c r="AQ19" s="192"/>
      <c r="AR19" s="192"/>
      <c r="AS19" s="192"/>
      <c r="AT19" s="192"/>
      <c r="AU19" s="192"/>
      <c r="AV19" s="192"/>
      <c r="AW19" s="192"/>
      <c r="AX19" s="192"/>
      <c r="AY19" s="192"/>
      <c r="AZ19" s="192"/>
      <c r="BA19" s="192"/>
      <c r="BB19" s="192"/>
      <c r="BC19" s="192"/>
      <c r="BD19" s="192"/>
      <c r="BE19" s="192"/>
      <c r="BF19" s="192"/>
      <c r="BG19" s="192"/>
      <c r="BH19" s="192"/>
      <c r="BI19" s="192"/>
    </row>
    <row r="20" spans="1:61" ht="120">
      <c r="A20" s="364" t="s">
        <v>251</v>
      </c>
      <c r="B20" s="364">
        <v>2</v>
      </c>
      <c r="C20" s="51" t="s">
        <v>221</v>
      </c>
      <c r="D20" s="42" t="s">
        <v>387</v>
      </c>
      <c r="E20" s="364" t="s">
        <v>388</v>
      </c>
      <c r="F20" s="364" t="s">
        <v>389</v>
      </c>
      <c r="G20" s="42" t="s">
        <v>168</v>
      </c>
      <c r="H20" s="364" t="s">
        <v>241</v>
      </c>
      <c r="I20" s="466" t="s">
        <v>104</v>
      </c>
      <c r="J20" s="465" t="s">
        <v>115</v>
      </c>
      <c r="K20" s="465" t="s">
        <v>98</v>
      </c>
      <c r="L20" s="364" t="s">
        <v>99</v>
      </c>
      <c r="M20" s="50" t="s">
        <v>390</v>
      </c>
      <c r="N20" s="42" t="s">
        <v>103</v>
      </c>
      <c r="O20" s="42" t="s">
        <v>391</v>
      </c>
      <c r="P20" s="42">
        <v>30</v>
      </c>
      <c r="Q20" s="51"/>
      <c r="R20" s="51"/>
      <c r="S20" s="42" t="s">
        <v>392</v>
      </c>
      <c r="T20" s="42">
        <v>15</v>
      </c>
      <c r="U20" s="42" t="s">
        <v>393</v>
      </c>
      <c r="V20" s="42">
        <v>15</v>
      </c>
      <c r="W20" s="42" t="s">
        <v>394</v>
      </c>
      <c r="X20" s="42">
        <v>15</v>
      </c>
      <c r="Y20" s="42" t="s">
        <v>395</v>
      </c>
      <c r="Z20" s="42">
        <v>15</v>
      </c>
      <c r="AA20" s="42" t="s">
        <v>396</v>
      </c>
      <c r="AB20" s="51">
        <v>10</v>
      </c>
      <c r="AC20" s="45">
        <f t="shared" ref="AC20:AC22" si="1">P20+R20+T20+V20+X20+Z20+AB20</f>
        <v>100</v>
      </c>
      <c r="AD20" s="42" t="s">
        <v>113</v>
      </c>
      <c r="AE20" s="42" t="s">
        <v>114</v>
      </c>
      <c r="AF20" s="42" t="s">
        <v>113</v>
      </c>
      <c r="AG20" s="51" t="s">
        <v>107</v>
      </c>
      <c r="AH20" s="364" t="s">
        <v>113</v>
      </c>
      <c r="AI20" s="364" t="s">
        <v>104</v>
      </c>
      <c r="AJ20" s="364" t="s">
        <v>97</v>
      </c>
      <c r="AK20" s="364" t="s">
        <v>125</v>
      </c>
      <c r="AL20" s="195">
        <v>1</v>
      </c>
      <c r="AM20" s="51"/>
      <c r="AN20" s="195">
        <v>1</v>
      </c>
      <c r="AO20" s="196"/>
      <c r="AP20" s="192"/>
      <c r="AQ20" s="192"/>
      <c r="AR20" s="192"/>
      <c r="AS20" s="192"/>
      <c r="AT20" s="192"/>
      <c r="AU20" s="192"/>
      <c r="AV20" s="192"/>
      <c r="AW20" s="192"/>
      <c r="AX20" s="192"/>
      <c r="AY20" s="192"/>
      <c r="AZ20" s="192"/>
      <c r="BA20" s="192"/>
      <c r="BB20" s="192"/>
      <c r="BC20" s="192"/>
      <c r="BD20" s="192"/>
      <c r="BE20" s="192"/>
      <c r="BF20" s="192"/>
      <c r="BG20" s="192"/>
      <c r="BH20" s="192"/>
      <c r="BI20" s="192"/>
    </row>
    <row r="21" spans="1:61" ht="168.75" customHeight="1">
      <c r="A21" s="374"/>
      <c r="B21" s="374"/>
      <c r="C21" s="51" t="s">
        <v>151</v>
      </c>
      <c r="D21" s="42" t="s">
        <v>397</v>
      </c>
      <c r="E21" s="374"/>
      <c r="F21" s="374"/>
      <c r="G21" s="42" t="s">
        <v>371</v>
      </c>
      <c r="H21" s="374"/>
      <c r="I21" s="374"/>
      <c r="J21" s="374"/>
      <c r="K21" s="374"/>
      <c r="L21" s="374"/>
      <c r="M21" s="50" t="s">
        <v>398</v>
      </c>
      <c r="N21" s="42" t="s">
        <v>103</v>
      </c>
      <c r="O21" s="42" t="s">
        <v>399</v>
      </c>
      <c r="P21" s="42">
        <v>30</v>
      </c>
      <c r="Q21" s="51"/>
      <c r="R21" s="51"/>
      <c r="S21" s="42" t="s">
        <v>227</v>
      </c>
      <c r="T21" s="42">
        <v>15</v>
      </c>
      <c r="U21" s="42" t="s">
        <v>400</v>
      </c>
      <c r="V21" s="42">
        <v>15</v>
      </c>
      <c r="W21" s="42" t="s">
        <v>401</v>
      </c>
      <c r="X21" s="42">
        <v>15</v>
      </c>
      <c r="Y21" s="42" t="s">
        <v>402</v>
      </c>
      <c r="Z21" s="42">
        <v>15</v>
      </c>
      <c r="AA21" s="42" t="s">
        <v>403</v>
      </c>
      <c r="AB21" s="51">
        <v>10</v>
      </c>
      <c r="AC21" s="45">
        <f t="shared" si="1"/>
        <v>100</v>
      </c>
      <c r="AD21" s="42" t="s">
        <v>113</v>
      </c>
      <c r="AE21" s="42" t="s">
        <v>114</v>
      </c>
      <c r="AF21" s="42" t="s">
        <v>113</v>
      </c>
      <c r="AG21" s="51" t="s">
        <v>107</v>
      </c>
      <c r="AH21" s="374"/>
      <c r="AI21" s="374"/>
      <c r="AJ21" s="374"/>
      <c r="AK21" s="374"/>
      <c r="AL21" s="195">
        <v>2</v>
      </c>
      <c r="AM21" s="51"/>
      <c r="AN21" s="195">
        <v>2</v>
      </c>
      <c r="AO21" s="196"/>
      <c r="AP21" s="192"/>
      <c r="AQ21" s="192"/>
      <c r="AR21" s="192"/>
      <c r="AS21" s="192"/>
      <c r="AT21" s="192"/>
      <c r="AU21" s="192"/>
      <c r="AV21" s="192"/>
      <c r="AW21" s="192"/>
      <c r="AX21" s="192"/>
      <c r="AY21" s="192"/>
      <c r="AZ21" s="192"/>
      <c r="BA21" s="192"/>
      <c r="BB21" s="192"/>
      <c r="BC21" s="192"/>
      <c r="BD21" s="192"/>
      <c r="BE21" s="192"/>
      <c r="BF21" s="192"/>
      <c r="BG21" s="192"/>
      <c r="BH21" s="192"/>
      <c r="BI21" s="192"/>
    </row>
    <row r="22" spans="1:61" ht="45">
      <c r="A22" s="374"/>
      <c r="B22" s="374"/>
      <c r="C22" s="51" t="s">
        <v>221</v>
      </c>
      <c r="D22" s="42" t="s">
        <v>404</v>
      </c>
      <c r="E22" s="374"/>
      <c r="F22" s="374"/>
      <c r="G22" s="42" t="s">
        <v>405</v>
      </c>
      <c r="H22" s="374"/>
      <c r="I22" s="374"/>
      <c r="J22" s="374"/>
      <c r="K22" s="374"/>
      <c r="L22" s="374"/>
      <c r="M22" s="364" t="s">
        <v>406</v>
      </c>
      <c r="N22" s="364" t="s">
        <v>103</v>
      </c>
      <c r="O22" s="364" t="s">
        <v>407</v>
      </c>
      <c r="P22" s="364">
        <v>30</v>
      </c>
      <c r="Q22" s="51"/>
      <c r="R22" s="51"/>
      <c r="S22" s="364" t="s">
        <v>408</v>
      </c>
      <c r="T22" s="364">
        <v>15</v>
      </c>
      <c r="U22" s="364" t="s">
        <v>409</v>
      </c>
      <c r="V22" s="364">
        <v>15</v>
      </c>
      <c r="W22" s="364" t="s">
        <v>410</v>
      </c>
      <c r="X22" s="364">
        <v>15</v>
      </c>
      <c r="Y22" s="364" t="s">
        <v>411</v>
      </c>
      <c r="Z22" s="364">
        <v>15</v>
      </c>
      <c r="AA22" s="364" t="s">
        <v>412</v>
      </c>
      <c r="AB22" s="463">
        <v>10</v>
      </c>
      <c r="AC22" s="373">
        <f t="shared" si="1"/>
        <v>100</v>
      </c>
      <c r="AD22" s="364" t="s">
        <v>113</v>
      </c>
      <c r="AE22" s="364" t="s">
        <v>114</v>
      </c>
      <c r="AF22" s="364" t="s">
        <v>113</v>
      </c>
      <c r="AG22" s="463" t="s">
        <v>107</v>
      </c>
      <c r="AH22" s="374"/>
      <c r="AI22" s="374"/>
      <c r="AJ22" s="374"/>
      <c r="AK22" s="374"/>
      <c r="AL22" s="195">
        <v>3</v>
      </c>
      <c r="AM22" s="197"/>
      <c r="AN22" s="195">
        <v>3</v>
      </c>
      <c r="AO22" s="196"/>
      <c r="AP22" s="192"/>
      <c r="AQ22" s="192"/>
      <c r="AR22" s="192"/>
      <c r="AS22" s="192"/>
      <c r="AT22" s="192"/>
      <c r="AU22" s="192"/>
      <c r="AV22" s="192"/>
      <c r="AW22" s="192"/>
      <c r="AX22" s="192"/>
      <c r="AY22" s="192"/>
      <c r="AZ22" s="192"/>
      <c r="BA22" s="192"/>
      <c r="BB22" s="192"/>
      <c r="BC22" s="192"/>
      <c r="BD22" s="192"/>
      <c r="BE22" s="192"/>
      <c r="BF22" s="192"/>
      <c r="BG22" s="192"/>
      <c r="BH22" s="192"/>
      <c r="BI22" s="192"/>
    </row>
    <row r="23" spans="1:61" ht="40.5" customHeight="1">
      <c r="A23" s="365"/>
      <c r="B23" s="365"/>
      <c r="C23" s="57" t="s">
        <v>126</v>
      </c>
      <c r="D23" s="42" t="s">
        <v>413</v>
      </c>
      <c r="E23" s="365"/>
      <c r="F23" s="365"/>
      <c r="G23" s="42"/>
      <c r="H23" s="365"/>
      <c r="I23" s="365"/>
      <c r="J23" s="365"/>
      <c r="K23" s="365"/>
      <c r="L23" s="365"/>
      <c r="M23" s="365"/>
      <c r="N23" s="365"/>
      <c r="O23" s="365"/>
      <c r="P23" s="365"/>
      <c r="Q23" s="51"/>
      <c r="R23" s="51"/>
      <c r="S23" s="365"/>
      <c r="T23" s="365"/>
      <c r="U23" s="365"/>
      <c r="V23" s="365"/>
      <c r="W23" s="365"/>
      <c r="X23" s="365"/>
      <c r="Y23" s="365"/>
      <c r="Z23" s="365"/>
      <c r="AA23" s="365"/>
      <c r="AB23" s="365"/>
      <c r="AC23" s="365"/>
      <c r="AD23" s="365"/>
      <c r="AE23" s="365"/>
      <c r="AF23" s="365"/>
      <c r="AG23" s="365"/>
      <c r="AH23" s="365"/>
      <c r="AI23" s="365"/>
      <c r="AJ23" s="365"/>
      <c r="AK23" s="365"/>
      <c r="AL23" s="196"/>
      <c r="AM23" s="196"/>
      <c r="AN23" s="196"/>
      <c r="AO23" s="196"/>
      <c r="AP23" s="192"/>
      <c r="AQ23" s="192"/>
      <c r="AR23" s="192"/>
      <c r="AS23" s="192"/>
      <c r="AT23" s="192"/>
      <c r="AU23" s="192"/>
      <c r="AV23" s="192"/>
      <c r="AW23" s="192"/>
      <c r="AX23" s="192"/>
      <c r="AY23" s="192"/>
      <c r="AZ23" s="192"/>
      <c r="BA23" s="192"/>
      <c r="BB23" s="192"/>
      <c r="BC23" s="192"/>
      <c r="BD23" s="192"/>
      <c r="BE23" s="192"/>
      <c r="BF23" s="192"/>
      <c r="BG23" s="192"/>
      <c r="BH23" s="192"/>
      <c r="BI23" s="192"/>
    </row>
    <row r="24" spans="1:61" ht="15.75" customHeight="1">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9"/>
      <c r="AI24" s="198"/>
      <c r="AJ24" s="199"/>
      <c r="AK24" s="198"/>
      <c r="AL24" s="198"/>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row>
    <row r="25" spans="1:61" ht="60">
      <c r="A25" s="364" t="s">
        <v>251</v>
      </c>
      <c r="B25" s="364">
        <v>3</v>
      </c>
      <c r="C25" s="51" t="s">
        <v>287</v>
      </c>
      <c r="D25" s="42" t="s">
        <v>415</v>
      </c>
      <c r="E25" s="364" t="s">
        <v>416</v>
      </c>
      <c r="F25" s="364" t="s">
        <v>417</v>
      </c>
      <c r="G25" s="42" t="s">
        <v>418</v>
      </c>
      <c r="H25" s="364" t="s">
        <v>93</v>
      </c>
      <c r="I25" s="466" t="s">
        <v>104</v>
      </c>
      <c r="J25" s="465" t="s">
        <v>115</v>
      </c>
      <c r="K25" s="465" t="s">
        <v>98</v>
      </c>
      <c r="L25" s="364" t="s">
        <v>99</v>
      </c>
      <c r="M25" s="42" t="s">
        <v>419</v>
      </c>
      <c r="N25" s="42" t="s">
        <v>103</v>
      </c>
      <c r="O25" s="42" t="s">
        <v>420</v>
      </c>
      <c r="P25" s="42">
        <v>30</v>
      </c>
      <c r="Q25" s="51"/>
      <c r="R25" s="51"/>
      <c r="S25" s="42" t="s">
        <v>227</v>
      </c>
      <c r="T25" s="42">
        <v>15</v>
      </c>
      <c r="U25" s="42" t="s">
        <v>421</v>
      </c>
      <c r="V25" s="42">
        <v>15</v>
      </c>
      <c r="W25" s="42" t="s">
        <v>422</v>
      </c>
      <c r="X25" s="42">
        <v>15</v>
      </c>
      <c r="Y25" s="42" t="s">
        <v>423</v>
      </c>
      <c r="Z25" s="42">
        <v>15</v>
      </c>
      <c r="AA25" s="42" t="s">
        <v>424</v>
      </c>
      <c r="AB25" s="51">
        <v>10</v>
      </c>
      <c r="AC25" s="45">
        <f t="shared" ref="AC25:AC27" si="2">P25+R25+T25+V25+X25+Z25+AB25</f>
        <v>100</v>
      </c>
      <c r="AD25" s="42" t="s">
        <v>113</v>
      </c>
      <c r="AE25" s="42" t="s">
        <v>114</v>
      </c>
      <c r="AF25" s="42" t="s">
        <v>113</v>
      </c>
      <c r="AG25" s="51" t="s">
        <v>107</v>
      </c>
      <c r="AH25" s="364" t="s">
        <v>113</v>
      </c>
      <c r="AI25" s="364" t="s">
        <v>104</v>
      </c>
      <c r="AJ25" s="364" t="s">
        <v>204</v>
      </c>
      <c r="AK25" s="364" t="s">
        <v>117</v>
      </c>
      <c r="AL25" s="195">
        <v>1</v>
      </c>
      <c r="AM25" s="51"/>
      <c r="AN25" s="195">
        <v>1</v>
      </c>
      <c r="AO25" s="196"/>
      <c r="AP25" s="192"/>
      <c r="AQ25" s="192"/>
      <c r="AR25" s="192"/>
      <c r="AS25" s="192"/>
      <c r="AT25" s="192"/>
      <c r="AU25" s="192"/>
      <c r="AV25" s="192"/>
      <c r="AW25" s="192"/>
      <c r="AX25" s="192"/>
      <c r="AY25" s="192"/>
      <c r="AZ25" s="192"/>
      <c r="BA25" s="192"/>
      <c r="BB25" s="192"/>
      <c r="BC25" s="192"/>
      <c r="BD25" s="192"/>
      <c r="BE25" s="192"/>
      <c r="BF25" s="192"/>
      <c r="BG25" s="192"/>
      <c r="BH25" s="192"/>
      <c r="BI25" s="192"/>
    </row>
    <row r="26" spans="1:61" ht="71.25" customHeight="1">
      <c r="A26" s="374"/>
      <c r="B26" s="374"/>
      <c r="C26" s="51" t="s">
        <v>87</v>
      </c>
      <c r="D26" s="42" t="s">
        <v>425</v>
      </c>
      <c r="E26" s="374"/>
      <c r="F26" s="374"/>
      <c r="G26" s="42" t="s">
        <v>426</v>
      </c>
      <c r="H26" s="374"/>
      <c r="I26" s="374"/>
      <c r="J26" s="374"/>
      <c r="K26" s="374"/>
      <c r="L26" s="374"/>
      <c r="M26" s="50" t="s">
        <v>427</v>
      </c>
      <c r="N26" s="42" t="s">
        <v>103</v>
      </c>
      <c r="O26" s="42" t="s">
        <v>428</v>
      </c>
      <c r="P26" s="42">
        <v>30</v>
      </c>
      <c r="Q26" s="51"/>
      <c r="R26" s="51"/>
      <c r="S26" s="42" t="s">
        <v>227</v>
      </c>
      <c r="T26" s="42">
        <v>15</v>
      </c>
      <c r="U26" s="42" t="s">
        <v>429</v>
      </c>
      <c r="V26" s="42">
        <v>15</v>
      </c>
      <c r="W26" s="42" t="s">
        <v>430</v>
      </c>
      <c r="X26" s="42">
        <v>15</v>
      </c>
      <c r="Y26" s="42" t="s">
        <v>431</v>
      </c>
      <c r="Z26" s="50">
        <v>15</v>
      </c>
      <c r="AA26" s="42" t="s">
        <v>432</v>
      </c>
      <c r="AB26" s="51">
        <v>10</v>
      </c>
      <c r="AC26" s="45">
        <f t="shared" si="2"/>
        <v>100</v>
      </c>
      <c r="AD26" s="50" t="s">
        <v>113</v>
      </c>
      <c r="AE26" s="50" t="s">
        <v>114</v>
      </c>
      <c r="AF26" s="50" t="s">
        <v>113</v>
      </c>
      <c r="AG26" s="57" t="s">
        <v>107</v>
      </c>
      <c r="AH26" s="374"/>
      <c r="AI26" s="374"/>
      <c r="AJ26" s="374"/>
      <c r="AK26" s="374"/>
      <c r="AL26" s="195">
        <v>2</v>
      </c>
      <c r="AM26" s="51"/>
      <c r="AN26" s="195">
        <v>2</v>
      </c>
      <c r="AO26" s="196"/>
      <c r="AP26" s="192"/>
      <c r="AQ26" s="192"/>
      <c r="AR26" s="192"/>
      <c r="AS26" s="192"/>
      <c r="AT26" s="192"/>
      <c r="AU26" s="192"/>
      <c r="AV26" s="192"/>
      <c r="AW26" s="192"/>
      <c r="AX26" s="192"/>
      <c r="AY26" s="192"/>
      <c r="AZ26" s="192"/>
      <c r="BA26" s="192"/>
      <c r="BB26" s="192"/>
      <c r="BC26" s="192"/>
      <c r="BD26" s="192"/>
      <c r="BE26" s="192"/>
      <c r="BF26" s="192"/>
      <c r="BG26" s="192"/>
      <c r="BH26" s="192"/>
      <c r="BI26" s="192"/>
    </row>
    <row r="27" spans="1:61" ht="97.5" customHeight="1">
      <c r="A27" s="365"/>
      <c r="B27" s="365"/>
      <c r="C27" s="51" t="s">
        <v>286</v>
      </c>
      <c r="D27" s="42" t="s">
        <v>433</v>
      </c>
      <c r="E27" s="365"/>
      <c r="F27" s="365"/>
      <c r="G27" s="42" t="s">
        <v>434</v>
      </c>
      <c r="H27" s="365"/>
      <c r="I27" s="365"/>
      <c r="J27" s="365"/>
      <c r="K27" s="365"/>
      <c r="L27" s="365"/>
      <c r="M27" s="42" t="s">
        <v>435</v>
      </c>
      <c r="N27" s="39" t="s">
        <v>141</v>
      </c>
      <c r="O27" s="39" t="s">
        <v>420</v>
      </c>
      <c r="P27" s="39">
        <v>30</v>
      </c>
      <c r="Q27" s="51"/>
      <c r="R27" s="51"/>
      <c r="S27" s="42" t="s">
        <v>439</v>
      </c>
      <c r="T27" s="39">
        <v>15</v>
      </c>
      <c r="U27" s="39" t="s">
        <v>440</v>
      </c>
      <c r="V27" s="39">
        <v>15</v>
      </c>
      <c r="W27" s="39" t="s">
        <v>442</v>
      </c>
      <c r="X27" s="39">
        <v>15</v>
      </c>
      <c r="Y27" s="42" t="s">
        <v>444</v>
      </c>
      <c r="Z27" s="54">
        <v>15</v>
      </c>
      <c r="AA27" s="39" t="s">
        <v>445</v>
      </c>
      <c r="AB27" s="64">
        <v>10</v>
      </c>
      <c r="AC27" s="40">
        <f t="shared" si="2"/>
        <v>100</v>
      </c>
      <c r="AD27" s="54" t="s">
        <v>113</v>
      </c>
      <c r="AE27" s="39" t="s">
        <v>114</v>
      </c>
      <c r="AF27" s="54" t="s">
        <v>113</v>
      </c>
      <c r="AG27" s="201" t="s">
        <v>107</v>
      </c>
      <c r="AH27" s="374"/>
      <c r="AI27" s="365"/>
      <c r="AJ27" s="365"/>
      <c r="AK27" s="365"/>
      <c r="AL27" s="195">
        <v>3</v>
      </c>
      <c r="AM27" s="57"/>
      <c r="AN27" s="195">
        <v>3</v>
      </c>
      <c r="AO27" s="196"/>
      <c r="AP27" s="192"/>
      <c r="AQ27" s="192"/>
      <c r="AR27" s="192"/>
      <c r="AS27" s="192"/>
      <c r="AT27" s="192"/>
      <c r="AU27" s="192"/>
      <c r="AV27" s="192"/>
      <c r="AW27" s="192"/>
      <c r="AX27" s="192"/>
      <c r="AY27" s="192"/>
      <c r="AZ27" s="192"/>
      <c r="BA27" s="192"/>
      <c r="BB27" s="192"/>
      <c r="BC27" s="192"/>
      <c r="BD27" s="192"/>
      <c r="BE27" s="192"/>
      <c r="BF27" s="192"/>
      <c r="BG27" s="192"/>
      <c r="BH27" s="192"/>
      <c r="BI27" s="192"/>
    </row>
    <row r="28" spans="1:61" ht="15.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3"/>
      <c r="AQ28" s="203"/>
      <c r="AR28" s="203"/>
      <c r="AS28" s="203"/>
      <c r="AT28" s="203"/>
      <c r="AU28" s="203"/>
      <c r="AV28" s="203"/>
      <c r="AW28" s="203"/>
      <c r="AX28" s="203"/>
      <c r="AY28" s="203"/>
      <c r="AZ28" s="203"/>
      <c r="BA28" s="203"/>
      <c r="BB28" s="203"/>
      <c r="BC28" s="203"/>
      <c r="BD28" s="203"/>
      <c r="BE28" s="203"/>
      <c r="BF28" s="203"/>
      <c r="BG28" s="203"/>
      <c r="BH28" s="203"/>
      <c r="BI28" s="203"/>
    </row>
    <row r="29" spans="1:61" ht="15.75" customHeight="1">
      <c r="A29" s="192"/>
      <c r="B29" s="192"/>
      <c r="C29" s="192"/>
      <c r="D29" s="192"/>
      <c r="E29" s="192"/>
      <c r="F29" s="204"/>
      <c r="G29" s="192"/>
      <c r="H29" s="192"/>
      <c r="I29" s="192"/>
      <c r="J29" s="192"/>
      <c r="K29" s="192"/>
      <c r="L29" s="204"/>
      <c r="M29" s="192"/>
      <c r="N29" s="192"/>
      <c r="O29" s="192"/>
      <c r="P29" s="204"/>
      <c r="Q29" s="204"/>
      <c r="R29" s="204"/>
      <c r="S29" s="204"/>
      <c r="T29" s="204"/>
      <c r="U29" s="192"/>
      <c r="V29" s="204"/>
      <c r="W29" s="192"/>
      <c r="X29" s="204"/>
      <c r="Y29" s="192"/>
      <c r="Z29" s="204"/>
      <c r="AA29" s="192"/>
      <c r="AB29" s="204"/>
      <c r="AC29" s="192"/>
      <c r="AD29" s="192"/>
      <c r="AE29" s="204"/>
      <c r="AF29" s="204"/>
      <c r="AG29" s="204"/>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row>
    <row r="30" spans="1:61" ht="15.75" customHeight="1">
      <c r="A30" s="192"/>
      <c r="B30" s="192"/>
      <c r="C30" s="192"/>
      <c r="D30" s="192"/>
      <c r="E30" s="192"/>
      <c r="F30" s="204"/>
      <c r="G30" s="192"/>
      <c r="H30" s="192"/>
      <c r="I30" s="192"/>
      <c r="J30" s="192"/>
      <c r="K30" s="192"/>
      <c r="L30" s="204"/>
      <c r="M30" s="192"/>
      <c r="N30" s="192"/>
      <c r="O30" s="192"/>
      <c r="P30" s="204"/>
      <c r="Q30" s="204"/>
      <c r="R30" s="204"/>
      <c r="S30" s="204"/>
      <c r="T30" s="204"/>
      <c r="U30" s="192"/>
      <c r="V30" s="204"/>
      <c r="W30" s="192"/>
      <c r="X30" s="204"/>
      <c r="Y30" s="192"/>
      <c r="Z30" s="204"/>
      <c r="AA30" s="192"/>
      <c r="AB30" s="204"/>
      <c r="AC30" s="192"/>
      <c r="AD30" s="192"/>
      <c r="AE30" s="204"/>
      <c r="AF30" s="204"/>
      <c r="AG30" s="204"/>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row>
    <row r="31" spans="1:61" ht="15.75" customHeight="1">
      <c r="A31" s="192"/>
      <c r="B31" s="192"/>
      <c r="C31" s="192"/>
      <c r="D31" s="192"/>
      <c r="E31" s="192"/>
      <c r="F31" s="204"/>
      <c r="G31" s="192"/>
      <c r="H31" s="192"/>
      <c r="I31" s="192"/>
      <c r="J31" s="192"/>
      <c r="K31" s="192"/>
      <c r="L31" s="204"/>
      <c r="M31" s="192"/>
      <c r="N31" s="192"/>
      <c r="O31" s="192"/>
      <c r="P31" s="204"/>
      <c r="Q31" s="204"/>
      <c r="R31" s="204"/>
      <c r="S31" s="204"/>
      <c r="T31" s="204"/>
      <c r="U31" s="192"/>
      <c r="V31" s="204"/>
      <c r="W31" s="192"/>
      <c r="X31" s="204"/>
      <c r="Y31" s="192"/>
      <c r="Z31" s="204"/>
      <c r="AA31" s="192"/>
      <c r="AB31" s="204"/>
      <c r="AC31" s="192"/>
      <c r="AD31" s="192"/>
      <c r="AE31" s="204"/>
      <c r="AF31" s="204"/>
      <c r="AG31" s="204"/>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row>
    <row r="32" spans="1:61" ht="15.75" customHeight="1">
      <c r="A32" s="192"/>
      <c r="B32" s="192"/>
      <c r="C32" s="192"/>
      <c r="D32" s="192"/>
      <c r="E32" s="192"/>
      <c r="F32" s="204"/>
      <c r="G32" s="192"/>
      <c r="H32" s="192"/>
      <c r="I32" s="192"/>
      <c r="J32" s="192"/>
      <c r="K32" s="192"/>
      <c r="L32" s="204"/>
      <c r="M32" s="192"/>
      <c r="N32" s="192"/>
      <c r="O32" s="192"/>
      <c r="P32" s="204"/>
      <c r="Q32" s="204"/>
      <c r="R32" s="204"/>
      <c r="S32" s="204"/>
      <c r="T32" s="204"/>
      <c r="U32" s="192"/>
      <c r="V32" s="204"/>
      <c r="W32" s="192"/>
      <c r="X32" s="204"/>
      <c r="Y32" s="192"/>
      <c r="Z32" s="204"/>
      <c r="AA32" s="192"/>
      <c r="AB32" s="204"/>
      <c r="AC32" s="192"/>
      <c r="AD32" s="192"/>
      <c r="AE32" s="204"/>
      <c r="AF32" s="204"/>
      <c r="AG32" s="204"/>
      <c r="AH32" s="192"/>
      <c r="AI32" s="192"/>
      <c r="AJ32" s="192"/>
      <c r="AK32" s="192"/>
      <c r="AL32" s="192"/>
      <c r="AM32" s="192"/>
      <c r="AN32" s="192"/>
      <c r="AO32" s="192"/>
      <c r="AP32" s="192"/>
      <c r="AQ32" s="192"/>
      <c r="AR32" s="192"/>
      <c r="AS32" s="192"/>
      <c r="AT32" s="192"/>
      <c r="AU32" s="192"/>
      <c r="AV32" s="192"/>
      <c r="AW32" s="192"/>
      <c r="AX32" s="192"/>
      <c r="AY32" s="192"/>
      <c r="AZ32" s="192"/>
      <c r="BA32" s="192"/>
      <c r="BB32" s="192"/>
      <c r="BC32" s="192"/>
      <c r="BD32" s="192"/>
      <c r="BE32" s="192"/>
      <c r="BF32" s="192"/>
      <c r="BG32" s="192"/>
      <c r="BH32" s="192"/>
      <c r="BI32" s="192"/>
    </row>
    <row r="33" spans="1:61" ht="15.75" customHeight="1">
      <c r="A33" s="192"/>
      <c r="B33" s="192"/>
      <c r="C33" s="192"/>
      <c r="D33" s="192"/>
      <c r="E33" s="192"/>
      <c r="F33" s="204"/>
      <c r="G33" s="192"/>
      <c r="H33" s="192"/>
      <c r="I33" s="192"/>
      <c r="J33" s="192"/>
      <c r="K33" s="192"/>
      <c r="L33" s="204"/>
      <c r="M33" s="192"/>
      <c r="N33" s="192"/>
      <c r="O33" s="192"/>
      <c r="P33" s="204"/>
      <c r="Q33" s="204"/>
      <c r="R33" s="204"/>
      <c r="S33" s="204"/>
      <c r="T33" s="204"/>
      <c r="U33" s="192"/>
      <c r="V33" s="204"/>
      <c r="W33" s="192"/>
      <c r="X33" s="204"/>
      <c r="Y33" s="192"/>
      <c r="Z33" s="204"/>
      <c r="AA33" s="192"/>
      <c r="AB33" s="204"/>
      <c r="AC33" s="192"/>
      <c r="AD33" s="192"/>
      <c r="AE33" s="204"/>
      <c r="AF33" s="204"/>
      <c r="AG33" s="204"/>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row>
    <row r="34" spans="1:61" ht="15.75" customHeight="1">
      <c r="A34" s="192"/>
      <c r="B34" s="192"/>
      <c r="C34" s="192"/>
      <c r="D34" s="192"/>
      <c r="E34" s="192"/>
      <c r="F34" s="204"/>
      <c r="G34" s="192"/>
      <c r="H34" s="192"/>
      <c r="I34" s="192"/>
      <c r="J34" s="192"/>
      <c r="K34" s="192"/>
      <c r="L34" s="204"/>
      <c r="M34" s="192"/>
      <c r="N34" s="192"/>
      <c r="O34" s="192"/>
      <c r="P34" s="204"/>
      <c r="Q34" s="204"/>
      <c r="R34" s="204"/>
      <c r="S34" s="204"/>
      <c r="T34" s="204"/>
      <c r="U34" s="192"/>
      <c r="V34" s="204"/>
      <c r="W34" s="192"/>
      <c r="X34" s="204"/>
      <c r="Y34" s="192"/>
      <c r="Z34" s="204"/>
      <c r="AA34" s="192"/>
      <c r="AB34" s="204"/>
      <c r="AC34" s="192"/>
      <c r="AD34" s="192"/>
      <c r="AE34" s="204"/>
      <c r="AF34" s="204"/>
      <c r="AG34" s="204"/>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row>
    <row r="35" spans="1:61" ht="15.75" customHeight="1">
      <c r="A35" s="192"/>
      <c r="B35" s="192"/>
      <c r="C35" s="192"/>
      <c r="D35" s="192"/>
      <c r="E35" s="192"/>
      <c r="F35" s="204"/>
      <c r="G35" s="192"/>
      <c r="H35" s="192"/>
      <c r="I35" s="192"/>
      <c r="J35" s="192"/>
      <c r="K35" s="192"/>
      <c r="L35" s="204"/>
      <c r="M35" s="192"/>
      <c r="N35" s="192"/>
      <c r="O35" s="192"/>
      <c r="P35" s="204"/>
      <c r="Q35" s="204"/>
      <c r="R35" s="204"/>
      <c r="S35" s="204"/>
      <c r="T35" s="204"/>
      <c r="U35" s="192"/>
      <c r="V35" s="204"/>
      <c r="W35" s="192"/>
      <c r="X35" s="204"/>
      <c r="Y35" s="192"/>
      <c r="Z35" s="204"/>
      <c r="AA35" s="192"/>
      <c r="AB35" s="204"/>
      <c r="AC35" s="192"/>
      <c r="AD35" s="192"/>
      <c r="AE35" s="204"/>
      <c r="AF35" s="204"/>
      <c r="AG35" s="204"/>
      <c r="AH35" s="192"/>
      <c r="AI35" s="192"/>
      <c r="AJ35" s="192"/>
      <c r="AK35" s="192"/>
      <c r="AL35" s="192"/>
      <c r="AM35" s="192"/>
      <c r="AN35" s="192"/>
      <c r="AO35" s="192"/>
      <c r="AP35" s="192"/>
      <c r="AQ35" s="192"/>
      <c r="AR35" s="192"/>
      <c r="AS35" s="192"/>
      <c r="AT35" s="192"/>
      <c r="AU35" s="192"/>
      <c r="AV35" s="192"/>
      <c r="AW35" s="192"/>
      <c r="AX35" s="192"/>
      <c r="AY35" s="192"/>
      <c r="AZ35" s="192"/>
      <c r="BA35" s="192"/>
      <c r="BB35" s="192"/>
      <c r="BC35" s="192"/>
      <c r="BD35" s="192"/>
      <c r="BE35" s="192"/>
      <c r="BF35" s="192"/>
      <c r="BG35" s="192"/>
      <c r="BH35" s="192"/>
      <c r="BI35" s="192"/>
    </row>
    <row r="36" spans="1:61" ht="15.75" customHeight="1">
      <c r="A36" s="192"/>
      <c r="B36" s="192"/>
      <c r="C36" s="192"/>
      <c r="D36" s="192"/>
      <c r="E36" s="192"/>
      <c r="F36" s="204"/>
      <c r="G36" s="192"/>
      <c r="H36" s="192"/>
      <c r="I36" s="192"/>
      <c r="J36" s="192"/>
      <c r="K36" s="192"/>
      <c r="L36" s="204"/>
      <c r="M36" s="192"/>
      <c r="N36" s="192"/>
      <c r="O36" s="192"/>
      <c r="P36" s="204"/>
      <c r="Q36" s="204"/>
      <c r="R36" s="204"/>
      <c r="S36" s="204"/>
      <c r="T36" s="204"/>
      <c r="U36" s="192"/>
      <c r="V36" s="204"/>
      <c r="W36" s="192"/>
      <c r="X36" s="204"/>
      <c r="Y36" s="192"/>
      <c r="Z36" s="204"/>
      <c r="AA36" s="192"/>
      <c r="AB36" s="204"/>
      <c r="AC36" s="192"/>
      <c r="AD36" s="192"/>
      <c r="AE36" s="204"/>
      <c r="AF36" s="204"/>
      <c r="AG36" s="204"/>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row>
    <row r="37" spans="1:61" ht="15.75" customHeight="1">
      <c r="A37" s="192"/>
      <c r="B37" s="192"/>
      <c r="C37" s="192"/>
      <c r="D37" s="192"/>
      <c r="E37" s="192"/>
      <c r="F37" s="204"/>
      <c r="G37" s="192"/>
      <c r="H37" s="192"/>
      <c r="I37" s="192"/>
      <c r="J37" s="192"/>
      <c r="K37" s="192"/>
      <c r="L37" s="204"/>
      <c r="M37" s="192"/>
      <c r="N37" s="192"/>
      <c r="O37" s="192"/>
      <c r="P37" s="204"/>
      <c r="Q37" s="204"/>
      <c r="R37" s="204"/>
      <c r="S37" s="204"/>
      <c r="T37" s="204"/>
      <c r="U37" s="192"/>
      <c r="V37" s="204"/>
      <c r="W37" s="192"/>
      <c r="X37" s="204"/>
      <c r="Y37" s="192"/>
      <c r="Z37" s="204"/>
      <c r="AA37" s="192"/>
      <c r="AB37" s="204"/>
      <c r="AC37" s="192"/>
      <c r="AD37" s="192"/>
      <c r="AE37" s="204"/>
      <c r="AF37" s="204"/>
      <c r="AG37" s="204"/>
      <c r="AH37" s="192"/>
      <c r="AI37" s="192"/>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row>
    <row r="38" spans="1:61" ht="15.75" customHeight="1">
      <c r="A38" s="192"/>
      <c r="B38" s="192"/>
      <c r="C38" s="192"/>
      <c r="D38" s="192"/>
      <c r="E38" s="192"/>
      <c r="F38" s="204"/>
      <c r="G38" s="192"/>
      <c r="H38" s="192"/>
      <c r="I38" s="192"/>
      <c r="J38" s="192"/>
      <c r="K38" s="192"/>
      <c r="L38" s="204"/>
      <c r="M38" s="192"/>
      <c r="N38" s="192"/>
      <c r="O38" s="192"/>
      <c r="P38" s="204"/>
      <c r="Q38" s="204"/>
      <c r="R38" s="204"/>
      <c r="S38" s="204"/>
      <c r="T38" s="204"/>
      <c r="U38" s="192"/>
      <c r="V38" s="204"/>
      <c r="W38" s="192"/>
      <c r="X38" s="204"/>
      <c r="Y38" s="192"/>
      <c r="Z38" s="204"/>
      <c r="AA38" s="192"/>
      <c r="AB38" s="204"/>
      <c r="AC38" s="192"/>
      <c r="AD38" s="192"/>
      <c r="AE38" s="204"/>
      <c r="AF38" s="204"/>
      <c r="AG38" s="204"/>
      <c r="AH38" s="192"/>
      <c r="AI38" s="192"/>
      <c r="AJ38" s="192"/>
      <c r="AK38" s="192"/>
      <c r="AL38" s="192"/>
      <c r="AM38" s="192"/>
      <c r="AN38" s="192"/>
      <c r="AO38" s="192"/>
      <c r="AP38" s="192"/>
      <c r="AQ38" s="192"/>
      <c r="AR38" s="192"/>
      <c r="AS38" s="192"/>
      <c r="AT38" s="192"/>
      <c r="AU38" s="192"/>
      <c r="AV38" s="192"/>
      <c r="AW38" s="192"/>
      <c r="AX38" s="192"/>
      <c r="AY38" s="192"/>
      <c r="AZ38" s="192"/>
      <c r="BA38" s="192"/>
      <c r="BB38" s="192"/>
      <c r="BC38" s="192"/>
      <c r="BD38" s="192"/>
      <c r="BE38" s="192"/>
      <c r="BF38" s="192"/>
      <c r="BG38" s="192"/>
      <c r="BH38" s="192"/>
      <c r="BI38" s="192"/>
    </row>
    <row r="39" spans="1:61" ht="15.75" customHeight="1">
      <c r="A39" s="192"/>
      <c r="B39" s="192"/>
      <c r="C39" s="192"/>
      <c r="D39" s="192"/>
      <c r="E39" s="192"/>
      <c r="F39" s="204"/>
      <c r="G39" s="192"/>
      <c r="H39" s="192"/>
      <c r="I39" s="192"/>
      <c r="J39" s="192"/>
      <c r="K39" s="192"/>
      <c r="L39" s="204"/>
      <c r="M39" s="192"/>
      <c r="N39" s="192"/>
      <c r="O39" s="192"/>
      <c r="P39" s="204"/>
      <c r="Q39" s="204"/>
      <c r="R39" s="204"/>
      <c r="S39" s="204"/>
      <c r="T39" s="204"/>
      <c r="U39" s="192"/>
      <c r="V39" s="204"/>
      <c r="W39" s="192"/>
      <c r="X39" s="204"/>
      <c r="Y39" s="192"/>
      <c r="Z39" s="204"/>
      <c r="AA39" s="192"/>
      <c r="AB39" s="204"/>
      <c r="AC39" s="192"/>
      <c r="AD39" s="192"/>
      <c r="AE39" s="204"/>
      <c r="AF39" s="204"/>
      <c r="AG39" s="204"/>
      <c r="AH39" s="192"/>
      <c r="AI39" s="192"/>
      <c r="AJ39" s="192"/>
      <c r="AK39" s="192"/>
      <c r="AL39" s="192"/>
      <c r="AM39" s="192"/>
      <c r="AN39" s="192"/>
      <c r="AO39" s="192"/>
      <c r="AP39" s="192"/>
      <c r="AQ39" s="192"/>
      <c r="AR39" s="192"/>
      <c r="AS39" s="192"/>
      <c r="AT39" s="192"/>
      <c r="AU39" s="192"/>
      <c r="AV39" s="192"/>
      <c r="AW39" s="192"/>
      <c r="AX39" s="192"/>
      <c r="AY39" s="192"/>
      <c r="AZ39" s="192"/>
      <c r="BA39" s="192"/>
      <c r="BB39" s="192"/>
      <c r="BC39" s="192"/>
      <c r="BD39" s="192"/>
      <c r="BE39" s="192"/>
      <c r="BF39" s="192"/>
      <c r="BG39" s="192"/>
      <c r="BH39" s="192"/>
      <c r="BI39" s="192"/>
    </row>
    <row r="40" spans="1:61" ht="15.75" customHeight="1">
      <c r="A40" s="192"/>
      <c r="B40" s="192"/>
      <c r="C40" s="192"/>
      <c r="D40" s="192"/>
      <c r="E40" s="192"/>
      <c r="F40" s="204"/>
      <c r="G40" s="192"/>
      <c r="H40" s="192"/>
      <c r="I40" s="192"/>
      <c r="J40" s="192"/>
      <c r="K40" s="192"/>
      <c r="L40" s="204"/>
      <c r="M40" s="192"/>
      <c r="N40" s="192"/>
      <c r="O40" s="192"/>
      <c r="P40" s="204"/>
      <c r="Q40" s="204"/>
      <c r="R40" s="204"/>
      <c r="S40" s="204"/>
      <c r="T40" s="204"/>
      <c r="U40" s="192"/>
      <c r="V40" s="204"/>
      <c r="W40" s="192"/>
      <c r="X40" s="204"/>
      <c r="Y40" s="192"/>
      <c r="Z40" s="204"/>
      <c r="AA40" s="192"/>
      <c r="AB40" s="204"/>
      <c r="AC40" s="192"/>
      <c r="AD40" s="192"/>
      <c r="AE40" s="204"/>
      <c r="AF40" s="204"/>
      <c r="AG40" s="204"/>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row>
    <row r="41" spans="1:61" ht="15.75" customHeight="1">
      <c r="A41" s="192"/>
      <c r="B41" s="192"/>
      <c r="C41" s="192"/>
      <c r="D41" s="192"/>
      <c r="E41" s="192"/>
      <c r="F41" s="204"/>
      <c r="G41" s="192"/>
      <c r="H41" s="192"/>
      <c r="I41" s="192"/>
      <c r="J41" s="192"/>
      <c r="K41" s="192"/>
      <c r="L41" s="204"/>
      <c r="M41" s="192"/>
      <c r="N41" s="192"/>
      <c r="O41" s="192"/>
      <c r="P41" s="204"/>
      <c r="Q41" s="204"/>
      <c r="R41" s="204"/>
      <c r="S41" s="204"/>
      <c r="T41" s="204"/>
      <c r="U41" s="192"/>
      <c r="V41" s="204"/>
      <c r="W41" s="192"/>
      <c r="X41" s="204"/>
      <c r="Y41" s="192"/>
      <c r="Z41" s="204"/>
      <c r="AA41" s="192"/>
      <c r="AB41" s="204"/>
      <c r="AC41" s="192"/>
      <c r="AD41" s="192"/>
      <c r="AE41" s="204"/>
      <c r="AF41" s="204"/>
      <c r="AG41" s="204"/>
      <c r="AH41" s="192"/>
      <c r="AI41" s="192"/>
      <c r="AJ41" s="192"/>
      <c r="AK41" s="192"/>
      <c r="AL41" s="192"/>
      <c r="AM41" s="192"/>
      <c r="AN41" s="192"/>
      <c r="AO41" s="192"/>
      <c r="AP41" s="192"/>
      <c r="AQ41" s="192"/>
      <c r="AR41" s="192"/>
      <c r="AS41" s="192"/>
      <c r="AT41" s="192"/>
      <c r="AU41" s="192"/>
      <c r="AV41" s="192"/>
      <c r="AW41" s="192"/>
      <c r="AX41" s="192"/>
      <c r="AY41" s="192"/>
      <c r="AZ41" s="192"/>
      <c r="BA41" s="192"/>
      <c r="BB41" s="192"/>
      <c r="BC41" s="192"/>
      <c r="BD41" s="192"/>
      <c r="BE41" s="192"/>
      <c r="BF41" s="192"/>
      <c r="BG41" s="192"/>
      <c r="BH41" s="192"/>
      <c r="BI41" s="192"/>
    </row>
    <row r="42" spans="1:61" ht="15.75" customHeight="1">
      <c r="A42" s="192"/>
      <c r="B42" s="192"/>
      <c r="C42" s="192"/>
      <c r="D42" s="192"/>
      <c r="E42" s="192"/>
      <c r="F42" s="204"/>
      <c r="G42" s="192"/>
      <c r="H42" s="192"/>
      <c r="I42" s="192"/>
      <c r="J42" s="192"/>
      <c r="K42" s="192"/>
      <c r="L42" s="204"/>
      <c r="M42" s="192"/>
      <c r="N42" s="192"/>
      <c r="O42" s="192"/>
      <c r="P42" s="204"/>
      <c r="Q42" s="204"/>
      <c r="R42" s="204"/>
      <c r="S42" s="204"/>
      <c r="T42" s="204"/>
      <c r="U42" s="192"/>
      <c r="V42" s="204"/>
      <c r="W42" s="192"/>
      <c r="X42" s="204"/>
      <c r="Y42" s="192"/>
      <c r="Z42" s="204"/>
      <c r="AA42" s="192"/>
      <c r="AB42" s="204"/>
      <c r="AC42" s="192"/>
      <c r="AD42" s="192"/>
      <c r="AE42" s="204"/>
      <c r="AF42" s="204"/>
      <c r="AG42" s="204"/>
      <c r="AH42" s="192"/>
      <c r="AI42" s="192"/>
      <c r="AJ42" s="192"/>
      <c r="AK42" s="192"/>
      <c r="AL42" s="192"/>
      <c r="AM42" s="192"/>
      <c r="AN42" s="192"/>
      <c r="AO42" s="192"/>
      <c r="AP42" s="192"/>
      <c r="AQ42" s="192"/>
      <c r="AR42" s="192"/>
      <c r="AS42" s="192"/>
      <c r="AT42" s="192"/>
      <c r="AU42" s="192"/>
      <c r="AV42" s="192"/>
      <c r="AW42" s="192"/>
      <c r="AX42" s="192"/>
      <c r="AY42" s="192"/>
      <c r="AZ42" s="192"/>
      <c r="BA42" s="192"/>
      <c r="BB42" s="192"/>
      <c r="BC42" s="192"/>
      <c r="BD42" s="192"/>
      <c r="BE42" s="192"/>
      <c r="BF42" s="192"/>
      <c r="BG42" s="192"/>
      <c r="BH42" s="192"/>
      <c r="BI42" s="192"/>
    </row>
    <row r="43" spans="1:61" ht="15.75" customHeight="1">
      <c r="A43" s="192"/>
      <c r="B43" s="192"/>
      <c r="C43" s="192"/>
      <c r="D43" s="192"/>
      <c r="E43" s="192"/>
      <c r="F43" s="204"/>
      <c r="G43" s="192"/>
      <c r="H43" s="192"/>
      <c r="I43" s="192"/>
      <c r="J43" s="192"/>
      <c r="K43" s="192"/>
      <c r="L43" s="204"/>
      <c r="M43" s="192"/>
      <c r="N43" s="192"/>
      <c r="O43" s="192"/>
      <c r="P43" s="204"/>
      <c r="Q43" s="204"/>
      <c r="R43" s="204"/>
      <c r="S43" s="204"/>
      <c r="T43" s="204"/>
      <c r="U43" s="192"/>
      <c r="V43" s="204"/>
      <c r="W43" s="192"/>
      <c r="X43" s="204"/>
      <c r="Y43" s="192"/>
      <c r="Z43" s="204"/>
      <c r="AA43" s="192"/>
      <c r="AB43" s="204"/>
      <c r="AC43" s="192"/>
      <c r="AD43" s="192"/>
      <c r="AE43" s="204"/>
      <c r="AF43" s="204"/>
      <c r="AG43" s="204"/>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row>
    <row r="44" spans="1:61" ht="15.75" customHeight="1">
      <c r="A44" s="192"/>
      <c r="B44" s="192"/>
      <c r="C44" s="192"/>
      <c r="D44" s="192"/>
      <c r="E44" s="192"/>
      <c r="F44" s="204"/>
      <c r="G44" s="192"/>
      <c r="H44" s="192"/>
      <c r="I44" s="192"/>
      <c r="J44" s="192"/>
      <c r="K44" s="192"/>
      <c r="L44" s="204"/>
      <c r="M44" s="192"/>
      <c r="N44" s="192"/>
      <c r="O44" s="192"/>
      <c r="P44" s="204"/>
      <c r="Q44" s="204"/>
      <c r="R44" s="204"/>
      <c r="S44" s="204"/>
      <c r="T44" s="204"/>
      <c r="U44" s="192"/>
      <c r="V44" s="204"/>
      <c r="W44" s="192"/>
      <c r="X44" s="204"/>
      <c r="Y44" s="192"/>
      <c r="Z44" s="204"/>
      <c r="AA44" s="192"/>
      <c r="AB44" s="204"/>
      <c r="AC44" s="192"/>
      <c r="AD44" s="192"/>
      <c r="AE44" s="204"/>
      <c r="AF44" s="204"/>
      <c r="AG44" s="204"/>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row>
    <row r="45" spans="1:61" ht="15.75" customHeight="1">
      <c r="A45" s="192"/>
      <c r="B45" s="192"/>
      <c r="C45" s="192"/>
      <c r="D45" s="192"/>
      <c r="E45" s="192"/>
      <c r="F45" s="204"/>
      <c r="G45" s="192"/>
      <c r="H45" s="192"/>
      <c r="I45" s="192"/>
      <c r="J45" s="192"/>
      <c r="K45" s="192"/>
      <c r="L45" s="204"/>
      <c r="M45" s="192"/>
      <c r="N45" s="192"/>
      <c r="O45" s="192"/>
      <c r="P45" s="204"/>
      <c r="Q45" s="204"/>
      <c r="R45" s="204"/>
      <c r="S45" s="204"/>
      <c r="T45" s="204"/>
      <c r="U45" s="192"/>
      <c r="V45" s="204"/>
      <c r="W45" s="192"/>
      <c r="X45" s="204"/>
      <c r="Y45" s="192"/>
      <c r="Z45" s="204"/>
      <c r="AA45" s="192"/>
      <c r="AB45" s="204"/>
      <c r="AC45" s="192"/>
      <c r="AD45" s="192"/>
      <c r="AE45" s="204"/>
      <c r="AF45" s="204"/>
      <c r="AG45" s="204"/>
      <c r="AH45" s="192"/>
      <c r="AI45" s="192"/>
      <c r="AJ45" s="192"/>
      <c r="AK45" s="192"/>
      <c r="AL45" s="192"/>
      <c r="AM45" s="192"/>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row>
    <row r="46" spans="1:61" ht="15.75" customHeight="1">
      <c r="A46" s="192"/>
      <c r="B46" s="192"/>
      <c r="C46" s="192"/>
      <c r="D46" s="192"/>
      <c r="E46" s="192"/>
      <c r="F46" s="204"/>
      <c r="G46" s="192"/>
      <c r="H46" s="192"/>
      <c r="I46" s="192"/>
      <c r="J46" s="192"/>
      <c r="K46" s="192"/>
      <c r="L46" s="204"/>
      <c r="M46" s="192"/>
      <c r="N46" s="192"/>
      <c r="O46" s="192"/>
      <c r="P46" s="204"/>
      <c r="Q46" s="204"/>
      <c r="R46" s="204"/>
      <c r="S46" s="204"/>
      <c r="T46" s="204"/>
      <c r="U46" s="192"/>
      <c r="V46" s="204"/>
      <c r="W46" s="192"/>
      <c r="X46" s="204"/>
      <c r="Y46" s="192"/>
      <c r="Z46" s="204"/>
      <c r="AA46" s="192"/>
      <c r="AB46" s="204"/>
      <c r="AC46" s="192"/>
      <c r="AD46" s="192"/>
      <c r="AE46" s="204"/>
      <c r="AF46" s="204"/>
      <c r="AG46" s="204"/>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row>
    <row r="47" spans="1:61" ht="15.75" customHeight="1">
      <c r="A47" s="192"/>
      <c r="B47" s="192"/>
      <c r="C47" s="192"/>
      <c r="D47" s="192"/>
      <c r="E47" s="192"/>
      <c r="F47" s="204"/>
      <c r="G47" s="192"/>
      <c r="H47" s="192"/>
      <c r="I47" s="192"/>
      <c r="J47" s="192"/>
      <c r="K47" s="192"/>
      <c r="L47" s="204"/>
      <c r="M47" s="192"/>
      <c r="N47" s="192"/>
      <c r="O47" s="192"/>
      <c r="P47" s="204"/>
      <c r="Q47" s="204"/>
      <c r="R47" s="204"/>
      <c r="S47" s="204"/>
      <c r="T47" s="204"/>
      <c r="U47" s="192"/>
      <c r="V47" s="204"/>
      <c r="W47" s="192"/>
      <c r="X47" s="204"/>
      <c r="Y47" s="192"/>
      <c r="Z47" s="204"/>
      <c r="AA47" s="192"/>
      <c r="AB47" s="204"/>
      <c r="AC47" s="192"/>
      <c r="AD47" s="192"/>
      <c r="AE47" s="204"/>
      <c r="AF47" s="204"/>
      <c r="AG47" s="204"/>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row>
    <row r="48" spans="1:61" ht="15.75" customHeight="1">
      <c r="A48" s="192"/>
      <c r="B48" s="192"/>
      <c r="C48" s="192"/>
      <c r="D48" s="192"/>
      <c r="E48" s="192"/>
      <c r="F48" s="204"/>
      <c r="G48" s="192"/>
      <c r="H48" s="192"/>
      <c r="I48" s="192"/>
      <c r="J48" s="192"/>
      <c r="K48" s="192"/>
      <c r="L48" s="204"/>
      <c r="M48" s="192"/>
      <c r="N48" s="192"/>
      <c r="O48" s="192"/>
      <c r="P48" s="204"/>
      <c r="Q48" s="204"/>
      <c r="R48" s="204"/>
      <c r="S48" s="204"/>
      <c r="T48" s="204"/>
      <c r="U48" s="192"/>
      <c r="V48" s="204"/>
      <c r="W48" s="192"/>
      <c r="X48" s="204"/>
      <c r="Y48" s="192"/>
      <c r="Z48" s="204"/>
      <c r="AA48" s="192"/>
      <c r="AB48" s="204"/>
      <c r="AC48" s="192"/>
      <c r="AD48" s="192"/>
      <c r="AE48" s="204"/>
      <c r="AF48" s="204"/>
      <c r="AG48" s="204"/>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row>
    <row r="49" spans="1:61" ht="15.75" customHeight="1">
      <c r="A49" s="192"/>
      <c r="B49" s="192"/>
      <c r="C49" s="192"/>
      <c r="D49" s="192"/>
      <c r="E49" s="192"/>
      <c r="F49" s="204"/>
      <c r="G49" s="192"/>
      <c r="H49" s="192"/>
      <c r="I49" s="192"/>
      <c r="J49" s="192"/>
      <c r="K49" s="192"/>
      <c r="L49" s="204"/>
      <c r="M49" s="192"/>
      <c r="N49" s="192"/>
      <c r="O49" s="192"/>
      <c r="P49" s="204"/>
      <c r="Q49" s="204"/>
      <c r="R49" s="204"/>
      <c r="S49" s="204"/>
      <c r="T49" s="204"/>
      <c r="U49" s="192"/>
      <c r="V49" s="204"/>
      <c r="W49" s="192"/>
      <c r="X49" s="204"/>
      <c r="Y49" s="192"/>
      <c r="Z49" s="204"/>
      <c r="AA49" s="192"/>
      <c r="AB49" s="204"/>
      <c r="AC49" s="192"/>
      <c r="AD49" s="192"/>
      <c r="AE49" s="204"/>
      <c r="AF49" s="204"/>
      <c r="AG49" s="204"/>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row>
    <row r="50" spans="1:61" ht="15.75" customHeight="1">
      <c r="A50" s="192"/>
      <c r="B50" s="192"/>
      <c r="C50" s="192"/>
      <c r="D50" s="192"/>
      <c r="E50" s="192"/>
      <c r="F50" s="204"/>
      <c r="G50" s="192"/>
      <c r="H50" s="192"/>
      <c r="I50" s="192"/>
      <c r="J50" s="192"/>
      <c r="K50" s="192"/>
      <c r="L50" s="204"/>
      <c r="M50" s="192"/>
      <c r="N50" s="192"/>
      <c r="O50" s="192"/>
      <c r="P50" s="204"/>
      <c r="Q50" s="204"/>
      <c r="R50" s="204"/>
      <c r="S50" s="204"/>
      <c r="T50" s="204"/>
      <c r="U50" s="192"/>
      <c r="V50" s="204"/>
      <c r="W50" s="192"/>
      <c r="X50" s="204"/>
      <c r="Y50" s="192"/>
      <c r="Z50" s="204"/>
      <c r="AA50" s="192"/>
      <c r="AB50" s="204"/>
      <c r="AC50" s="192"/>
      <c r="AD50" s="192"/>
      <c r="AE50" s="204"/>
      <c r="AF50" s="204"/>
      <c r="AG50" s="204"/>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row>
    <row r="51" spans="1:61" ht="15.75" customHeight="1">
      <c r="A51" s="192"/>
      <c r="B51" s="192"/>
      <c r="C51" s="192"/>
      <c r="D51" s="192"/>
      <c r="E51" s="192"/>
      <c r="F51" s="204"/>
      <c r="G51" s="192"/>
      <c r="H51" s="192"/>
      <c r="I51" s="192"/>
      <c r="J51" s="192"/>
      <c r="K51" s="192"/>
      <c r="L51" s="204"/>
      <c r="M51" s="192"/>
      <c r="N51" s="192"/>
      <c r="O51" s="192"/>
      <c r="P51" s="204"/>
      <c r="Q51" s="204"/>
      <c r="R51" s="204"/>
      <c r="S51" s="204"/>
      <c r="T51" s="204"/>
      <c r="U51" s="192"/>
      <c r="V51" s="204"/>
      <c r="W51" s="192"/>
      <c r="X51" s="204"/>
      <c r="Y51" s="192"/>
      <c r="Z51" s="204"/>
      <c r="AA51" s="192"/>
      <c r="AB51" s="204"/>
      <c r="AC51" s="192"/>
      <c r="AD51" s="192"/>
      <c r="AE51" s="204"/>
      <c r="AF51" s="204"/>
      <c r="AG51" s="204"/>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row>
    <row r="52" spans="1:61" ht="15.75" customHeight="1">
      <c r="A52" s="192"/>
      <c r="B52" s="192"/>
      <c r="C52" s="192"/>
      <c r="D52" s="192"/>
      <c r="E52" s="192"/>
      <c r="F52" s="204"/>
      <c r="G52" s="192"/>
      <c r="H52" s="192"/>
      <c r="I52" s="192"/>
      <c r="J52" s="192"/>
      <c r="K52" s="192"/>
      <c r="L52" s="204"/>
      <c r="M52" s="192"/>
      <c r="N52" s="192"/>
      <c r="O52" s="192"/>
      <c r="P52" s="204"/>
      <c r="Q52" s="204"/>
      <c r="R52" s="204"/>
      <c r="S52" s="204"/>
      <c r="T52" s="204"/>
      <c r="U52" s="192"/>
      <c r="V52" s="204"/>
      <c r="W52" s="192"/>
      <c r="X52" s="204"/>
      <c r="Y52" s="192"/>
      <c r="Z52" s="204"/>
      <c r="AA52" s="192"/>
      <c r="AB52" s="204"/>
      <c r="AC52" s="192"/>
      <c r="AD52" s="192"/>
      <c r="AE52" s="204"/>
      <c r="AF52" s="204"/>
      <c r="AG52" s="204"/>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row>
    <row r="53" spans="1:61" ht="15.75" customHeight="1">
      <c r="A53" s="192"/>
      <c r="B53" s="192"/>
      <c r="C53" s="192"/>
      <c r="D53" s="192"/>
      <c r="E53" s="192"/>
      <c r="F53" s="204"/>
      <c r="G53" s="192"/>
      <c r="H53" s="192"/>
      <c r="I53" s="192"/>
      <c r="J53" s="192"/>
      <c r="K53" s="192"/>
      <c r="L53" s="204"/>
      <c r="M53" s="192"/>
      <c r="N53" s="192"/>
      <c r="O53" s="192"/>
      <c r="P53" s="204"/>
      <c r="Q53" s="204"/>
      <c r="R53" s="204"/>
      <c r="S53" s="204"/>
      <c r="T53" s="204"/>
      <c r="U53" s="192"/>
      <c r="V53" s="204"/>
      <c r="W53" s="192"/>
      <c r="X53" s="204"/>
      <c r="Y53" s="192"/>
      <c r="Z53" s="204"/>
      <c r="AA53" s="192"/>
      <c r="AB53" s="204"/>
      <c r="AC53" s="192"/>
      <c r="AD53" s="192"/>
      <c r="AE53" s="204"/>
      <c r="AF53" s="204"/>
      <c r="AG53" s="204"/>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row>
    <row r="54" spans="1:61" ht="15.75" customHeight="1">
      <c r="A54" s="192"/>
      <c r="B54" s="192"/>
      <c r="C54" s="192"/>
      <c r="D54" s="192"/>
      <c r="E54" s="192"/>
      <c r="F54" s="204"/>
      <c r="G54" s="192"/>
      <c r="H54" s="192"/>
      <c r="I54" s="192"/>
      <c r="J54" s="192"/>
      <c r="K54" s="192"/>
      <c r="L54" s="204"/>
      <c r="M54" s="192"/>
      <c r="N54" s="192"/>
      <c r="O54" s="192"/>
      <c r="P54" s="204"/>
      <c r="Q54" s="204"/>
      <c r="R54" s="204"/>
      <c r="S54" s="204"/>
      <c r="T54" s="204"/>
      <c r="U54" s="192"/>
      <c r="V54" s="204"/>
      <c r="W54" s="192"/>
      <c r="X54" s="204"/>
      <c r="Y54" s="192"/>
      <c r="Z54" s="204"/>
      <c r="AA54" s="192"/>
      <c r="AB54" s="204"/>
      <c r="AC54" s="192"/>
      <c r="AD54" s="192"/>
      <c r="AE54" s="204"/>
      <c r="AF54" s="204"/>
      <c r="AG54" s="204"/>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row>
    <row r="55" spans="1:61" ht="15.75" customHeight="1">
      <c r="A55" s="192"/>
      <c r="B55" s="192"/>
      <c r="C55" s="192"/>
      <c r="D55" s="192"/>
      <c r="E55" s="192"/>
      <c r="F55" s="204"/>
      <c r="G55" s="192"/>
      <c r="H55" s="192"/>
      <c r="I55" s="192"/>
      <c r="J55" s="192"/>
      <c r="K55" s="192"/>
      <c r="L55" s="204"/>
      <c r="M55" s="192"/>
      <c r="N55" s="192"/>
      <c r="O55" s="192"/>
      <c r="P55" s="204"/>
      <c r="Q55" s="204"/>
      <c r="R55" s="204"/>
      <c r="S55" s="204"/>
      <c r="T55" s="204"/>
      <c r="U55" s="192"/>
      <c r="V55" s="204"/>
      <c r="W55" s="192"/>
      <c r="X55" s="204"/>
      <c r="Y55" s="192"/>
      <c r="Z55" s="204"/>
      <c r="AA55" s="192"/>
      <c r="AB55" s="204"/>
      <c r="AC55" s="192"/>
      <c r="AD55" s="192"/>
      <c r="AE55" s="204"/>
      <c r="AF55" s="204"/>
      <c r="AG55" s="204"/>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row>
    <row r="56" spans="1:61" ht="15.75" customHeight="1">
      <c r="A56" s="192"/>
      <c r="B56" s="192"/>
      <c r="C56" s="192"/>
      <c r="D56" s="192"/>
      <c r="E56" s="192"/>
      <c r="F56" s="204"/>
      <c r="G56" s="192"/>
      <c r="H56" s="192"/>
      <c r="I56" s="192"/>
      <c r="J56" s="192"/>
      <c r="K56" s="192"/>
      <c r="L56" s="204"/>
      <c r="M56" s="192"/>
      <c r="N56" s="192"/>
      <c r="O56" s="192"/>
      <c r="P56" s="204"/>
      <c r="Q56" s="204"/>
      <c r="R56" s="204"/>
      <c r="S56" s="204"/>
      <c r="T56" s="204"/>
      <c r="U56" s="192"/>
      <c r="V56" s="204"/>
      <c r="W56" s="192"/>
      <c r="X56" s="204"/>
      <c r="Y56" s="192"/>
      <c r="Z56" s="204"/>
      <c r="AA56" s="192"/>
      <c r="AB56" s="204"/>
      <c r="AC56" s="192"/>
      <c r="AD56" s="192"/>
      <c r="AE56" s="204"/>
      <c r="AF56" s="204"/>
      <c r="AG56" s="204"/>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row>
    <row r="57" spans="1:61" ht="15.75" customHeight="1">
      <c r="A57" s="192"/>
      <c r="B57" s="192"/>
      <c r="C57" s="192"/>
      <c r="D57" s="192"/>
      <c r="E57" s="192"/>
      <c r="F57" s="204"/>
      <c r="G57" s="192"/>
      <c r="H57" s="192"/>
      <c r="I57" s="192"/>
      <c r="J57" s="192"/>
      <c r="K57" s="192"/>
      <c r="L57" s="204"/>
      <c r="M57" s="192"/>
      <c r="N57" s="192"/>
      <c r="O57" s="192"/>
      <c r="P57" s="204"/>
      <c r="Q57" s="204"/>
      <c r="R57" s="204"/>
      <c r="S57" s="204"/>
      <c r="T57" s="204"/>
      <c r="U57" s="192"/>
      <c r="V57" s="204"/>
      <c r="W57" s="192"/>
      <c r="X57" s="204"/>
      <c r="Y57" s="192"/>
      <c r="Z57" s="204"/>
      <c r="AA57" s="192"/>
      <c r="AB57" s="204"/>
      <c r="AC57" s="192"/>
      <c r="AD57" s="192"/>
      <c r="AE57" s="204"/>
      <c r="AF57" s="204"/>
      <c r="AG57" s="204"/>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row>
    <row r="58" spans="1:61" ht="15.75" customHeight="1">
      <c r="A58" s="192"/>
      <c r="B58" s="192"/>
      <c r="C58" s="192"/>
      <c r="D58" s="192"/>
      <c r="E58" s="192"/>
      <c r="F58" s="204"/>
      <c r="G58" s="192"/>
      <c r="H58" s="192"/>
      <c r="I58" s="192"/>
      <c r="J58" s="192"/>
      <c r="K58" s="192"/>
      <c r="L58" s="204"/>
      <c r="M58" s="192"/>
      <c r="N58" s="192"/>
      <c r="O58" s="192"/>
      <c r="P58" s="204"/>
      <c r="Q58" s="204"/>
      <c r="R58" s="204"/>
      <c r="S58" s="204"/>
      <c r="T58" s="204"/>
      <c r="U58" s="192"/>
      <c r="V58" s="204"/>
      <c r="W58" s="192"/>
      <c r="X58" s="204"/>
      <c r="Y58" s="192"/>
      <c r="Z58" s="204"/>
      <c r="AA58" s="192"/>
      <c r="AB58" s="204"/>
      <c r="AC58" s="192"/>
      <c r="AD58" s="192"/>
      <c r="AE58" s="204"/>
      <c r="AF58" s="204"/>
      <c r="AG58" s="204"/>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row>
    <row r="59" spans="1:61" ht="15.75" customHeight="1">
      <c r="A59" s="192"/>
      <c r="B59" s="192"/>
      <c r="C59" s="192"/>
      <c r="D59" s="192"/>
      <c r="E59" s="192"/>
      <c r="F59" s="204"/>
      <c r="G59" s="192"/>
      <c r="H59" s="192"/>
      <c r="I59" s="192"/>
      <c r="J59" s="192"/>
      <c r="K59" s="192"/>
      <c r="L59" s="204"/>
      <c r="M59" s="192"/>
      <c r="N59" s="192"/>
      <c r="O59" s="192"/>
      <c r="P59" s="204"/>
      <c r="Q59" s="204"/>
      <c r="R59" s="204"/>
      <c r="S59" s="204"/>
      <c r="T59" s="204"/>
      <c r="U59" s="192"/>
      <c r="V59" s="204"/>
      <c r="W59" s="192"/>
      <c r="X59" s="204"/>
      <c r="Y59" s="192"/>
      <c r="Z59" s="204"/>
      <c r="AA59" s="192"/>
      <c r="AB59" s="204"/>
      <c r="AC59" s="192"/>
      <c r="AD59" s="192"/>
      <c r="AE59" s="204"/>
      <c r="AF59" s="204"/>
      <c r="AG59" s="204"/>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row>
    <row r="60" spans="1:61" ht="15.75" customHeight="1">
      <c r="A60" s="192"/>
      <c r="B60" s="192"/>
      <c r="C60" s="192"/>
      <c r="D60" s="192"/>
      <c r="E60" s="192"/>
      <c r="F60" s="204"/>
      <c r="G60" s="192"/>
      <c r="H60" s="192"/>
      <c r="I60" s="192"/>
      <c r="J60" s="192"/>
      <c r="K60" s="192"/>
      <c r="L60" s="204"/>
      <c r="M60" s="192"/>
      <c r="N60" s="192"/>
      <c r="O60" s="192"/>
      <c r="P60" s="204"/>
      <c r="Q60" s="204"/>
      <c r="R60" s="204"/>
      <c r="S60" s="204"/>
      <c r="T60" s="204"/>
      <c r="U60" s="192"/>
      <c r="V60" s="204"/>
      <c r="W60" s="192"/>
      <c r="X60" s="204"/>
      <c r="Y60" s="192"/>
      <c r="Z60" s="204"/>
      <c r="AA60" s="192"/>
      <c r="AB60" s="204"/>
      <c r="AC60" s="192"/>
      <c r="AD60" s="192"/>
      <c r="AE60" s="204"/>
      <c r="AF60" s="204"/>
      <c r="AG60" s="204"/>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row>
    <row r="61" spans="1:61" ht="15.75" customHeight="1">
      <c r="A61" s="192"/>
      <c r="B61" s="192"/>
      <c r="C61" s="192"/>
      <c r="D61" s="192"/>
      <c r="E61" s="192"/>
      <c r="F61" s="204"/>
      <c r="G61" s="192"/>
      <c r="H61" s="192"/>
      <c r="I61" s="192"/>
      <c r="J61" s="192"/>
      <c r="K61" s="192"/>
      <c r="L61" s="204"/>
      <c r="M61" s="192"/>
      <c r="N61" s="192"/>
      <c r="O61" s="192"/>
      <c r="P61" s="204"/>
      <c r="Q61" s="204"/>
      <c r="R61" s="204"/>
      <c r="S61" s="204"/>
      <c r="T61" s="204"/>
      <c r="U61" s="192"/>
      <c r="V61" s="204"/>
      <c r="W61" s="192"/>
      <c r="X61" s="204"/>
      <c r="Y61" s="192"/>
      <c r="Z61" s="204"/>
      <c r="AA61" s="192"/>
      <c r="AB61" s="204"/>
      <c r="AC61" s="192"/>
      <c r="AD61" s="192"/>
      <c r="AE61" s="204"/>
      <c r="AF61" s="204"/>
      <c r="AG61" s="204"/>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row>
    <row r="62" spans="1:61" ht="15.75" customHeight="1">
      <c r="A62" s="192"/>
      <c r="B62" s="192"/>
      <c r="C62" s="192"/>
      <c r="D62" s="192"/>
      <c r="E62" s="192"/>
      <c r="F62" s="204"/>
      <c r="G62" s="192"/>
      <c r="H62" s="192"/>
      <c r="I62" s="192"/>
      <c r="J62" s="192"/>
      <c r="K62" s="192"/>
      <c r="L62" s="204"/>
      <c r="M62" s="192"/>
      <c r="N62" s="192"/>
      <c r="O62" s="192"/>
      <c r="P62" s="204"/>
      <c r="Q62" s="204"/>
      <c r="R62" s="204"/>
      <c r="S62" s="204"/>
      <c r="T62" s="204"/>
      <c r="U62" s="192"/>
      <c r="V62" s="204"/>
      <c r="W62" s="192"/>
      <c r="X62" s="204"/>
      <c r="Y62" s="192"/>
      <c r="Z62" s="204"/>
      <c r="AA62" s="192"/>
      <c r="AB62" s="204"/>
      <c r="AC62" s="192"/>
      <c r="AD62" s="192"/>
      <c r="AE62" s="204"/>
      <c r="AF62" s="204"/>
      <c r="AG62" s="204"/>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row>
    <row r="63" spans="1:61" ht="15.75" customHeight="1">
      <c r="A63" s="192"/>
      <c r="B63" s="192"/>
      <c r="C63" s="192"/>
      <c r="D63" s="192"/>
      <c r="E63" s="192"/>
      <c r="F63" s="204"/>
      <c r="G63" s="192"/>
      <c r="H63" s="192"/>
      <c r="I63" s="192"/>
      <c r="J63" s="192"/>
      <c r="K63" s="192"/>
      <c r="L63" s="204"/>
      <c r="M63" s="192"/>
      <c r="N63" s="192"/>
      <c r="O63" s="192"/>
      <c r="P63" s="204"/>
      <c r="Q63" s="204"/>
      <c r="R63" s="204"/>
      <c r="S63" s="204"/>
      <c r="T63" s="204"/>
      <c r="U63" s="192"/>
      <c r="V63" s="204"/>
      <c r="W63" s="192"/>
      <c r="X63" s="204"/>
      <c r="Y63" s="192"/>
      <c r="Z63" s="204"/>
      <c r="AA63" s="192"/>
      <c r="AB63" s="204"/>
      <c r="AC63" s="192"/>
      <c r="AD63" s="192"/>
      <c r="AE63" s="204"/>
      <c r="AF63" s="204"/>
      <c r="AG63" s="204"/>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row>
    <row r="64" spans="1:61" ht="15.75" customHeight="1">
      <c r="A64" s="192"/>
      <c r="B64" s="192"/>
      <c r="C64" s="192"/>
      <c r="D64" s="192"/>
      <c r="E64" s="192"/>
      <c r="F64" s="204"/>
      <c r="G64" s="192"/>
      <c r="H64" s="192"/>
      <c r="I64" s="192"/>
      <c r="J64" s="192"/>
      <c r="K64" s="192"/>
      <c r="L64" s="204"/>
      <c r="M64" s="192"/>
      <c r="N64" s="192"/>
      <c r="O64" s="192"/>
      <c r="P64" s="204"/>
      <c r="Q64" s="204"/>
      <c r="R64" s="204"/>
      <c r="S64" s="204"/>
      <c r="T64" s="204"/>
      <c r="U64" s="192"/>
      <c r="V64" s="204"/>
      <c r="W64" s="192"/>
      <c r="X64" s="204"/>
      <c r="Y64" s="192"/>
      <c r="Z64" s="204"/>
      <c r="AA64" s="192"/>
      <c r="AB64" s="204"/>
      <c r="AC64" s="192"/>
      <c r="AD64" s="192"/>
      <c r="AE64" s="204"/>
      <c r="AF64" s="204"/>
      <c r="AG64" s="204"/>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row>
    <row r="65" spans="1:61" ht="15.75" customHeight="1">
      <c r="A65" s="192"/>
      <c r="B65" s="192"/>
      <c r="C65" s="192"/>
      <c r="D65" s="192"/>
      <c r="E65" s="192"/>
      <c r="F65" s="204"/>
      <c r="G65" s="192"/>
      <c r="H65" s="192"/>
      <c r="I65" s="192"/>
      <c r="J65" s="192"/>
      <c r="K65" s="192"/>
      <c r="L65" s="204"/>
      <c r="M65" s="192"/>
      <c r="N65" s="192"/>
      <c r="O65" s="192"/>
      <c r="P65" s="204"/>
      <c r="Q65" s="204"/>
      <c r="R65" s="204"/>
      <c r="S65" s="204"/>
      <c r="T65" s="204"/>
      <c r="U65" s="192"/>
      <c r="V65" s="204"/>
      <c r="W65" s="192"/>
      <c r="X65" s="204"/>
      <c r="Y65" s="192"/>
      <c r="Z65" s="204"/>
      <c r="AA65" s="192"/>
      <c r="AB65" s="204"/>
      <c r="AC65" s="192"/>
      <c r="AD65" s="192"/>
      <c r="AE65" s="204"/>
      <c r="AF65" s="204"/>
      <c r="AG65" s="204"/>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row>
    <row r="66" spans="1:61" ht="15.75" customHeight="1">
      <c r="A66" s="192"/>
      <c r="B66" s="192"/>
      <c r="C66" s="192"/>
      <c r="D66" s="192"/>
      <c r="E66" s="192"/>
      <c r="F66" s="204"/>
      <c r="G66" s="192"/>
      <c r="H66" s="192"/>
      <c r="I66" s="192"/>
      <c r="J66" s="192"/>
      <c r="K66" s="192"/>
      <c r="L66" s="204"/>
      <c r="M66" s="192"/>
      <c r="N66" s="192"/>
      <c r="O66" s="192"/>
      <c r="P66" s="204"/>
      <c r="Q66" s="204"/>
      <c r="R66" s="204"/>
      <c r="S66" s="204"/>
      <c r="T66" s="204"/>
      <c r="U66" s="192"/>
      <c r="V66" s="204"/>
      <c r="W66" s="192"/>
      <c r="X66" s="204"/>
      <c r="Y66" s="192"/>
      <c r="Z66" s="204"/>
      <c r="AA66" s="192"/>
      <c r="AB66" s="204"/>
      <c r="AC66" s="192"/>
      <c r="AD66" s="192"/>
      <c r="AE66" s="204"/>
      <c r="AF66" s="204"/>
      <c r="AG66" s="204"/>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row>
    <row r="67" spans="1:61" ht="15.75" customHeight="1">
      <c r="A67" s="192"/>
      <c r="B67" s="192"/>
      <c r="C67" s="192"/>
      <c r="D67" s="192"/>
      <c r="E67" s="192"/>
      <c r="F67" s="204"/>
      <c r="G67" s="192"/>
      <c r="H67" s="192"/>
      <c r="I67" s="192"/>
      <c r="J67" s="192"/>
      <c r="K67" s="192"/>
      <c r="L67" s="204"/>
      <c r="M67" s="192"/>
      <c r="N67" s="192"/>
      <c r="O67" s="192"/>
      <c r="P67" s="204"/>
      <c r="Q67" s="204"/>
      <c r="R67" s="204"/>
      <c r="S67" s="204"/>
      <c r="T67" s="204"/>
      <c r="U67" s="192"/>
      <c r="V67" s="204"/>
      <c r="W67" s="192"/>
      <c r="X67" s="204"/>
      <c r="Y67" s="192"/>
      <c r="Z67" s="204"/>
      <c r="AA67" s="192"/>
      <c r="AB67" s="204"/>
      <c r="AC67" s="192"/>
      <c r="AD67" s="192"/>
      <c r="AE67" s="204"/>
      <c r="AF67" s="204"/>
      <c r="AG67" s="204"/>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row>
    <row r="68" spans="1:61" ht="15.75" customHeight="1">
      <c r="A68" s="192"/>
      <c r="B68" s="192"/>
      <c r="C68" s="192"/>
      <c r="D68" s="192"/>
      <c r="E68" s="192"/>
      <c r="F68" s="204"/>
      <c r="G68" s="192"/>
      <c r="H68" s="192"/>
      <c r="I68" s="192"/>
      <c r="J68" s="192"/>
      <c r="K68" s="192"/>
      <c r="L68" s="204"/>
      <c r="M68" s="192"/>
      <c r="N68" s="192"/>
      <c r="O68" s="192"/>
      <c r="P68" s="204"/>
      <c r="Q68" s="204"/>
      <c r="R68" s="204"/>
      <c r="S68" s="204"/>
      <c r="T68" s="204"/>
      <c r="U68" s="192"/>
      <c r="V68" s="204"/>
      <c r="W68" s="192"/>
      <c r="X68" s="204"/>
      <c r="Y68" s="192"/>
      <c r="Z68" s="204"/>
      <c r="AA68" s="192"/>
      <c r="AB68" s="204"/>
      <c r="AC68" s="192"/>
      <c r="AD68" s="192"/>
      <c r="AE68" s="204"/>
      <c r="AF68" s="204"/>
      <c r="AG68" s="204"/>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row>
    <row r="69" spans="1:61" ht="15.75" customHeight="1">
      <c r="A69" s="192"/>
      <c r="B69" s="192"/>
      <c r="C69" s="192"/>
      <c r="D69" s="192"/>
      <c r="E69" s="192"/>
      <c r="F69" s="204"/>
      <c r="G69" s="192"/>
      <c r="H69" s="192"/>
      <c r="I69" s="192"/>
      <c r="J69" s="192"/>
      <c r="K69" s="192"/>
      <c r="L69" s="204"/>
      <c r="M69" s="192"/>
      <c r="N69" s="192"/>
      <c r="O69" s="192"/>
      <c r="P69" s="204"/>
      <c r="Q69" s="204"/>
      <c r="R69" s="204"/>
      <c r="S69" s="204"/>
      <c r="T69" s="204"/>
      <c r="U69" s="192"/>
      <c r="V69" s="204"/>
      <c r="W69" s="192"/>
      <c r="X69" s="204"/>
      <c r="Y69" s="192"/>
      <c r="Z69" s="204"/>
      <c r="AA69" s="192"/>
      <c r="AB69" s="204"/>
      <c r="AC69" s="192"/>
      <c r="AD69" s="192"/>
      <c r="AE69" s="204"/>
      <c r="AF69" s="204"/>
      <c r="AG69" s="204"/>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row>
    <row r="70" spans="1:61" ht="15.75" customHeight="1">
      <c r="A70" s="192"/>
      <c r="B70" s="192"/>
      <c r="C70" s="192"/>
      <c r="D70" s="192"/>
      <c r="E70" s="192"/>
      <c r="F70" s="204"/>
      <c r="G70" s="192"/>
      <c r="H70" s="192"/>
      <c r="I70" s="192"/>
      <c r="J70" s="192"/>
      <c r="K70" s="192"/>
      <c r="L70" s="204"/>
      <c r="M70" s="192"/>
      <c r="N70" s="192"/>
      <c r="O70" s="192"/>
      <c r="P70" s="204"/>
      <c r="Q70" s="204"/>
      <c r="R70" s="204"/>
      <c r="S70" s="204"/>
      <c r="T70" s="204"/>
      <c r="U70" s="192"/>
      <c r="V70" s="204"/>
      <c r="W70" s="192"/>
      <c r="X70" s="204"/>
      <c r="Y70" s="192"/>
      <c r="Z70" s="204"/>
      <c r="AA70" s="192"/>
      <c r="AB70" s="204"/>
      <c r="AC70" s="192"/>
      <c r="AD70" s="192"/>
      <c r="AE70" s="204"/>
      <c r="AF70" s="204"/>
      <c r="AG70" s="204"/>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row>
    <row r="71" spans="1:61" ht="15.75" customHeight="1">
      <c r="A71" s="192"/>
      <c r="B71" s="192"/>
      <c r="C71" s="192"/>
      <c r="D71" s="192"/>
      <c r="E71" s="192"/>
      <c r="F71" s="204"/>
      <c r="G71" s="192"/>
      <c r="H71" s="192"/>
      <c r="I71" s="192"/>
      <c r="J71" s="192"/>
      <c r="K71" s="192"/>
      <c r="L71" s="204"/>
      <c r="M71" s="192"/>
      <c r="N71" s="192"/>
      <c r="O71" s="192"/>
      <c r="P71" s="204"/>
      <c r="Q71" s="204"/>
      <c r="R71" s="204"/>
      <c r="S71" s="204"/>
      <c r="T71" s="204"/>
      <c r="U71" s="192"/>
      <c r="V71" s="204"/>
      <c r="W71" s="192"/>
      <c r="X71" s="204"/>
      <c r="Y71" s="192"/>
      <c r="Z71" s="204"/>
      <c r="AA71" s="192"/>
      <c r="AB71" s="204"/>
      <c r="AC71" s="192"/>
      <c r="AD71" s="192"/>
      <c r="AE71" s="204"/>
      <c r="AF71" s="204"/>
      <c r="AG71" s="204"/>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row>
    <row r="72" spans="1:61" ht="15.75" customHeight="1">
      <c r="A72" s="192"/>
      <c r="B72" s="192"/>
      <c r="C72" s="192"/>
      <c r="D72" s="192"/>
      <c r="E72" s="192"/>
      <c r="F72" s="204"/>
      <c r="G72" s="192"/>
      <c r="H72" s="192"/>
      <c r="I72" s="192"/>
      <c r="J72" s="192"/>
      <c r="K72" s="192"/>
      <c r="L72" s="204"/>
      <c r="M72" s="192"/>
      <c r="N72" s="192"/>
      <c r="O72" s="192"/>
      <c r="P72" s="204"/>
      <c r="Q72" s="204"/>
      <c r="R72" s="204"/>
      <c r="S72" s="204"/>
      <c r="T72" s="204"/>
      <c r="U72" s="192"/>
      <c r="V72" s="204"/>
      <c r="W72" s="192"/>
      <c r="X72" s="204"/>
      <c r="Y72" s="192"/>
      <c r="Z72" s="204"/>
      <c r="AA72" s="192"/>
      <c r="AB72" s="204"/>
      <c r="AC72" s="192"/>
      <c r="AD72" s="192"/>
      <c r="AE72" s="204"/>
      <c r="AF72" s="204"/>
      <c r="AG72" s="204"/>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row>
    <row r="73" spans="1:61" ht="15.75" customHeight="1">
      <c r="A73" s="192"/>
      <c r="B73" s="192"/>
      <c r="C73" s="192"/>
      <c r="D73" s="192"/>
      <c r="E73" s="192"/>
      <c r="F73" s="204"/>
      <c r="G73" s="192"/>
      <c r="H73" s="192"/>
      <c r="I73" s="192"/>
      <c r="J73" s="192"/>
      <c r="K73" s="192"/>
      <c r="L73" s="204"/>
      <c r="M73" s="192"/>
      <c r="N73" s="192"/>
      <c r="O73" s="192"/>
      <c r="P73" s="204"/>
      <c r="Q73" s="204"/>
      <c r="R73" s="204"/>
      <c r="S73" s="204"/>
      <c r="T73" s="204"/>
      <c r="U73" s="192"/>
      <c r="V73" s="204"/>
      <c r="W73" s="192"/>
      <c r="X73" s="204"/>
      <c r="Y73" s="192"/>
      <c r="Z73" s="204"/>
      <c r="AA73" s="192"/>
      <c r="AB73" s="204"/>
      <c r="AC73" s="192"/>
      <c r="AD73" s="192"/>
      <c r="AE73" s="204"/>
      <c r="AF73" s="204"/>
      <c r="AG73" s="204"/>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row>
    <row r="74" spans="1:61" ht="15.75" customHeight="1">
      <c r="A74" s="192"/>
      <c r="B74" s="192"/>
      <c r="C74" s="192"/>
      <c r="D74" s="192"/>
      <c r="E74" s="192"/>
      <c r="F74" s="204"/>
      <c r="G74" s="192"/>
      <c r="H74" s="192"/>
      <c r="I74" s="192"/>
      <c r="J74" s="192"/>
      <c r="K74" s="192"/>
      <c r="L74" s="204"/>
      <c r="M74" s="192"/>
      <c r="N74" s="192"/>
      <c r="O74" s="192"/>
      <c r="P74" s="204"/>
      <c r="Q74" s="204"/>
      <c r="R74" s="204"/>
      <c r="S74" s="204"/>
      <c r="T74" s="204"/>
      <c r="U74" s="192"/>
      <c r="V74" s="204"/>
      <c r="W74" s="192"/>
      <c r="X74" s="204"/>
      <c r="Y74" s="192"/>
      <c r="Z74" s="204"/>
      <c r="AA74" s="192"/>
      <c r="AB74" s="204"/>
      <c r="AC74" s="192"/>
      <c r="AD74" s="192"/>
      <c r="AE74" s="204"/>
      <c r="AF74" s="204"/>
      <c r="AG74" s="204"/>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row>
    <row r="75" spans="1:61" ht="15.75" customHeight="1">
      <c r="A75" s="192"/>
      <c r="B75" s="192"/>
      <c r="C75" s="192"/>
      <c r="D75" s="192"/>
      <c r="E75" s="192"/>
      <c r="F75" s="204"/>
      <c r="G75" s="192"/>
      <c r="H75" s="192"/>
      <c r="I75" s="192"/>
      <c r="J75" s="192"/>
      <c r="K75" s="192"/>
      <c r="L75" s="204"/>
      <c r="M75" s="192"/>
      <c r="N75" s="192"/>
      <c r="O75" s="192"/>
      <c r="P75" s="204"/>
      <c r="Q75" s="204"/>
      <c r="R75" s="204"/>
      <c r="S75" s="204"/>
      <c r="T75" s="204"/>
      <c r="U75" s="192"/>
      <c r="V75" s="204"/>
      <c r="W75" s="192"/>
      <c r="X75" s="204"/>
      <c r="Y75" s="192"/>
      <c r="Z75" s="204"/>
      <c r="AA75" s="192"/>
      <c r="AB75" s="204"/>
      <c r="AC75" s="192"/>
      <c r="AD75" s="192"/>
      <c r="AE75" s="204"/>
      <c r="AF75" s="204"/>
      <c r="AG75" s="204"/>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row>
    <row r="76" spans="1:61" ht="15.75" customHeight="1">
      <c r="A76" s="192"/>
      <c r="B76" s="192"/>
      <c r="C76" s="192"/>
      <c r="D76" s="192"/>
      <c r="E76" s="192"/>
      <c r="F76" s="204"/>
      <c r="G76" s="192"/>
      <c r="H76" s="192"/>
      <c r="I76" s="192"/>
      <c r="J76" s="192"/>
      <c r="K76" s="192"/>
      <c r="L76" s="204"/>
      <c r="M76" s="192"/>
      <c r="N76" s="192"/>
      <c r="O76" s="192"/>
      <c r="P76" s="204"/>
      <c r="Q76" s="204"/>
      <c r="R76" s="204"/>
      <c r="S76" s="204"/>
      <c r="T76" s="204"/>
      <c r="U76" s="192"/>
      <c r="V76" s="204"/>
      <c r="W76" s="192"/>
      <c r="X76" s="204"/>
      <c r="Y76" s="192"/>
      <c r="Z76" s="204"/>
      <c r="AA76" s="192"/>
      <c r="AB76" s="204"/>
      <c r="AC76" s="192"/>
      <c r="AD76" s="192"/>
      <c r="AE76" s="204"/>
      <c r="AF76" s="204"/>
      <c r="AG76" s="204"/>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row>
    <row r="77" spans="1:61" ht="15.75" customHeight="1">
      <c r="A77" s="192"/>
      <c r="B77" s="192"/>
      <c r="C77" s="192"/>
      <c r="D77" s="192"/>
      <c r="E77" s="192"/>
      <c r="F77" s="204"/>
      <c r="G77" s="192"/>
      <c r="H77" s="192"/>
      <c r="I77" s="192"/>
      <c r="J77" s="192"/>
      <c r="K77" s="192"/>
      <c r="L77" s="204"/>
      <c r="M77" s="192"/>
      <c r="N77" s="192"/>
      <c r="O77" s="192"/>
      <c r="P77" s="204"/>
      <c r="Q77" s="204"/>
      <c r="R77" s="204"/>
      <c r="S77" s="204"/>
      <c r="T77" s="204"/>
      <c r="U77" s="192"/>
      <c r="V77" s="204"/>
      <c r="W77" s="192"/>
      <c r="X77" s="204"/>
      <c r="Y77" s="192"/>
      <c r="Z77" s="204"/>
      <c r="AA77" s="192"/>
      <c r="AB77" s="204"/>
      <c r="AC77" s="192"/>
      <c r="AD77" s="192"/>
      <c r="AE77" s="204"/>
      <c r="AF77" s="204"/>
      <c r="AG77" s="204"/>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row>
    <row r="78" spans="1:61" ht="15.75" customHeight="1">
      <c r="A78" s="192"/>
      <c r="B78" s="192"/>
      <c r="C78" s="192"/>
      <c r="D78" s="192"/>
      <c r="E78" s="192"/>
      <c r="F78" s="204"/>
      <c r="G78" s="192"/>
      <c r="H78" s="192"/>
      <c r="I78" s="192"/>
      <c r="J78" s="192"/>
      <c r="K78" s="192"/>
      <c r="L78" s="204"/>
      <c r="M78" s="192"/>
      <c r="N78" s="192"/>
      <c r="O78" s="192"/>
      <c r="P78" s="204"/>
      <c r="Q78" s="204"/>
      <c r="R78" s="204"/>
      <c r="S78" s="204"/>
      <c r="T78" s="204"/>
      <c r="U78" s="192"/>
      <c r="V78" s="204"/>
      <c r="W78" s="192"/>
      <c r="X78" s="204"/>
      <c r="Y78" s="192"/>
      <c r="Z78" s="204"/>
      <c r="AA78" s="192"/>
      <c r="AB78" s="204"/>
      <c r="AC78" s="192"/>
      <c r="AD78" s="192"/>
      <c r="AE78" s="204"/>
      <c r="AF78" s="204"/>
      <c r="AG78" s="204"/>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row>
    <row r="79" spans="1:61" ht="15.75" customHeight="1">
      <c r="A79" s="192"/>
      <c r="B79" s="192"/>
      <c r="C79" s="192"/>
      <c r="D79" s="192"/>
      <c r="E79" s="192"/>
      <c r="F79" s="204"/>
      <c r="G79" s="192"/>
      <c r="H79" s="192"/>
      <c r="I79" s="192"/>
      <c r="J79" s="192"/>
      <c r="K79" s="192"/>
      <c r="L79" s="204"/>
      <c r="M79" s="192"/>
      <c r="N79" s="192"/>
      <c r="O79" s="192"/>
      <c r="P79" s="204"/>
      <c r="Q79" s="204"/>
      <c r="R79" s="204"/>
      <c r="S79" s="204"/>
      <c r="T79" s="204"/>
      <c r="U79" s="192"/>
      <c r="V79" s="204"/>
      <c r="W79" s="192"/>
      <c r="X79" s="204"/>
      <c r="Y79" s="192"/>
      <c r="Z79" s="204"/>
      <c r="AA79" s="192"/>
      <c r="AB79" s="204"/>
      <c r="AC79" s="192"/>
      <c r="AD79" s="192"/>
      <c r="AE79" s="204"/>
      <c r="AF79" s="204"/>
      <c r="AG79" s="204"/>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row>
    <row r="80" spans="1:61" ht="15.75" customHeight="1">
      <c r="A80" s="192"/>
      <c r="B80" s="192"/>
      <c r="C80" s="192"/>
      <c r="D80" s="192"/>
      <c r="E80" s="192"/>
      <c r="F80" s="204"/>
      <c r="G80" s="192"/>
      <c r="H80" s="192"/>
      <c r="I80" s="192"/>
      <c r="J80" s="192"/>
      <c r="K80" s="192"/>
      <c r="L80" s="204"/>
      <c r="M80" s="192"/>
      <c r="N80" s="192"/>
      <c r="O80" s="192"/>
      <c r="P80" s="204"/>
      <c r="Q80" s="204"/>
      <c r="R80" s="204"/>
      <c r="S80" s="204"/>
      <c r="T80" s="204"/>
      <c r="U80" s="192"/>
      <c r="V80" s="204"/>
      <c r="W80" s="192"/>
      <c r="X80" s="204"/>
      <c r="Y80" s="192"/>
      <c r="Z80" s="204"/>
      <c r="AA80" s="192"/>
      <c r="AB80" s="204"/>
      <c r="AC80" s="192"/>
      <c r="AD80" s="192"/>
      <c r="AE80" s="204"/>
      <c r="AF80" s="204"/>
      <c r="AG80" s="204"/>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row>
    <row r="81" spans="1:61" ht="15.75" customHeight="1">
      <c r="A81" s="192"/>
      <c r="B81" s="192"/>
      <c r="C81" s="192"/>
      <c r="D81" s="192"/>
      <c r="E81" s="192"/>
      <c r="F81" s="204"/>
      <c r="G81" s="192"/>
      <c r="H81" s="192"/>
      <c r="I81" s="192"/>
      <c r="J81" s="192"/>
      <c r="K81" s="192"/>
      <c r="L81" s="204"/>
      <c r="M81" s="192"/>
      <c r="N81" s="192"/>
      <c r="O81" s="192"/>
      <c r="P81" s="204"/>
      <c r="Q81" s="204"/>
      <c r="R81" s="204"/>
      <c r="S81" s="204"/>
      <c r="T81" s="204"/>
      <c r="U81" s="192"/>
      <c r="V81" s="204"/>
      <c r="W81" s="192"/>
      <c r="X81" s="204"/>
      <c r="Y81" s="192"/>
      <c r="Z81" s="204"/>
      <c r="AA81" s="192"/>
      <c r="AB81" s="204"/>
      <c r="AC81" s="192"/>
      <c r="AD81" s="192"/>
      <c r="AE81" s="204"/>
      <c r="AF81" s="204"/>
      <c r="AG81" s="204"/>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row>
    <row r="82" spans="1:61" ht="15.75" customHeight="1">
      <c r="A82" s="192"/>
      <c r="B82" s="192"/>
      <c r="C82" s="192"/>
      <c r="D82" s="192"/>
      <c r="E82" s="192"/>
      <c r="F82" s="204"/>
      <c r="G82" s="192"/>
      <c r="H82" s="192"/>
      <c r="I82" s="192"/>
      <c r="J82" s="192"/>
      <c r="K82" s="192"/>
      <c r="L82" s="204"/>
      <c r="M82" s="192"/>
      <c r="N82" s="192"/>
      <c r="O82" s="192"/>
      <c r="P82" s="204"/>
      <c r="Q82" s="204"/>
      <c r="R82" s="204"/>
      <c r="S82" s="204"/>
      <c r="T82" s="204"/>
      <c r="U82" s="192"/>
      <c r="V82" s="204"/>
      <c r="W82" s="192"/>
      <c r="X82" s="204"/>
      <c r="Y82" s="192"/>
      <c r="Z82" s="204"/>
      <c r="AA82" s="192"/>
      <c r="AB82" s="204"/>
      <c r="AC82" s="192"/>
      <c r="AD82" s="192"/>
      <c r="AE82" s="204"/>
      <c r="AF82" s="204"/>
      <c r="AG82" s="204"/>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row>
    <row r="83" spans="1:61" ht="15.75" customHeight="1">
      <c r="A83" s="192"/>
      <c r="B83" s="192"/>
      <c r="C83" s="192"/>
      <c r="D83" s="192"/>
      <c r="E83" s="192"/>
      <c r="F83" s="204"/>
      <c r="G83" s="192"/>
      <c r="H83" s="192"/>
      <c r="I83" s="192"/>
      <c r="J83" s="192"/>
      <c r="K83" s="192"/>
      <c r="L83" s="204"/>
      <c r="M83" s="192"/>
      <c r="N83" s="192"/>
      <c r="O83" s="192"/>
      <c r="P83" s="204"/>
      <c r="Q83" s="204"/>
      <c r="R83" s="204"/>
      <c r="S83" s="204"/>
      <c r="T83" s="204"/>
      <c r="U83" s="192"/>
      <c r="V83" s="204"/>
      <c r="W83" s="192"/>
      <c r="X83" s="204"/>
      <c r="Y83" s="192"/>
      <c r="Z83" s="204"/>
      <c r="AA83" s="192"/>
      <c r="AB83" s="204"/>
      <c r="AC83" s="192"/>
      <c r="AD83" s="192"/>
      <c r="AE83" s="204"/>
      <c r="AF83" s="204"/>
      <c r="AG83" s="204"/>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row>
    <row r="84" spans="1:61" ht="15.75" customHeight="1">
      <c r="A84" s="192"/>
      <c r="B84" s="192"/>
      <c r="C84" s="192"/>
      <c r="D84" s="192"/>
      <c r="E84" s="192"/>
      <c r="F84" s="204"/>
      <c r="G84" s="192"/>
      <c r="H84" s="192"/>
      <c r="I84" s="192"/>
      <c r="J84" s="192"/>
      <c r="K84" s="192"/>
      <c r="L84" s="204"/>
      <c r="M84" s="192"/>
      <c r="N84" s="192"/>
      <c r="O84" s="192"/>
      <c r="P84" s="204"/>
      <c r="Q84" s="204"/>
      <c r="R84" s="204"/>
      <c r="S84" s="204"/>
      <c r="T84" s="204"/>
      <c r="U84" s="192"/>
      <c r="V84" s="204"/>
      <c r="W84" s="192"/>
      <c r="X84" s="204"/>
      <c r="Y84" s="192"/>
      <c r="Z84" s="204"/>
      <c r="AA84" s="192"/>
      <c r="AB84" s="204"/>
      <c r="AC84" s="192"/>
      <c r="AD84" s="192"/>
      <c r="AE84" s="204"/>
      <c r="AF84" s="204"/>
      <c r="AG84" s="204"/>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row>
    <row r="85" spans="1:61" ht="15.75" customHeight="1">
      <c r="A85" s="192"/>
      <c r="B85" s="192"/>
      <c r="C85" s="192"/>
      <c r="D85" s="192"/>
      <c r="E85" s="192"/>
      <c r="F85" s="204"/>
      <c r="G85" s="192"/>
      <c r="H85" s="192"/>
      <c r="I85" s="192"/>
      <c r="J85" s="192"/>
      <c r="K85" s="192"/>
      <c r="L85" s="204"/>
      <c r="M85" s="192"/>
      <c r="N85" s="192"/>
      <c r="O85" s="192"/>
      <c r="P85" s="204"/>
      <c r="Q85" s="204"/>
      <c r="R85" s="204"/>
      <c r="S85" s="204"/>
      <c r="T85" s="204"/>
      <c r="U85" s="192"/>
      <c r="V85" s="204"/>
      <c r="W85" s="192"/>
      <c r="X85" s="204"/>
      <c r="Y85" s="192"/>
      <c r="Z85" s="204"/>
      <c r="AA85" s="192"/>
      <c r="AB85" s="204"/>
      <c r="AC85" s="192"/>
      <c r="AD85" s="192"/>
      <c r="AE85" s="204"/>
      <c r="AF85" s="204"/>
      <c r="AG85" s="204"/>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row>
    <row r="86" spans="1:61" ht="15.75" customHeight="1">
      <c r="A86" s="192"/>
      <c r="B86" s="192"/>
      <c r="C86" s="192"/>
      <c r="D86" s="192"/>
      <c r="E86" s="192"/>
      <c r="F86" s="204"/>
      <c r="G86" s="192"/>
      <c r="H86" s="192"/>
      <c r="I86" s="192"/>
      <c r="J86" s="192"/>
      <c r="K86" s="192"/>
      <c r="L86" s="204"/>
      <c r="M86" s="192"/>
      <c r="N86" s="192"/>
      <c r="O86" s="192"/>
      <c r="P86" s="204"/>
      <c r="Q86" s="204"/>
      <c r="R86" s="204"/>
      <c r="S86" s="204"/>
      <c r="T86" s="204"/>
      <c r="U86" s="192"/>
      <c r="V86" s="204"/>
      <c r="W86" s="192"/>
      <c r="X86" s="204"/>
      <c r="Y86" s="192"/>
      <c r="Z86" s="204"/>
      <c r="AA86" s="192"/>
      <c r="AB86" s="204"/>
      <c r="AC86" s="192"/>
      <c r="AD86" s="192"/>
      <c r="AE86" s="204"/>
      <c r="AF86" s="204"/>
      <c r="AG86" s="204"/>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row>
    <row r="87" spans="1:61" ht="15.75" customHeight="1">
      <c r="A87" s="192"/>
      <c r="B87" s="192"/>
      <c r="C87" s="192"/>
      <c r="D87" s="192"/>
      <c r="E87" s="192"/>
      <c r="F87" s="204"/>
      <c r="G87" s="192"/>
      <c r="H87" s="192"/>
      <c r="I87" s="192"/>
      <c r="J87" s="192"/>
      <c r="K87" s="192"/>
      <c r="L87" s="204"/>
      <c r="M87" s="192"/>
      <c r="N87" s="192"/>
      <c r="O87" s="192"/>
      <c r="P87" s="204"/>
      <c r="Q87" s="204"/>
      <c r="R87" s="204"/>
      <c r="S87" s="204"/>
      <c r="T87" s="204"/>
      <c r="U87" s="192"/>
      <c r="V87" s="204"/>
      <c r="W87" s="192"/>
      <c r="X87" s="204"/>
      <c r="Y87" s="192"/>
      <c r="Z87" s="204"/>
      <c r="AA87" s="192"/>
      <c r="AB87" s="204"/>
      <c r="AC87" s="192"/>
      <c r="AD87" s="192"/>
      <c r="AE87" s="204"/>
      <c r="AF87" s="204"/>
      <c r="AG87" s="204"/>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row>
    <row r="88" spans="1:61" ht="15.75" customHeight="1">
      <c r="A88" s="192"/>
      <c r="B88" s="192"/>
      <c r="C88" s="192"/>
      <c r="D88" s="192"/>
      <c r="E88" s="192"/>
      <c r="F88" s="204"/>
      <c r="G88" s="192"/>
      <c r="H88" s="192"/>
      <c r="I88" s="192"/>
      <c r="J88" s="192"/>
      <c r="K88" s="192"/>
      <c r="L88" s="204"/>
      <c r="M88" s="192"/>
      <c r="N88" s="192"/>
      <c r="O88" s="192"/>
      <c r="P88" s="204"/>
      <c r="Q88" s="204"/>
      <c r="R88" s="204"/>
      <c r="S88" s="204"/>
      <c r="T88" s="204"/>
      <c r="U88" s="192"/>
      <c r="V88" s="204"/>
      <c r="W88" s="192"/>
      <c r="X88" s="204"/>
      <c r="Y88" s="192"/>
      <c r="Z88" s="204"/>
      <c r="AA88" s="192"/>
      <c r="AB88" s="204"/>
      <c r="AC88" s="192"/>
      <c r="AD88" s="192"/>
      <c r="AE88" s="204"/>
      <c r="AF88" s="204"/>
      <c r="AG88" s="204"/>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row>
    <row r="89" spans="1:61" ht="15.75" customHeight="1">
      <c r="A89" s="192"/>
      <c r="B89" s="192"/>
      <c r="C89" s="192"/>
      <c r="D89" s="192"/>
      <c r="E89" s="192"/>
      <c r="F89" s="204"/>
      <c r="G89" s="192"/>
      <c r="H89" s="192"/>
      <c r="I89" s="192"/>
      <c r="J89" s="192"/>
      <c r="K89" s="192"/>
      <c r="L89" s="204"/>
      <c r="M89" s="192"/>
      <c r="N89" s="192"/>
      <c r="O89" s="192"/>
      <c r="P89" s="204"/>
      <c r="Q89" s="204"/>
      <c r="R89" s="204"/>
      <c r="S89" s="204"/>
      <c r="T89" s="204"/>
      <c r="U89" s="192"/>
      <c r="V89" s="204"/>
      <c r="W89" s="192"/>
      <c r="X89" s="204"/>
      <c r="Y89" s="192"/>
      <c r="Z89" s="204"/>
      <c r="AA89" s="192"/>
      <c r="AB89" s="204"/>
      <c r="AC89" s="192"/>
      <c r="AD89" s="192"/>
      <c r="AE89" s="204"/>
      <c r="AF89" s="204"/>
      <c r="AG89" s="204"/>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row>
    <row r="90" spans="1:61" ht="15.75" customHeight="1">
      <c r="A90" s="192"/>
      <c r="B90" s="192"/>
      <c r="C90" s="192"/>
      <c r="D90" s="192"/>
      <c r="E90" s="192"/>
      <c r="F90" s="204"/>
      <c r="G90" s="192"/>
      <c r="H90" s="192"/>
      <c r="I90" s="192"/>
      <c r="J90" s="192"/>
      <c r="K90" s="192"/>
      <c r="L90" s="204"/>
      <c r="M90" s="192"/>
      <c r="N90" s="192"/>
      <c r="O90" s="192"/>
      <c r="P90" s="204"/>
      <c r="Q90" s="204"/>
      <c r="R90" s="204"/>
      <c r="S90" s="204"/>
      <c r="T90" s="204"/>
      <c r="U90" s="192"/>
      <c r="V90" s="204"/>
      <c r="W90" s="192"/>
      <c r="X90" s="204"/>
      <c r="Y90" s="192"/>
      <c r="Z90" s="204"/>
      <c r="AA90" s="192"/>
      <c r="AB90" s="204"/>
      <c r="AC90" s="192"/>
      <c r="AD90" s="192"/>
      <c r="AE90" s="204"/>
      <c r="AF90" s="204"/>
      <c r="AG90" s="204"/>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row>
    <row r="91" spans="1:61" ht="15.75" customHeight="1">
      <c r="A91" s="192"/>
      <c r="B91" s="192"/>
      <c r="C91" s="192"/>
      <c r="D91" s="192"/>
      <c r="E91" s="192"/>
      <c r="F91" s="204"/>
      <c r="G91" s="192"/>
      <c r="H91" s="192"/>
      <c r="I91" s="192"/>
      <c r="J91" s="192"/>
      <c r="K91" s="192"/>
      <c r="L91" s="204"/>
      <c r="M91" s="192"/>
      <c r="N91" s="192"/>
      <c r="O91" s="192"/>
      <c r="P91" s="204"/>
      <c r="Q91" s="204"/>
      <c r="R91" s="204"/>
      <c r="S91" s="204"/>
      <c r="T91" s="204"/>
      <c r="U91" s="192"/>
      <c r="V91" s="204"/>
      <c r="W91" s="192"/>
      <c r="X91" s="204"/>
      <c r="Y91" s="192"/>
      <c r="Z91" s="204"/>
      <c r="AA91" s="192"/>
      <c r="AB91" s="204"/>
      <c r="AC91" s="192"/>
      <c r="AD91" s="192"/>
      <c r="AE91" s="204"/>
      <c r="AF91" s="204"/>
      <c r="AG91" s="204"/>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row>
    <row r="92" spans="1:61" ht="15.75" customHeight="1">
      <c r="A92" s="192"/>
      <c r="B92" s="192"/>
      <c r="C92" s="192"/>
      <c r="D92" s="192"/>
      <c r="E92" s="192"/>
      <c r="F92" s="204"/>
      <c r="G92" s="192"/>
      <c r="H92" s="192"/>
      <c r="I92" s="192"/>
      <c r="J92" s="192"/>
      <c r="K92" s="192"/>
      <c r="L92" s="204"/>
      <c r="M92" s="192"/>
      <c r="N92" s="192"/>
      <c r="O92" s="192"/>
      <c r="P92" s="204"/>
      <c r="Q92" s="204"/>
      <c r="R92" s="204"/>
      <c r="S92" s="204"/>
      <c r="T92" s="204"/>
      <c r="U92" s="192"/>
      <c r="V92" s="204"/>
      <c r="W92" s="192"/>
      <c r="X92" s="204"/>
      <c r="Y92" s="192"/>
      <c r="Z92" s="204"/>
      <c r="AA92" s="192"/>
      <c r="AB92" s="204"/>
      <c r="AC92" s="192"/>
      <c r="AD92" s="192"/>
      <c r="AE92" s="204"/>
      <c r="AF92" s="204"/>
      <c r="AG92" s="204"/>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row>
    <row r="93" spans="1:61" ht="15.75" customHeight="1">
      <c r="A93" s="192"/>
      <c r="B93" s="192"/>
      <c r="C93" s="192"/>
      <c r="D93" s="192"/>
      <c r="E93" s="192"/>
      <c r="F93" s="204"/>
      <c r="G93" s="192"/>
      <c r="H93" s="192"/>
      <c r="I93" s="192"/>
      <c r="J93" s="192"/>
      <c r="K93" s="192"/>
      <c r="L93" s="204"/>
      <c r="M93" s="192"/>
      <c r="N93" s="192"/>
      <c r="O93" s="192"/>
      <c r="P93" s="204"/>
      <c r="Q93" s="204"/>
      <c r="R93" s="204"/>
      <c r="S93" s="204"/>
      <c r="T93" s="204"/>
      <c r="U93" s="192"/>
      <c r="V93" s="204"/>
      <c r="W93" s="192"/>
      <c r="X93" s="204"/>
      <c r="Y93" s="192"/>
      <c r="Z93" s="204"/>
      <c r="AA93" s="192"/>
      <c r="AB93" s="204"/>
      <c r="AC93" s="192"/>
      <c r="AD93" s="192"/>
      <c r="AE93" s="204"/>
      <c r="AF93" s="204"/>
      <c r="AG93" s="204"/>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row>
    <row r="94" spans="1:61" ht="15.75" customHeight="1">
      <c r="A94" s="192"/>
      <c r="B94" s="192"/>
      <c r="C94" s="192"/>
      <c r="D94" s="192"/>
      <c r="E94" s="192"/>
      <c r="F94" s="204"/>
      <c r="G94" s="192"/>
      <c r="H94" s="192"/>
      <c r="I94" s="192"/>
      <c r="J94" s="192"/>
      <c r="K94" s="192"/>
      <c r="L94" s="204"/>
      <c r="M94" s="192"/>
      <c r="N94" s="192"/>
      <c r="O94" s="192"/>
      <c r="P94" s="204"/>
      <c r="Q94" s="204"/>
      <c r="R94" s="204"/>
      <c r="S94" s="204"/>
      <c r="T94" s="204"/>
      <c r="U94" s="192"/>
      <c r="V94" s="204"/>
      <c r="W94" s="192"/>
      <c r="X94" s="204"/>
      <c r="Y94" s="192"/>
      <c r="Z94" s="204"/>
      <c r="AA94" s="192"/>
      <c r="AB94" s="204"/>
      <c r="AC94" s="192"/>
      <c r="AD94" s="192"/>
      <c r="AE94" s="204"/>
      <c r="AF94" s="204"/>
      <c r="AG94" s="204"/>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row>
    <row r="95" spans="1:61" ht="15.75" customHeight="1">
      <c r="A95" s="192"/>
      <c r="B95" s="192"/>
      <c r="C95" s="192"/>
      <c r="D95" s="192"/>
      <c r="E95" s="192"/>
      <c r="F95" s="204"/>
      <c r="G95" s="192"/>
      <c r="H95" s="192"/>
      <c r="I95" s="192"/>
      <c r="J95" s="192"/>
      <c r="K95" s="192"/>
      <c r="L95" s="204"/>
      <c r="M95" s="192"/>
      <c r="N95" s="192"/>
      <c r="O95" s="192"/>
      <c r="P95" s="204"/>
      <c r="Q95" s="204"/>
      <c r="R95" s="204"/>
      <c r="S95" s="204"/>
      <c r="T95" s="204"/>
      <c r="U95" s="192"/>
      <c r="V95" s="204"/>
      <c r="W95" s="192"/>
      <c r="X95" s="204"/>
      <c r="Y95" s="192"/>
      <c r="Z95" s="204"/>
      <c r="AA95" s="192"/>
      <c r="AB95" s="204"/>
      <c r="AC95" s="192"/>
      <c r="AD95" s="192"/>
      <c r="AE95" s="204"/>
      <c r="AF95" s="204"/>
      <c r="AG95" s="204"/>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row>
    <row r="96" spans="1:61" ht="15.75" customHeight="1">
      <c r="A96" s="192"/>
      <c r="B96" s="192"/>
      <c r="C96" s="192"/>
      <c r="D96" s="192"/>
      <c r="E96" s="192"/>
      <c r="F96" s="204"/>
      <c r="G96" s="192"/>
      <c r="H96" s="192"/>
      <c r="I96" s="192"/>
      <c r="J96" s="192"/>
      <c r="K96" s="192"/>
      <c r="L96" s="204"/>
      <c r="M96" s="192"/>
      <c r="N96" s="192"/>
      <c r="O96" s="192"/>
      <c r="P96" s="204"/>
      <c r="Q96" s="204"/>
      <c r="R96" s="204"/>
      <c r="S96" s="204"/>
      <c r="T96" s="204"/>
      <c r="U96" s="192"/>
      <c r="V96" s="204"/>
      <c r="W96" s="192"/>
      <c r="X96" s="204"/>
      <c r="Y96" s="192"/>
      <c r="Z96" s="204"/>
      <c r="AA96" s="192"/>
      <c r="AB96" s="204"/>
      <c r="AC96" s="192"/>
      <c r="AD96" s="192"/>
      <c r="AE96" s="204"/>
      <c r="AF96" s="204"/>
      <c r="AG96" s="204"/>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row>
    <row r="97" spans="1:61" ht="15.75" hidden="1" customHeight="1">
      <c r="A97" s="192"/>
      <c r="B97" s="192"/>
      <c r="C97" s="192"/>
      <c r="D97" s="192"/>
      <c r="E97" s="192"/>
      <c r="F97" s="204"/>
      <c r="G97" s="192"/>
      <c r="H97" s="192"/>
      <c r="I97" s="192"/>
      <c r="J97" s="192"/>
      <c r="K97" s="192"/>
      <c r="L97" s="204"/>
      <c r="M97" s="192"/>
      <c r="N97" s="192"/>
      <c r="O97" s="192"/>
      <c r="P97" s="204"/>
      <c r="Q97" s="204"/>
      <c r="R97" s="204"/>
      <c r="S97" s="204"/>
      <c r="T97" s="204"/>
      <c r="U97" s="192"/>
      <c r="V97" s="204"/>
      <c r="W97" s="192"/>
      <c r="X97" s="204"/>
      <c r="Y97" s="192"/>
      <c r="Z97" s="204"/>
      <c r="AA97" s="192"/>
      <c r="AB97" s="204"/>
      <c r="AC97" s="192"/>
      <c r="AD97" s="192"/>
      <c r="AE97" s="204"/>
      <c r="AF97" s="204"/>
      <c r="AG97" s="204"/>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row>
    <row r="98" spans="1:61" ht="15.75" hidden="1" customHeight="1">
      <c r="A98" s="192"/>
      <c r="B98" s="192"/>
      <c r="C98" s="206" t="s">
        <v>240</v>
      </c>
      <c r="D98" s="204"/>
      <c r="E98" s="207" t="s">
        <v>269</v>
      </c>
      <c r="F98" s="208"/>
      <c r="G98" s="209" t="s">
        <v>270</v>
      </c>
      <c r="H98" s="204"/>
      <c r="I98" s="207" t="s">
        <v>272</v>
      </c>
      <c r="J98" s="204"/>
      <c r="K98" s="204"/>
      <c r="L98" s="204"/>
      <c r="M98" s="192"/>
      <c r="N98" s="192"/>
      <c r="O98" s="192"/>
      <c r="P98" s="204"/>
      <c r="Q98" s="204"/>
      <c r="R98" s="204"/>
      <c r="S98" s="204"/>
      <c r="T98" s="204"/>
      <c r="U98" s="192"/>
      <c r="V98" s="204"/>
      <c r="W98" s="192"/>
      <c r="X98" s="204"/>
      <c r="Y98" s="192"/>
      <c r="Z98" s="204"/>
      <c r="AA98" s="192"/>
      <c r="AB98" s="204"/>
      <c r="AC98" s="192"/>
      <c r="AD98" s="192"/>
      <c r="AE98" s="204"/>
      <c r="AF98" s="204"/>
      <c r="AG98" s="204"/>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row>
    <row r="99" spans="1:61" ht="15.75" hidden="1" customHeight="1">
      <c r="A99" s="192"/>
      <c r="B99" s="192"/>
      <c r="C99" s="210" t="s">
        <v>86</v>
      </c>
      <c r="D99" s="204"/>
      <c r="E99" s="211" t="s">
        <v>190</v>
      </c>
      <c r="F99" s="204"/>
      <c r="G99" s="211" t="s">
        <v>274</v>
      </c>
      <c r="H99" s="204"/>
      <c r="I99" s="211" t="s">
        <v>275</v>
      </c>
      <c r="J99" s="204"/>
      <c r="K99" s="204"/>
      <c r="L99" s="204"/>
      <c r="M99" s="192"/>
      <c r="N99" s="192"/>
      <c r="O99" s="192"/>
      <c r="P99" s="204"/>
      <c r="Q99" s="204"/>
      <c r="R99" s="204"/>
      <c r="S99" s="204"/>
      <c r="T99" s="204"/>
      <c r="U99" s="192"/>
      <c r="V99" s="204"/>
      <c r="W99" s="192"/>
      <c r="X99" s="204"/>
      <c r="Y99" s="192"/>
      <c r="Z99" s="204"/>
      <c r="AA99" s="192"/>
      <c r="AB99" s="204"/>
      <c r="AC99" s="192"/>
      <c r="AD99" s="192"/>
      <c r="AE99" s="204"/>
      <c r="AF99" s="204"/>
      <c r="AG99" s="204"/>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row>
    <row r="100" spans="1:61" ht="15.75" hidden="1" customHeight="1">
      <c r="A100" s="192"/>
      <c r="B100" s="192"/>
      <c r="C100" s="210" t="s">
        <v>250</v>
      </c>
      <c r="D100" s="204"/>
      <c r="E100" s="211" t="s">
        <v>151</v>
      </c>
      <c r="F100" s="204"/>
      <c r="G100" s="211" t="s">
        <v>203</v>
      </c>
      <c r="H100" s="204"/>
      <c r="I100" s="211" t="s">
        <v>98</v>
      </c>
      <c r="J100" s="204"/>
      <c r="K100" s="204"/>
      <c r="L100" s="204"/>
      <c r="M100" s="192"/>
      <c r="N100" s="192"/>
      <c r="O100" s="192"/>
      <c r="P100" s="204"/>
      <c r="Q100" s="204"/>
      <c r="R100" s="204"/>
      <c r="S100" s="204"/>
      <c r="T100" s="204"/>
      <c r="U100" s="192"/>
      <c r="V100" s="204"/>
      <c r="W100" s="192"/>
      <c r="X100" s="204"/>
      <c r="Y100" s="192"/>
      <c r="Z100" s="204"/>
      <c r="AA100" s="192"/>
      <c r="AB100" s="204"/>
      <c r="AC100" s="192"/>
      <c r="AD100" s="192"/>
      <c r="AE100" s="204"/>
      <c r="AF100" s="204"/>
      <c r="AG100" s="204"/>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row>
    <row r="101" spans="1:61" ht="15.75" hidden="1" customHeight="1">
      <c r="A101" s="192"/>
      <c r="B101" s="192"/>
      <c r="C101" s="210" t="s">
        <v>251</v>
      </c>
      <c r="D101" s="204"/>
      <c r="E101" s="211" t="s">
        <v>276</v>
      </c>
      <c r="F101" s="204"/>
      <c r="G101" s="211" t="s">
        <v>95</v>
      </c>
      <c r="H101" s="204"/>
      <c r="I101" s="211" t="s">
        <v>125</v>
      </c>
      <c r="J101" s="204"/>
      <c r="K101" s="204"/>
      <c r="L101" s="204"/>
      <c r="M101" s="192"/>
      <c r="N101" s="192"/>
      <c r="O101" s="192"/>
      <c r="P101" s="204"/>
      <c r="Q101" s="204"/>
      <c r="R101" s="204"/>
      <c r="S101" s="204"/>
      <c r="T101" s="204"/>
      <c r="U101" s="192"/>
      <c r="V101" s="204"/>
      <c r="W101" s="192"/>
      <c r="X101" s="204"/>
      <c r="Y101" s="192"/>
      <c r="Z101" s="204"/>
      <c r="AA101" s="192"/>
      <c r="AB101" s="204"/>
      <c r="AC101" s="192"/>
      <c r="AD101" s="192"/>
      <c r="AE101" s="204"/>
      <c r="AF101" s="204"/>
      <c r="AG101" s="204"/>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row>
    <row r="102" spans="1:61" ht="15.75" hidden="1" customHeight="1">
      <c r="A102" s="192"/>
      <c r="B102" s="192"/>
      <c r="C102" s="210" t="s">
        <v>252</v>
      </c>
      <c r="D102" s="204"/>
      <c r="E102" s="211" t="s">
        <v>277</v>
      </c>
      <c r="F102" s="204"/>
      <c r="G102" s="211" t="s">
        <v>278</v>
      </c>
      <c r="H102" s="204"/>
      <c r="I102" s="211" t="s">
        <v>117</v>
      </c>
      <c r="J102" s="204"/>
      <c r="K102" s="204"/>
      <c r="L102" s="204"/>
      <c r="M102" s="192"/>
      <c r="N102" s="192"/>
      <c r="O102" s="192"/>
      <c r="P102" s="204"/>
      <c r="Q102" s="204"/>
      <c r="R102" s="204"/>
      <c r="S102" s="204"/>
      <c r="T102" s="204"/>
      <c r="U102" s="192"/>
      <c r="V102" s="204"/>
      <c r="W102" s="192"/>
      <c r="X102" s="204"/>
      <c r="Y102" s="192"/>
      <c r="Z102" s="204"/>
      <c r="AA102" s="192"/>
      <c r="AB102" s="204"/>
      <c r="AC102" s="192"/>
      <c r="AD102" s="192"/>
      <c r="AE102" s="204"/>
      <c r="AF102" s="204"/>
      <c r="AG102" s="204"/>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row>
    <row r="103" spans="1:61" ht="15.75" hidden="1" customHeight="1">
      <c r="A103" s="192"/>
      <c r="B103" s="192"/>
      <c r="C103" s="210" t="s">
        <v>253</v>
      </c>
      <c r="D103" s="204"/>
      <c r="E103" s="211" t="s">
        <v>279</v>
      </c>
      <c r="F103" s="204"/>
      <c r="G103" s="212" t="s">
        <v>104</v>
      </c>
      <c r="H103" s="204"/>
      <c r="I103" s="204"/>
      <c r="J103" s="204"/>
      <c r="K103" s="204"/>
      <c r="L103" s="204"/>
      <c r="M103" s="192"/>
      <c r="N103" s="192"/>
      <c r="O103" s="192"/>
      <c r="P103" s="204"/>
      <c r="Q103" s="204"/>
      <c r="R103" s="204"/>
      <c r="S103" s="204"/>
      <c r="T103" s="204"/>
      <c r="U103" s="192"/>
      <c r="V103" s="204"/>
      <c r="W103" s="192"/>
      <c r="X103" s="204"/>
      <c r="Y103" s="192"/>
      <c r="Z103" s="204"/>
      <c r="AA103" s="192"/>
      <c r="AB103" s="204"/>
      <c r="AC103" s="192"/>
      <c r="AD103" s="192"/>
      <c r="AE103" s="204"/>
      <c r="AF103" s="204"/>
      <c r="AG103" s="204"/>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row>
    <row r="104" spans="1:61" ht="15.75" hidden="1" customHeight="1">
      <c r="A104" s="192"/>
      <c r="B104" s="192"/>
      <c r="C104" s="210" t="s">
        <v>254</v>
      </c>
      <c r="D104" s="204"/>
      <c r="E104" s="211" t="s">
        <v>214</v>
      </c>
      <c r="F104" s="204"/>
      <c r="G104" s="204"/>
      <c r="H104" s="204"/>
      <c r="I104" s="207" t="s">
        <v>45</v>
      </c>
      <c r="J104" s="204"/>
      <c r="K104" s="204"/>
      <c r="L104" s="204"/>
      <c r="M104" s="192"/>
      <c r="N104" s="192"/>
      <c r="O104" s="192"/>
      <c r="P104" s="204"/>
      <c r="Q104" s="204"/>
      <c r="R104" s="204"/>
      <c r="S104" s="204"/>
      <c r="T104" s="204"/>
      <c r="U104" s="192"/>
      <c r="V104" s="204"/>
      <c r="W104" s="192"/>
      <c r="X104" s="204"/>
      <c r="Y104" s="192"/>
      <c r="Z104" s="204"/>
      <c r="AA104" s="192"/>
      <c r="AB104" s="204"/>
      <c r="AC104" s="192"/>
      <c r="AD104" s="192"/>
      <c r="AE104" s="204"/>
      <c r="AF104" s="204"/>
      <c r="AG104" s="204"/>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row>
    <row r="105" spans="1:61" ht="15.75" hidden="1" customHeight="1">
      <c r="A105" s="192"/>
      <c r="B105" s="192"/>
      <c r="C105" s="210" t="s">
        <v>255</v>
      </c>
      <c r="D105" s="204"/>
      <c r="E105" s="211" t="s">
        <v>280</v>
      </c>
      <c r="F105" s="204"/>
      <c r="G105" s="209" t="s">
        <v>281</v>
      </c>
      <c r="H105" s="204"/>
      <c r="I105" s="211" t="s">
        <v>141</v>
      </c>
      <c r="J105" s="204"/>
      <c r="K105" s="204"/>
      <c r="L105" s="204"/>
      <c r="M105" s="192"/>
      <c r="N105" s="192"/>
      <c r="O105" s="192"/>
      <c r="P105" s="204"/>
      <c r="Q105" s="204"/>
      <c r="R105" s="204"/>
      <c r="S105" s="204"/>
      <c r="T105" s="204"/>
      <c r="U105" s="192"/>
      <c r="V105" s="204"/>
      <c r="W105" s="192"/>
      <c r="X105" s="204"/>
      <c r="Y105" s="192"/>
      <c r="Z105" s="204"/>
      <c r="AA105" s="192"/>
      <c r="AB105" s="204"/>
      <c r="AC105" s="192"/>
      <c r="AD105" s="192"/>
      <c r="AE105" s="204"/>
      <c r="AF105" s="204"/>
      <c r="AG105" s="204"/>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row>
    <row r="106" spans="1:61" ht="15.75" hidden="1" customHeight="1">
      <c r="A106" s="192"/>
      <c r="B106" s="192"/>
      <c r="C106" s="210" t="s">
        <v>256</v>
      </c>
      <c r="D106" s="204"/>
      <c r="E106" s="211" t="s">
        <v>87</v>
      </c>
      <c r="F106" s="204"/>
      <c r="G106" s="211" t="s">
        <v>283</v>
      </c>
      <c r="H106" s="204"/>
      <c r="I106" s="211" t="s">
        <v>103</v>
      </c>
      <c r="J106" s="204"/>
      <c r="K106" s="204"/>
      <c r="L106" s="204"/>
      <c r="M106" s="192"/>
      <c r="N106" s="192"/>
      <c r="O106" s="192"/>
      <c r="P106" s="204"/>
      <c r="Q106" s="204"/>
      <c r="R106" s="204"/>
      <c r="S106" s="204"/>
      <c r="T106" s="204"/>
      <c r="U106" s="192"/>
      <c r="V106" s="204"/>
      <c r="W106" s="192"/>
      <c r="X106" s="204"/>
      <c r="Y106" s="192"/>
      <c r="Z106" s="204"/>
      <c r="AA106" s="192"/>
      <c r="AB106" s="204"/>
      <c r="AC106" s="192"/>
      <c r="AD106" s="192"/>
      <c r="AE106" s="204"/>
      <c r="AF106" s="204"/>
      <c r="AG106" s="204"/>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row>
    <row r="107" spans="1:61" ht="15.75" hidden="1" customHeight="1">
      <c r="A107" s="192"/>
      <c r="B107" s="192"/>
      <c r="C107" s="210" t="s">
        <v>258</v>
      </c>
      <c r="D107" s="204"/>
      <c r="E107" s="211" t="s">
        <v>126</v>
      </c>
      <c r="F107" s="204"/>
      <c r="G107" s="211" t="s">
        <v>115</v>
      </c>
      <c r="H107" s="204"/>
      <c r="I107" s="204"/>
      <c r="J107" s="204"/>
      <c r="K107" s="204"/>
      <c r="L107" s="204"/>
      <c r="M107" s="192"/>
      <c r="N107" s="192"/>
      <c r="O107" s="192"/>
      <c r="P107" s="204"/>
      <c r="Q107" s="204"/>
      <c r="R107" s="204"/>
      <c r="S107" s="204"/>
      <c r="T107" s="204"/>
      <c r="U107" s="192"/>
      <c r="V107" s="204"/>
      <c r="W107" s="192"/>
      <c r="X107" s="204"/>
      <c r="Y107" s="192"/>
      <c r="Z107" s="204"/>
      <c r="AA107" s="192"/>
      <c r="AB107" s="204"/>
      <c r="AC107" s="192"/>
      <c r="AD107" s="192"/>
      <c r="AE107" s="204"/>
      <c r="AF107" s="204"/>
      <c r="AG107" s="204"/>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row>
    <row r="108" spans="1:61" ht="15.75" hidden="1" customHeight="1">
      <c r="A108" s="192"/>
      <c r="B108" s="192"/>
      <c r="C108" s="210" t="s">
        <v>259</v>
      </c>
      <c r="D108" s="204"/>
      <c r="E108" s="211" t="s">
        <v>284</v>
      </c>
      <c r="F108" s="204"/>
      <c r="G108" s="211" t="s">
        <v>97</v>
      </c>
      <c r="H108" s="204"/>
      <c r="I108" s="213" t="s">
        <v>285</v>
      </c>
      <c r="J108" s="204"/>
      <c r="K108" s="204"/>
      <c r="L108" s="204"/>
      <c r="M108" s="192"/>
      <c r="N108" s="192"/>
      <c r="O108" s="192"/>
      <c r="P108" s="204"/>
      <c r="Q108" s="204"/>
      <c r="R108" s="204"/>
      <c r="S108" s="204"/>
      <c r="T108" s="204"/>
      <c r="U108" s="192"/>
      <c r="V108" s="204"/>
      <c r="W108" s="192"/>
      <c r="X108" s="204"/>
      <c r="Y108" s="192"/>
      <c r="Z108" s="204"/>
      <c r="AA108" s="192"/>
      <c r="AB108" s="204"/>
      <c r="AC108" s="192"/>
      <c r="AD108" s="192"/>
      <c r="AE108" s="204"/>
      <c r="AF108" s="204"/>
      <c r="AG108" s="204"/>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row>
    <row r="109" spans="1:61" ht="15.75" hidden="1" customHeight="1">
      <c r="A109" s="192"/>
      <c r="B109" s="192"/>
      <c r="C109" s="210" t="s">
        <v>257</v>
      </c>
      <c r="D109" s="204"/>
      <c r="E109" s="211" t="s">
        <v>286</v>
      </c>
      <c r="F109" s="204"/>
      <c r="G109" s="211" t="s">
        <v>204</v>
      </c>
      <c r="H109" s="204"/>
      <c r="I109" s="214">
        <v>15</v>
      </c>
      <c r="J109" s="215">
        <v>30</v>
      </c>
      <c r="K109" s="204"/>
      <c r="L109" s="204"/>
      <c r="M109" s="192"/>
      <c r="N109" s="192"/>
      <c r="O109" s="192"/>
      <c r="P109" s="204"/>
      <c r="Q109" s="204"/>
      <c r="R109" s="204"/>
      <c r="S109" s="204"/>
      <c r="T109" s="204"/>
      <c r="U109" s="192"/>
      <c r="V109" s="204"/>
      <c r="W109" s="192"/>
      <c r="X109" s="204"/>
      <c r="Y109" s="192"/>
      <c r="Z109" s="204"/>
      <c r="AA109" s="192"/>
      <c r="AB109" s="204"/>
      <c r="AC109" s="192"/>
      <c r="AD109" s="192"/>
      <c r="AE109" s="204"/>
      <c r="AF109" s="204"/>
      <c r="AG109" s="204"/>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row>
    <row r="110" spans="1:61" ht="15.75" hidden="1" customHeight="1">
      <c r="A110" s="192"/>
      <c r="B110" s="192"/>
      <c r="C110" s="210" t="s">
        <v>260</v>
      </c>
      <c r="D110" s="204"/>
      <c r="E110" s="211" t="s">
        <v>287</v>
      </c>
      <c r="F110" s="204"/>
      <c r="G110" s="211" t="s">
        <v>116</v>
      </c>
      <c r="H110" s="204"/>
      <c r="I110" s="214">
        <v>0</v>
      </c>
      <c r="J110" s="215">
        <v>0</v>
      </c>
      <c r="K110" s="204"/>
      <c r="L110" s="204"/>
      <c r="M110" s="192"/>
      <c r="N110" s="192"/>
      <c r="O110" s="192"/>
      <c r="P110" s="204"/>
      <c r="Q110" s="204"/>
      <c r="R110" s="204"/>
      <c r="S110" s="204"/>
      <c r="T110" s="204"/>
      <c r="U110" s="192"/>
      <c r="V110" s="204"/>
      <c r="W110" s="192"/>
      <c r="X110" s="204"/>
      <c r="Y110" s="192"/>
      <c r="Z110" s="204"/>
      <c r="AA110" s="192"/>
      <c r="AB110" s="204"/>
      <c r="AC110" s="192"/>
      <c r="AD110" s="192"/>
      <c r="AE110" s="204"/>
      <c r="AF110" s="204"/>
      <c r="AG110" s="204"/>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row>
    <row r="111" spans="1:61" ht="15.75" hidden="1" customHeight="1">
      <c r="A111" s="192"/>
      <c r="B111" s="192"/>
      <c r="C111" s="210" t="s">
        <v>261</v>
      </c>
      <c r="D111" s="204"/>
      <c r="E111" s="211" t="s">
        <v>288</v>
      </c>
      <c r="F111" s="204"/>
      <c r="G111" s="211" t="s">
        <v>105</v>
      </c>
      <c r="H111" s="204"/>
      <c r="I111" s="216">
        <v>10</v>
      </c>
      <c r="J111" s="204"/>
      <c r="K111" s="204"/>
      <c r="L111" s="204"/>
      <c r="M111" s="192"/>
      <c r="N111" s="192"/>
      <c r="O111" s="192"/>
      <c r="P111" s="204"/>
      <c r="Q111" s="204"/>
      <c r="R111" s="204"/>
      <c r="S111" s="204"/>
      <c r="T111" s="204"/>
      <c r="U111" s="192"/>
      <c r="V111" s="204"/>
      <c r="W111" s="192"/>
      <c r="X111" s="204"/>
      <c r="Y111" s="192"/>
      <c r="Z111" s="204"/>
      <c r="AA111" s="192"/>
      <c r="AB111" s="204"/>
      <c r="AC111" s="192"/>
      <c r="AD111" s="192"/>
      <c r="AE111" s="204"/>
      <c r="AF111" s="204"/>
      <c r="AG111" s="204"/>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row>
    <row r="112" spans="1:61" ht="15.75" hidden="1" customHeight="1">
      <c r="A112" s="192"/>
      <c r="B112" s="192"/>
      <c r="C112" s="210" t="s">
        <v>262</v>
      </c>
      <c r="D112" s="204"/>
      <c r="E112" s="211" t="s">
        <v>289</v>
      </c>
      <c r="F112" s="204"/>
      <c r="G112" s="211" t="s">
        <v>107</v>
      </c>
      <c r="H112" s="204"/>
      <c r="I112" s="217">
        <v>5</v>
      </c>
      <c r="J112" s="204"/>
      <c r="K112" s="204"/>
      <c r="L112" s="204"/>
      <c r="M112" s="192"/>
      <c r="N112" s="192"/>
      <c r="O112" s="192"/>
      <c r="P112" s="204"/>
      <c r="Q112" s="204"/>
      <c r="R112" s="204"/>
      <c r="S112" s="204"/>
      <c r="T112" s="204"/>
      <c r="U112" s="192"/>
      <c r="V112" s="204"/>
      <c r="W112" s="192"/>
      <c r="X112" s="204"/>
      <c r="Y112" s="192"/>
      <c r="Z112" s="204"/>
      <c r="AA112" s="192"/>
      <c r="AB112" s="204"/>
      <c r="AC112" s="192"/>
      <c r="AD112" s="192"/>
      <c r="AE112" s="204"/>
      <c r="AF112" s="204"/>
      <c r="AG112" s="204"/>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row>
    <row r="113" spans="1:61" ht="15.75" hidden="1" customHeight="1">
      <c r="A113" s="192"/>
      <c r="B113" s="192"/>
      <c r="C113" s="204"/>
      <c r="D113" s="204"/>
      <c r="E113" s="211" t="s">
        <v>291</v>
      </c>
      <c r="F113" s="204"/>
      <c r="G113" s="211" t="s">
        <v>292</v>
      </c>
      <c r="H113" s="204"/>
      <c r="I113" s="216">
        <v>0</v>
      </c>
      <c r="J113" s="204"/>
      <c r="K113" s="204"/>
      <c r="L113" s="204"/>
      <c r="M113" s="192"/>
      <c r="N113" s="192"/>
      <c r="O113" s="192"/>
      <c r="P113" s="204"/>
      <c r="Q113" s="204"/>
      <c r="R113" s="204"/>
      <c r="S113" s="204"/>
      <c r="T113" s="204"/>
      <c r="U113" s="192"/>
      <c r="V113" s="204"/>
      <c r="W113" s="192"/>
      <c r="X113" s="204"/>
      <c r="Y113" s="192"/>
      <c r="Z113" s="204"/>
      <c r="AA113" s="192"/>
      <c r="AB113" s="204"/>
      <c r="AC113" s="192"/>
      <c r="AD113" s="192"/>
      <c r="AE113" s="204"/>
      <c r="AF113" s="204"/>
      <c r="AG113" s="204"/>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row>
    <row r="114" spans="1:61" ht="15.75" hidden="1" customHeight="1">
      <c r="A114" s="192"/>
      <c r="B114" s="192"/>
      <c r="C114" s="206" t="s">
        <v>293</v>
      </c>
      <c r="D114" s="204"/>
      <c r="E114" s="211" t="s">
        <v>294</v>
      </c>
      <c r="F114" s="204"/>
      <c r="G114" s="211" t="s">
        <v>295</v>
      </c>
      <c r="H114" s="204"/>
      <c r="I114" s="204"/>
      <c r="J114" s="204"/>
      <c r="K114" s="204"/>
      <c r="L114" s="204"/>
      <c r="M114" s="192"/>
      <c r="N114" s="192"/>
      <c r="O114" s="192"/>
      <c r="P114" s="204"/>
      <c r="Q114" s="204"/>
      <c r="R114" s="204"/>
      <c r="S114" s="204"/>
      <c r="T114" s="204"/>
      <c r="U114" s="192"/>
      <c r="V114" s="204"/>
      <c r="W114" s="192"/>
      <c r="X114" s="204"/>
      <c r="Y114" s="192"/>
      <c r="Z114" s="204"/>
      <c r="AA114" s="192"/>
      <c r="AB114" s="204"/>
      <c r="AC114" s="192"/>
      <c r="AD114" s="192"/>
      <c r="AE114" s="204"/>
      <c r="AF114" s="204"/>
      <c r="AG114" s="204"/>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row>
    <row r="115" spans="1:61" ht="15.75" hidden="1" customHeight="1">
      <c r="A115" s="192"/>
      <c r="B115" s="192"/>
      <c r="C115" s="210" t="s">
        <v>241</v>
      </c>
      <c r="D115" s="204"/>
      <c r="E115" s="211" t="s">
        <v>296</v>
      </c>
      <c r="F115" s="204"/>
      <c r="G115" s="211" t="s">
        <v>297</v>
      </c>
      <c r="H115" s="204"/>
      <c r="I115" s="209" t="s">
        <v>298</v>
      </c>
      <c r="J115" s="204"/>
      <c r="K115" s="204"/>
      <c r="L115" s="204"/>
      <c r="M115" s="192"/>
      <c r="N115" s="192"/>
      <c r="O115" s="192"/>
      <c r="P115" s="204"/>
      <c r="Q115" s="204"/>
      <c r="R115" s="204"/>
      <c r="S115" s="204"/>
      <c r="T115" s="204"/>
      <c r="U115" s="192"/>
      <c r="V115" s="204"/>
      <c r="W115" s="192"/>
      <c r="X115" s="204"/>
      <c r="Y115" s="192"/>
      <c r="Z115" s="204"/>
      <c r="AA115" s="192"/>
      <c r="AB115" s="204"/>
      <c r="AC115" s="192"/>
      <c r="AD115" s="192"/>
      <c r="AE115" s="204"/>
      <c r="AF115" s="204"/>
      <c r="AG115" s="204"/>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row>
    <row r="116" spans="1:61" ht="15.75" hidden="1" customHeight="1">
      <c r="A116" s="192"/>
      <c r="B116" s="192"/>
      <c r="C116" s="210" t="s">
        <v>300</v>
      </c>
      <c r="D116" s="204"/>
      <c r="E116" s="211" t="s">
        <v>221</v>
      </c>
      <c r="F116" s="204"/>
      <c r="G116" s="204"/>
      <c r="H116" s="204"/>
      <c r="I116" s="211" t="s">
        <v>114</v>
      </c>
      <c r="J116" s="204"/>
      <c r="K116" s="204"/>
      <c r="L116" s="204"/>
      <c r="M116" s="192"/>
      <c r="N116" s="192"/>
      <c r="O116" s="192"/>
      <c r="P116" s="204"/>
      <c r="Q116" s="204"/>
      <c r="R116" s="204"/>
      <c r="S116" s="204"/>
      <c r="T116" s="204"/>
      <c r="U116" s="192"/>
      <c r="V116" s="204"/>
      <c r="W116" s="192"/>
      <c r="X116" s="204"/>
      <c r="Y116" s="192"/>
      <c r="Z116" s="204"/>
      <c r="AA116" s="192"/>
      <c r="AB116" s="204"/>
      <c r="AC116" s="192"/>
      <c r="AD116" s="192"/>
      <c r="AE116" s="204"/>
      <c r="AF116" s="204"/>
      <c r="AG116" s="204"/>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row>
    <row r="117" spans="1:61" ht="15.75" hidden="1" customHeight="1">
      <c r="A117" s="192"/>
      <c r="B117" s="192"/>
      <c r="C117" s="210" t="s">
        <v>243</v>
      </c>
      <c r="D117" s="204"/>
      <c r="E117" s="204"/>
      <c r="F117" s="204"/>
      <c r="G117" s="204"/>
      <c r="H117" s="204"/>
      <c r="I117" s="211" t="s">
        <v>299</v>
      </c>
      <c r="J117" s="204"/>
      <c r="K117" s="204"/>
      <c r="L117" s="204"/>
      <c r="M117" s="192"/>
      <c r="N117" s="192"/>
      <c r="O117" s="192"/>
      <c r="P117" s="204"/>
      <c r="Q117" s="204"/>
      <c r="R117" s="204"/>
      <c r="S117" s="204"/>
      <c r="T117" s="204"/>
      <c r="U117" s="192"/>
      <c r="V117" s="204"/>
      <c r="W117" s="192"/>
      <c r="X117" s="204"/>
      <c r="Y117" s="192"/>
      <c r="Z117" s="204"/>
      <c r="AA117" s="192"/>
      <c r="AB117" s="204"/>
      <c r="AC117" s="192"/>
      <c r="AD117" s="192"/>
      <c r="AE117" s="204"/>
      <c r="AF117" s="204"/>
      <c r="AG117" s="204"/>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row>
    <row r="118" spans="1:61" ht="15.75" hidden="1" customHeight="1">
      <c r="A118" s="192"/>
      <c r="B118" s="192"/>
      <c r="C118" s="210" t="s">
        <v>303</v>
      </c>
      <c r="D118" s="204"/>
      <c r="E118" s="213" t="s">
        <v>301</v>
      </c>
      <c r="F118" s="204"/>
      <c r="G118" s="209" t="s">
        <v>59</v>
      </c>
      <c r="H118" s="204"/>
      <c r="I118" s="211" t="s">
        <v>302</v>
      </c>
      <c r="J118" s="204"/>
      <c r="K118" s="204"/>
      <c r="L118" s="204"/>
      <c r="M118" s="192"/>
      <c r="N118" s="192"/>
      <c r="O118" s="192"/>
      <c r="P118" s="204"/>
      <c r="Q118" s="204"/>
      <c r="R118" s="204"/>
      <c r="S118" s="204"/>
      <c r="T118" s="204"/>
      <c r="U118" s="192"/>
      <c r="V118" s="204"/>
      <c r="W118" s="192"/>
      <c r="X118" s="204"/>
      <c r="Y118" s="192"/>
      <c r="Z118" s="204"/>
      <c r="AA118" s="192"/>
      <c r="AB118" s="204"/>
      <c r="AC118" s="192"/>
      <c r="AD118" s="192"/>
      <c r="AE118" s="204"/>
      <c r="AF118" s="204"/>
      <c r="AG118" s="204"/>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row>
    <row r="119" spans="1:61" ht="15.75" hidden="1" customHeight="1">
      <c r="A119" s="192"/>
      <c r="B119" s="192"/>
      <c r="C119" s="210" t="s">
        <v>156</v>
      </c>
      <c r="D119" s="204"/>
      <c r="E119" s="218" t="s">
        <v>205</v>
      </c>
      <c r="F119" s="204"/>
      <c r="G119" s="211" t="s">
        <v>113</v>
      </c>
      <c r="H119" s="204"/>
      <c r="I119" s="219"/>
      <c r="J119" s="204"/>
      <c r="K119" s="204"/>
      <c r="L119" s="204"/>
      <c r="M119" s="192"/>
      <c r="N119" s="192"/>
      <c r="O119" s="192"/>
      <c r="P119" s="204"/>
      <c r="Q119" s="204"/>
      <c r="R119" s="204"/>
      <c r="S119" s="204"/>
      <c r="T119" s="204"/>
      <c r="U119" s="192"/>
      <c r="V119" s="204"/>
      <c r="W119" s="192"/>
      <c r="X119" s="204"/>
      <c r="Y119" s="192"/>
      <c r="Z119" s="204"/>
      <c r="AA119" s="192"/>
      <c r="AB119" s="204"/>
      <c r="AC119" s="192"/>
      <c r="AD119" s="192"/>
      <c r="AE119" s="204"/>
      <c r="AF119" s="204"/>
      <c r="AG119" s="204"/>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row>
    <row r="120" spans="1:61" ht="15.75" hidden="1" customHeight="1">
      <c r="A120" s="192"/>
      <c r="B120" s="192"/>
      <c r="C120" s="210" t="s">
        <v>93</v>
      </c>
      <c r="D120" s="204"/>
      <c r="E120" s="218" t="s">
        <v>99</v>
      </c>
      <c r="F120" s="204"/>
      <c r="G120" s="211" t="s">
        <v>305</v>
      </c>
      <c r="H120" s="208"/>
      <c r="I120" s="220" t="s">
        <v>306</v>
      </c>
      <c r="J120" s="204"/>
      <c r="K120" s="204"/>
      <c r="L120" s="204"/>
      <c r="M120" s="192"/>
      <c r="N120" s="192"/>
      <c r="O120" s="192"/>
      <c r="P120" s="204"/>
      <c r="Q120" s="204"/>
      <c r="R120" s="204"/>
      <c r="S120" s="204"/>
      <c r="T120" s="204"/>
      <c r="U120" s="192"/>
      <c r="V120" s="204"/>
      <c r="W120" s="192"/>
      <c r="X120" s="204"/>
      <c r="Y120" s="192"/>
      <c r="Z120" s="204"/>
      <c r="AA120" s="192"/>
      <c r="AB120" s="204"/>
      <c r="AC120" s="192"/>
      <c r="AD120" s="192"/>
      <c r="AE120" s="204"/>
      <c r="AF120" s="204"/>
      <c r="AG120" s="204"/>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row>
    <row r="121" spans="1:61" ht="15.75" hidden="1" customHeight="1">
      <c r="A121" s="192"/>
      <c r="B121" s="192"/>
      <c r="C121" s="210" t="s">
        <v>309</v>
      </c>
      <c r="D121" s="204"/>
      <c r="E121" s="218" t="s">
        <v>307</v>
      </c>
      <c r="F121" s="204"/>
      <c r="G121" s="211" t="s">
        <v>308</v>
      </c>
      <c r="H121" s="208"/>
      <c r="I121" s="221" t="s">
        <v>105</v>
      </c>
      <c r="J121" s="204"/>
      <c r="K121" s="204"/>
      <c r="L121" s="204"/>
      <c r="M121" s="192"/>
      <c r="N121" s="192"/>
      <c r="O121" s="192"/>
      <c r="P121" s="204"/>
      <c r="Q121" s="204"/>
      <c r="R121" s="204"/>
      <c r="S121" s="204"/>
      <c r="T121" s="204"/>
      <c r="U121" s="192"/>
      <c r="V121" s="204"/>
      <c r="W121" s="192"/>
      <c r="X121" s="204"/>
      <c r="Y121" s="192"/>
      <c r="Z121" s="204"/>
      <c r="AA121" s="192"/>
      <c r="AB121" s="204"/>
      <c r="AC121" s="192"/>
      <c r="AD121" s="192"/>
      <c r="AE121" s="204"/>
      <c r="AF121" s="204"/>
      <c r="AG121" s="204"/>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row>
    <row r="122" spans="1:61" ht="15.75" hidden="1" customHeight="1">
      <c r="A122" s="192"/>
      <c r="B122" s="192"/>
      <c r="C122" s="210" t="s">
        <v>310</v>
      </c>
      <c r="D122" s="204"/>
      <c r="E122" s="204"/>
      <c r="F122" s="204"/>
      <c r="G122" s="204"/>
      <c r="H122" s="208"/>
      <c r="I122" s="211" t="s">
        <v>107</v>
      </c>
      <c r="J122" s="204"/>
      <c r="K122" s="204"/>
      <c r="L122" s="204"/>
      <c r="M122" s="192"/>
      <c r="N122" s="192"/>
      <c r="O122" s="192"/>
      <c r="P122" s="204"/>
      <c r="Q122" s="204"/>
      <c r="R122" s="204"/>
      <c r="S122" s="204"/>
      <c r="T122" s="204"/>
      <c r="U122" s="192"/>
      <c r="V122" s="204"/>
      <c r="W122" s="192"/>
      <c r="X122" s="204"/>
      <c r="Y122" s="192"/>
      <c r="Z122" s="204"/>
      <c r="AA122" s="192"/>
      <c r="AB122" s="204"/>
      <c r="AC122" s="192"/>
      <c r="AD122" s="192"/>
      <c r="AE122" s="204"/>
      <c r="AF122" s="204"/>
      <c r="AG122" s="204"/>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row>
    <row r="123" spans="1:61" ht="15.75" hidden="1" customHeight="1">
      <c r="A123" s="192"/>
      <c r="B123" s="192"/>
      <c r="C123" s="210" t="s">
        <v>312</v>
      </c>
      <c r="D123" s="204"/>
      <c r="E123" s="204"/>
      <c r="F123" s="204"/>
      <c r="G123" s="204"/>
      <c r="H123" s="204"/>
      <c r="I123" s="204"/>
      <c r="J123" s="204"/>
      <c r="K123" s="204"/>
      <c r="L123" s="204"/>
      <c r="M123" s="192"/>
      <c r="N123" s="192"/>
      <c r="O123" s="192"/>
      <c r="P123" s="204"/>
      <c r="Q123" s="204"/>
      <c r="R123" s="204"/>
      <c r="S123" s="204"/>
      <c r="T123" s="204"/>
      <c r="U123" s="192"/>
      <c r="V123" s="204"/>
      <c r="W123" s="192"/>
      <c r="X123" s="204"/>
      <c r="Y123" s="192"/>
      <c r="Z123" s="204"/>
      <c r="AA123" s="192"/>
      <c r="AB123" s="204"/>
      <c r="AC123" s="192"/>
      <c r="AD123" s="192"/>
      <c r="AE123" s="204"/>
      <c r="AF123" s="204"/>
      <c r="AG123" s="204"/>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row>
    <row r="124" spans="1:61" ht="15.75" hidden="1" customHeight="1">
      <c r="A124" s="192"/>
      <c r="B124" s="192"/>
      <c r="C124" s="210" t="s">
        <v>313</v>
      </c>
      <c r="D124" s="204"/>
      <c r="E124" s="204"/>
      <c r="F124" s="204"/>
      <c r="G124" s="204"/>
      <c r="H124" s="204"/>
      <c r="I124" s="204"/>
      <c r="J124" s="204"/>
      <c r="K124" s="204"/>
      <c r="L124" s="204"/>
      <c r="M124" s="192"/>
      <c r="N124" s="192"/>
      <c r="O124" s="192"/>
      <c r="P124" s="204"/>
      <c r="Q124" s="204"/>
      <c r="R124" s="204"/>
      <c r="S124" s="204"/>
      <c r="T124" s="204"/>
      <c r="U124" s="192"/>
      <c r="V124" s="204"/>
      <c r="W124" s="192"/>
      <c r="X124" s="204"/>
      <c r="Y124" s="192"/>
      <c r="Z124" s="204"/>
      <c r="AA124" s="192"/>
      <c r="AB124" s="204"/>
      <c r="AC124" s="192"/>
      <c r="AD124" s="192"/>
      <c r="AE124" s="204"/>
      <c r="AF124" s="204"/>
      <c r="AG124" s="204"/>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row>
    <row r="125" spans="1:61" ht="15.75" hidden="1" customHeight="1">
      <c r="A125" s="192"/>
      <c r="B125" s="192"/>
      <c r="C125" s="210" t="s">
        <v>202</v>
      </c>
      <c r="D125" s="204"/>
      <c r="E125" s="204"/>
      <c r="F125" s="204"/>
      <c r="G125" s="204"/>
      <c r="H125" s="204"/>
      <c r="I125" s="204"/>
      <c r="J125" s="204"/>
      <c r="K125" s="204"/>
      <c r="L125" s="204"/>
      <c r="M125" s="192"/>
      <c r="N125" s="192"/>
      <c r="O125" s="192"/>
      <c r="P125" s="204"/>
      <c r="Q125" s="204"/>
      <c r="R125" s="204"/>
      <c r="S125" s="204"/>
      <c r="T125" s="204"/>
      <c r="U125" s="192"/>
      <c r="V125" s="204"/>
      <c r="W125" s="192"/>
      <c r="X125" s="204"/>
      <c r="Y125" s="192"/>
      <c r="Z125" s="204"/>
      <c r="AA125" s="192"/>
      <c r="AB125" s="204"/>
      <c r="AC125" s="192"/>
      <c r="AD125" s="192"/>
      <c r="AE125" s="204"/>
      <c r="AF125" s="204"/>
      <c r="AG125" s="204"/>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row>
    <row r="126" spans="1:61" ht="15.75" hidden="1" customHeight="1">
      <c r="A126" s="192"/>
      <c r="B126" s="192"/>
      <c r="C126" s="210" t="s">
        <v>318</v>
      </c>
      <c r="D126" s="204"/>
      <c r="E126" s="204"/>
      <c r="F126" s="204"/>
      <c r="G126" s="204"/>
      <c r="H126" s="204"/>
      <c r="I126" s="204"/>
      <c r="J126" s="204"/>
      <c r="K126" s="204"/>
      <c r="L126" s="204"/>
      <c r="M126" s="192"/>
      <c r="N126" s="192"/>
      <c r="O126" s="192"/>
      <c r="P126" s="204"/>
      <c r="Q126" s="204"/>
      <c r="R126" s="204"/>
      <c r="S126" s="204"/>
      <c r="T126" s="204"/>
      <c r="U126" s="192"/>
      <c r="V126" s="204"/>
      <c r="W126" s="192"/>
      <c r="X126" s="204"/>
      <c r="Y126" s="192"/>
      <c r="Z126" s="204"/>
      <c r="AA126" s="192"/>
      <c r="AB126" s="204"/>
      <c r="AC126" s="192"/>
      <c r="AD126" s="192"/>
      <c r="AE126" s="204"/>
      <c r="AF126" s="204"/>
      <c r="AG126" s="204"/>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row>
    <row r="127" spans="1:61" ht="15.75" hidden="1" customHeight="1">
      <c r="A127" s="192"/>
      <c r="B127" s="192"/>
      <c r="C127" s="210" t="s">
        <v>248</v>
      </c>
      <c r="D127" s="204"/>
      <c r="E127" s="204"/>
      <c r="F127" s="204"/>
      <c r="G127" s="204"/>
      <c r="H127" s="204"/>
      <c r="I127" s="204"/>
      <c r="J127" s="204"/>
      <c r="K127" s="204"/>
      <c r="L127" s="204"/>
      <c r="M127" s="192"/>
      <c r="N127" s="192"/>
      <c r="O127" s="192"/>
      <c r="P127" s="204"/>
      <c r="Q127" s="204"/>
      <c r="R127" s="204"/>
      <c r="S127" s="204"/>
      <c r="T127" s="204"/>
      <c r="U127" s="192"/>
      <c r="V127" s="204"/>
      <c r="W127" s="192"/>
      <c r="X127" s="204"/>
      <c r="Y127" s="192"/>
      <c r="Z127" s="204"/>
      <c r="AA127" s="192"/>
      <c r="AB127" s="204"/>
      <c r="AC127" s="192"/>
      <c r="AD127" s="192"/>
      <c r="AE127" s="204"/>
      <c r="AF127" s="204"/>
      <c r="AG127" s="204"/>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row>
    <row r="128" spans="1:61" ht="15.75" customHeight="1">
      <c r="A128" s="192"/>
      <c r="B128" s="192"/>
      <c r="C128" s="204"/>
      <c r="D128" s="204"/>
      <c r="E128" s="204"/>
      <c r="F128" s="204"/>
      <c r="G128" s="204"/>
      <c r="H128" s="204"/>
      <c r="I128" s="204"/>
      <c r="J128" s="204"/>
      <c r="K128" s="204"/>
      <c r="L128" s="204"/>
      <c r="M128" s="192"/>
      <c r="N128" s="192"/>
      <c r="O128" s="192"/>
      <c r="P128" s="204"/>
      <c r="Q128" s="204"/>
      <c r="R128" s="204"/>
      <c r="S128" s="204"/>
      <c r="T128" s="204"/>
      <c r="U128" s="192"/>
      <c r="V128" s="204"/>
      <c r="W128" s="192"/>
      <c r="X128" s="204"/>
      <c r="Y128" s="192"/>
      <c r="Z128" s="204"/>
      <c r="AA128" s="192"/>
      <c r="AB128" s="204"/>
      <c r="AC128" s="192"/>
      <c r="AD128" s="192"/>
      <c r="AE128" s="204"/>
      <c r="AF128" s="204"/>
      <c r="AG128" s="204"/>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row>
    <row r="129" spans="1:61" ht="15.75" customHeight="1">
      <c r="A129" s="192"/>
      <c r="B129" s="192"/>
      <c r="C129" s="204"/>
      <c r="D129" s="204"/>
      <c r="E129" s="204"/>
      <c r="F129" s="204"/>
      <c r="G129" s="204"/>
      <c r="H129" s="204"/>
      <c r="I129" s="204"/>
      <c r="J129" s="204"/>
      <c r="K129" s="204"/>
      <c r="L129" s="204"/>
      <c r="M129" s="192"/>
      <c r="N129" s="192"/>
      <c r="O129" s="192"/>
      <c r="P129" s="204"/>
      <c r="Q129" s="204"/>
      <c r="R129" s="204"/>
      <c r="S129" s="204"/>
      <c r="T129" s="204"/>
      <c r="U129" s="192"/>
      <c r="V129" s="204"/>
      <c r="W129" s="192"/>
      <c r="X129" s="204"/>
      <c r="Y129" s="192"/>
      <c r="Z129" s="204"/>
      <c r="AA129" s="192"/>
      <c r="AB129" s="204"/>
      <c r="AC129" s="192"/>
      <c r="AD129" s="192"/>
      <c r="AE129" s="204"/>
      <c r="AF129" s="204"/>
      <c r="AG129" s="204"/>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row>
    <row r="130" spans="1:61" ht="15.75" customHeight="1">
      <c r="A130" s="192"/>
      <c r="B130" s="192"/>
      <c r="C130" s="192"/>
      <c r="D130" s="192"/>
      <c r="E130" s="192"/>
      <c r="F130" s="204"/>
      <c r="G130" s="192"/>
      <c r="H130" s="192"/>
      <c r="I130" s="192"/>
      <c r="J130" s="192"/>
      <c r="K130" s="192"/>
      <c r="L130" s="204"/>
      <c r="M130" s="192"/>
      <c r="N130" s="192"/>
      <c r="O130" s="192"/>
      <c r="P130" s="204"/>
      <c r="Q130" s="204"/>
      <c r="R130" s="204"/>
      <c r="S130" s="204"/>
      <c r="T130" s="204"/>
      <c r="U130" s="192"/>
      <c r="V130" s="204"/>
      <c r="W130" s="192"/>
      <c r="X130" s="204"/>
      <c r="Y130" s="192"/>
      <c r="Z130" s="204"/>
      <c r="AA130" s="192"/>
      <c r="AB130" s="204"/>
      <c r="AC130" s="192"/>
      <c r="AD130" s="192"/>
      <c r="AE130" s="204"/>
      <c r="AF130" s="204"/>
      <c r="AG130" s="204"/>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row>
    <row r="131" spans="1:61" ht="15.75" customHeight="1">
      <c r="A131" s="192"/>
      <c r="B131" s="192"/>
      <c r="C131" s="192"/>
      <c r="D131" s="192"/>
      <c r="E131" s="192"/>
      <c r="F131" s="204"/>
      <c r="G131" s="192"/>
      <c r="H131" s="192"/>
      <c r="I131" s="192"/>
      <c r="J131" s="192"/>
      <c r="K131" s="192"/>
      <c r="L131" s="204"/>
      <c r="M131" s="192"/>
      <c r="N131" s="192"/>
      <c r="O131" s="192"/>
      <c r="P131" s="204"/>
      <c r="Q131" s="204"/>
      <c r="R131" s="204"/>
      <c r="S131" s="204"/>
      <c r="T131" s="204"/>
      <c r="U131" s="192"/>
      <c r="V131" s="204"/>
      <c r="W131" s="192"/>
      <c r="X131" s="204"/>
      <c r="Y131" s="192"/>
      <c r="Z131" s="204"/>
      <c r="AA131" s="192"/>
      <c r="AB131" s="204"/>
      <c r="AC131" s="192"/>
      <c r="AD131" s="192"/>
      <c r="AE131" s="204"/>
      <c r="AF131" s="204"/>
      <c r="AG131" s="204"/>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row>
    <row r="132" spans="1:61" ht="15.75" customHeight="1">
      <c r="A132" s="192"/>
      <c r="B132" s="192"/>
      <c r="C132" s="192"/>
      <c r="D132" s="192"/>
      <c r="E132" s="192"/>
      <c r="F132" s="204"/>
      <c r="G132" s="192"/>
      <c r="H132" s="192"/>
      <c r="I132" s="192"/>
      <c r="J132" s="192"/>
      <c r="K132" s="192"/>
      <c r="L132" s="204"/>
      <c r="M132" s="192"/>
      <c r="N132" s="192"/>
      <c r="O132" s="192"/>
      <c r="P132" s="204"/>
      <c r="Q132" s="204"/>
      <c r="R132" s="204"/>
      <c r="S132" s="204"/>
      <c r="T132" s="204"/>
      <c r="U132" s="192"/>
      <c r="V132" s="204"/>
      <c r="W132" s="192"/>
      <c r="X132" s="204"/>
      <c r="Y132" s="192"/>
      <c r="Z132" s="204"/>
      <c r="AA132" s="192"/>
      <c r="AB132" s="204"/>
      <c r="AC132" s="192"/>
      <c r="AD132" s="192"/>
      <c r="AE132" s="204"/>
      <c r="AF132" s="204"/>
      <c r="AG132" s="204"/>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row>
    <row r="133" spans="1:61" ht="15.75" customHeight="1">
      <c r="A133" s="192"/>
      <c r="B133" s="192"/>
      <c r="C133" s="192"/>
      <c r="D133" s="192"/>
      <c r="E133" s="192"/>
      <c r="F133" s="204"/>
      <c r="G133" s="192"/>
      <c r="H133" s="192"/>
      <c r="I133" s="192"/>
      <c r="J133" s="192"/>
      <c r="K133" s="192"/>
      <c r="L133" s="204"/>
      <c r="M133" s="192"/>
      <c r="N133" s="192"/>
      <c r="O133" s="192"/>
      <c r="P133" s="204"/>
      <c r="Q133" s="204"/>
      <c r="R133" s="204"/>
      <c r="S133" s="204"/>
      <c r="T133" s="204"/>
      <c r="U133" s="192"/>
      <c r="V133" s="204"/>
      <c r="W133" s="192"/>
      <c r="X133" s="204"/>
      <c r="Y133" s="192"/>
      <c r="Z133" s="204"/>
      <c r="AA133" s="192"/>
      <c r="AB133" s="204"/>
      <c r="AC133" s="192"/>
      <c r="AD133" s="192"/>
      <c r="AE133" s="204"/>
      <c r="AF133" s="204"/>
      <c r="AG133" s="204"/>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row>
    <row r="134" spans="1:61" ht="15.75" customHeight="1">
      <c r="A134" s="192"/>
      <c r="B134" s="192"/>
      <c r="C134" s="192"/>
      <c r="D134" s="192"/>
      <c r="E134" s="192"/>
      <c r="F134" s="204"/>
      <c r="G134" s="192"/>
      <c r="H134" s="192"/>
      <c r="I134" s="192"/>
      <c r="J134" s="192"/>
      <c r="K134" s="192"/>
      <c r="L134" s="204"/>
      <c r="M134" s="192"/>
      <c r="N134" s="192"/>
      <c r="O134" s="192"/>
      <c r="P134" s="204"/>
      <c r="Q134" s="204"/>
      <c r="R134" s="204"/>
      <c r="S134" s="204"/>
      <c r="T134" s="204"/>
      <c r="U134" s="192"/>
      <c r="V134" s="204"/>
      <c r="W134" s="192"/>
      <c r="X134" s="204"/>
      <c r="Y134" s="192"/>
      <c r="Z134" s="204"/>
      <c r="AA134" s="192"/>
      <c r="AB134" s="204"/>
      <c r="AC134" s="192"/>
      <c r="AD134" s="192"/>
      <c r="AE134" s="204"/>
      <c r="AF134" s="204"/>
      <c r="AG134" s="204"/>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row>
    <row r="135" spans="1:61" ht="15.75" customHeight="1">
      <c r="A135" s="192"/>
      <c r="B135" s="192"/>
      <c r="C135" s="192"/>
      <c r="D135" s="192"/>
      <c r="E135" s="192"/>
      <c r="F135" s="204"/>
      <c r="G135" s="192"/>
      <c r="H135" s="192"/>
      <c r="I135" s="192"/>
      <c r="J135" s="192"/>
      <c r="K135" s="192"/>
      <c r="L135" s="204"/>
      <c r="M135" s="192"/>
      <c r="N135" s="192"/>
      <c r="O135" s="192"/>
      <c r="P135" s="204"/>
      <c r="Q135" s="204"/>
      <c r="R135" s="204"/>
      <c r="S135" s="204"/>
      <c r="T135" s="204"/>
      <c r="U135" s="192"/>
      <c r="V135" s="204"/>
      <c r="W135" s="192"/>
      <c r="X135" s="204"/>
      <c r="Y135" s="192"/>
      <c r="Z135" s="204"/>
      <c r="AA135" s="192"/>
      <c r="AB135" s="204"/>
      <c r="AC135" s="192"/>
      <c r="AD135" s="192"/>
      <c r="AE135" s="204"/>
      <c r="AF135" s="204"/>
      <c r="AG135" s="204"/>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row>
    <row r="136" spans="1:61" ht="15.75" customHeight="1">
      <c r="A136" s="192"/>
      <c r="B136" s="192"/>
      <c r="C136" s="192"/>
      <c r="D136" s="192"/>
      <c r="E136" s="192"/>
      <c r="F136" s="204"/>
      <c r="G136" s="192"/>
      <c r="H136" s="192"/>
      <c r="I136" s="192"/>
      <c r="J136" s="192"/>
      <c r="K136" s="192"/>
      <c r="L136" s="204"/>
      <c r="M136" s="192"/>
      <c r="N136" s="192"/>
      <c r="O136" s="192"/>
      <c r="P136" s="204"/>
      <c r="Q136" s="204"/>
      <c r="R136" s="204"/>
      <c r="S136" s="204"/>
      <c r="T136" s="204"/>
      <c r="U136" s="192"/>
      <c r="V136" s="204"/>
      <c r="W136" s="192"/>
      <c r="X136" s="204"/>
      <c r="Y136" s="192"/>
      <c r="Z136" s="204"/>
      <c r="AA136" s="192"/>
      <c r="AB136" s="204"/>
      <c r="AC136" s="192"/>
      <c r="AD136" s="192"/>
      <c r="AE136" s="204"/>
      <c r="AF136" s="204"/>
      <c r="AG136" s="204"/>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row>
    <row r="137" spans="1:61" ht="15.75" customHeight="1">
      <c r="A137" s="192"/>
      <c r="B137" s="192"/>
      <c r="C137" s="192"/>
      <c r="D137" s="192"/>
      <c r="E137" s="192"/>
      <c r="F137" s="204"/>
      <c r="G137" s="192"/>
      <c r="H137" s="192"/>
      <c r="I137" s="192"/>
      <c r="J137" s="192"/>
      <c r="K137" s="192"/>
      <c r="L137" s="204"/>
      <c r="M137" s="192"/>
      <c r="N137" s="192"/>
      <c r="O137" s="192"/>
      <c r="P137" s="204"/>
      <c r="Q137" s="204"/>
      <c r="R137" s="204"/>
      <c r="S137" s="204"/>
      <c r="T137" s="204"/>
      <c r="U137" s="192"/>
      <c r="V137" s="204"/>
      <c r="W137" s="192"/>
      <c r="X137" s="204"/>
      <c r="Y137" s="192"/>
      <c r="Z137" s="204"/>
      <c r="AA137" s="192"/>
      <c r="AB137" s="204"/>
      <c r="AC137" s="192"/>
      <c r="AD137" s="192"/>
      <c r="AE137" s="204"/>
      <c r="AF137" s="204"/>
      <c r="AG137" s="204"/>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row>
    <row r="138" spans="1:61" ht="15.75" customHeight="1">
      <c r="A138" s="192"/>
      <c r="B138" s="192"/>
      <c r="C138" s="192"/>
      <c r="D138" s="192"/>
      <c r="E138" s="192"/>
      <c r="F138" s="204"/>
      <c r="G138" s="192"/>
      <c r="H138" s="192"/>
      <c r="I138" s="192"/>
      <c r="J138" s="192"/>
      <c r="K138" s="192"/>
      <c r="L138" s="204"/>
      <c r="M138" s="192"/>
      <c r="N138" s="192"/>
      <c r="O138" s="192"/>
      <c r="P138" s="204"/>
      <c r="Q138" s="204"/>
      <c r="R138" s="204"/>
      <c r="S138" s="204"/>
      <c r="T138" s="204"/>
      <c r="U138" s="192"/>
      <c r="V138" s="204"/>
      <c r="W138" s="192"/>
      <c r="X138" s="204"/>
      <c r="Y138" s="192"/>
      <c r="Z138" s="204"/>
      <c r="AA138" s="192"/>
      <c r="AB138" s="204"/>
      <c r="AC138" s="192"/>
      <c r="AD138" s="192"/>
      <c r="AE138" s="204"/>
      <c r="AF138" s="204"/>
      <c r="AG138" s="204"/>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row>
    <row r="139" spans="1:61" ht="15.75" customHeight="1">
      <c r="A139" s="192"/>
      <c r="B139" s="192"/>
      <c r="C139" s="192"/>
      <c r="D139" s="192"/>
      <c r="E139" s="192"/>
      <c r="F139" s="204"/>
      <c r="G139" s="192"/>
      <c r="H139" s="192"/>
      <c r="I139" s="192"/>
      <c r="J139" s="192"/>
      <c r="K139" s="192"/>
      <c r="L139" s="204"/>
      <c r="M139" s="192"/>
      <c r="N139" s="192"/>
      <c r="O139" s="192"/>
      <c r="P139" s="204"/>
      <c r="Q139" s="204"/>
      <c r="R139" s="204"/>
      <c r="S139" s="204"/>
      <c r="T139" s="204"/>
      <c r="U139" s="192"/>
      <c r="V139" s="204"/>
      <c r="W139" s="192"/>
      <c r="X139" s="204"/>
      <c r="Y139" s="192"/>
      <c r="Z139" s="204"/>
      <c r="AA139" s="192"/>
      <c r="AB139" s="204"/>
      <c r="AC139" s="192"/>
      <c r="AD139" s="192"/>
      <c r="AE139" s="204"/>
      <c r="AF139" s="204"/>
      <c r="AG139" s="204"/>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row>
    <row r="140" spans="1:61" ht="15.75" customHeight="1">
      <c r="A140" s="192"/>
      <c r="B140" s="192"/>
      <c r="C140" s="192"/>
      <c r="D140" s="192"/>
      <c r="E140" s="192"/>
      <c r="F140" s="204"/>
      <c r="G140" s="192"/>
      <c r="H140" s="192"/>
      <c r="I140" s="192"/>
      <c r="J140" s="192"/>
      <c r="K140" s="192"/>
      <c r="L140" s="204"/>
      <c r="M140" s="192"/>
      <c r="N140" s="192"/>
      <c r="O140" s="192"/>
      <c r="P140" s="204"/>
      <c r="Q140" s="204"/>
      <c r="R140" s="204"/>
      <c r="S140" s="204"/>
      <c r="T140" s="204"/>
      <c r="U140" s="192"/>
      <c r="V140" s="204"/>
      <c r="W140" s="192"/>
      <c r="X140" s="204"/>
      <c r="Y140" s="192"/>
      <c r="Z140" s="204"/>
      <c r="AA140" s="192"/>
      <c r="AB140" s="204"/>
      <c r="AC140" s="192"/>
      <c r="AD140" s="192"/>
      <c r="AE140" s="204"/>
      <c r="AF140" s="204"/>
      <c r="AG140" s="204"/>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row>
    <row r="141" spans="1:61" ht="15.75" customHeight="1">
      <c r="A141" s="192"/>
      <c r="B141" s="192"/>
      <c r="C141" s="192"/>
      <c r="D141" s="192"/>
      <c r="E141" s="192"/>
      <c r="F141" s="204"/>
      <c r="G141" s="192"/>
      <c r="H141" s="192"/>
      <c r="I141" s="192"/>
      <c r="J141" s="192"/>
      <c r="K141" s="192"/>
      <c r="L141" s="204"/>
      <c r="M141" s="192"/>
      <c r="N141" s="192"/>
      <c r="O141" s="192"/>
      <c r="P141" s="204"/>
      <c r="Q141" s="204"/>
      <c r="R141" s="204"/>
      <c r="S141" s="204"/>
      <c r="T141" s="204"/>
      <c r="U141" s="192"/>
      <c r="V141" s="204"/>
      <c r="W141" s="192"/>
      <c r="X141" s="204"/>
      <c r="Y141" s="192"/>
      <c r="Z141" s="204"/>
      <c r="AA141" s="192"/>
      <c r="AB141" s="204"/>
      <c r="AC141" s="192"/>
      <c r="AD141" s="192"/>
      <c r="AE141" s="204"/>
      <c r="AF141" s="204"/>
      <c r="AG141" s="204"/>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row>
    <row r="142" spans="1:61" ht="15.75" customHeight="1">
      <c r="A142" s="192"/>
      <c r="B142" s="192"/>
      <c r="C142" s="192"/>
      <c r="D142" s="192"/>
      <c r="E142" s="192"/>
      <c r="F142" s="204"/>
      <c r="G142" s="192"/>
      <c r="H142" s="192"/>
      <c r="I142" s="192"/>
      <c r="J142" s="192"/>
      <c r="K142" s="192"/>
      <c r="L142" s="204"/>
      <c r="M142" s="192"/>
      <c r="N142" s="192"/>
      <c r="O142" s="192"/>
      <c r="P142" s="204"/>
      <c r="Q142" s="204"/>
      <c r="R142" s="204"/>
      <c r="S142" s="204"/>
      <c r="T142" s="204"/>
      <c r="U142" s="192"/>
      <c r="V142" s="204"/>
      <c r="W142" s="192"/>
      <c r="X142" s="204"/>
      <c r="Y142" s="192"/>
      <c r="Z142" s="204"/>
      <c r="AA142" s="192"/>
      <c r="AB142" s="204"/>
      <c r="AC142" s="192"/>
      <c r="AD142" s="192"/>
      <c r="AE142" s="204"/>
      <c r="AF142" s="204"/>
      <c r="AG142" s="204"/>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row>
    <row r="143" spans="1:61" ht="15.75" customHeight="1">
      <c r="A143" s="192"/>
      <c r="B143" s="192"/>
      <c r="C143" s="192"/>
      <c r="D143" s="192"/>
      <c r="E143" s="192"/>
      <c r="F143" s="204"/>
      <c r="G143" s="192"/>
      <c r="H143" s="192"/>
      <c r="I143" s="192"/>
      <c r="J143" s="192"/>
      <c r="K143" s="192"/>
      <c r="L143" s="204"/>
      <c r="M143" s="192"/>
      <c r="N143" s="192"/>
      <c r="O143" s="192"/>
      <c r="P143" s="204"/>
      <c r="Q143" s="204"/>
      <c r="R143" s="204"/>
      <c r="S143" s="204"/>
      <c r="T143" s="204"/>
      <c r="U143" s="192"/>
      <c r="V143" s="204"/>
      <c r="W143" s="192"/>
      <c r="X143" s="204"/>
      <c r="Y143" s="192"/>
      <c r="Z143" s="204"/>
      <c r="AA143" s="192"/>
      <c r="AB143" s="204"/>
      <c r="AC143" s="192"/>
      <c r="AD143" s="192"/>
      <c r="AE143" s="204"/>
      <c r="AF143" s="204"/>
      <c r="AG143" s="204"/>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row>
    <row r="144" spans="1:61" ht="15.75" customHeight="1">
      <c r="A144" s="192"/>
      <c r="B144" s="192"/>
      <c r="C144" s="192"/>
      <c r="D144" s="192"/>
      <c r="E144" s="192"/>
      <c r="F144" s="204"/>
      <c r="G144" s="192"/>
      <c r="H144" s="192"/>
      <c r="I144" s="192"/>
      <c r="J144" s="192"/>
      <c r="K144" s="192"/>
      <c r="L144" s="204"/>
      <c r="M144" s="192"/>
      <c r="N144" s="192"/>
      <c r="O144" s="192"/>
      <c r="P144" s="204"/>
      <c r="Q144" s="204"/>
      <c r="R144" s="204"/>
      <c r="S144" s="204"/>
      <c r="T144" s="204"/>
      <c r="U144" s="192"/>
      <c r="V144" s="204"/>
      <c r="W144" s="192"/>
      <c r="X144" s="204"/>
      <c r="Y144" s="192"/>
      <c r="Z144" s="204"/>
      <c r="AA144" s="192"/>
      <c r="AB144" s="204"/>
      <c r="AC144" s="192"/>
      <c r="AD144" s="192"/>
      <c r="AE144" s="204"/>
      <c r="AF144" s="204"/>
      <c r="AG144" s="204"/>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row>
    <row r="145" spans="1:61" ht="15.75" customHeight="1">
      <c r="A145" s="192"/>
      <c r="B145" s="192"/>
      <c r="C145" s="192"/>
      <c r="D145" s="192"/>
      <c r="E145" s="192"/>
      <c r="F145" s="204"/>
      <c r="G145" s="192"/>
      <c r="H145" s="192"/>
      <c r="I145" s="192"/>
      <c r="J145" s="192"/>
      <c r="K145" s="192"/>
      <c r="L145" s="204"/>
      <c r="M145" s="192"/>
      <c r="N145" s="192"/>
      <c r="O145" s="192"/>
      <c r="P145" s="204"/>
      <c r="Q145" s="204"/>
      <c r="R145" s="204"/>
      <c r="S145" s="204"/>
      <c r="T145" s="204"/>
      <c r="U145" s="192"/>
      <c r="V145" s="204"/>
      <c r="W145" s="192"/>
      <c r="X145" s="204"/>
      <c r="Y145" s="192"/>
      <c r="Z145" s="204"/>
      <c r="AA145" s="192"/>
      <c r="AB145" s="204"/>
      <c r="AC145" s="192"/>
      <c r="AD145" s="192"/>
      <c r="AE145" s="204"/>
      <c r="AF145" s="204"/>
      <c r="AG145" s="204"/>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row>
    <row r="146" spans="1:61" ht="15.75" customHeight="1">
      <c r="A146" s="192"/>
      <c r="B146" s="192"/>
      <c r="C146" s="192"/>
      <c r="D146" s="192"/>
      <c r="E146" s="192"/>
      <c r="F146" s="204"/>
      <c r="G146" s="192"/>
      <c r="H146" s="192"/>
      <c r="I146" s="192"/>
      <c r="J146" s="192"/>
      <c r="K146" s="192"/>
      <c r="L146" s="204"/>
      <c r="M146" s="192"/>
      <c r="N146" s="192"/>
      <c r="O146" s="192"/>
      <c r="P146" s="204"/>
      <c r="Q146" s="204"/>
      <c r="R146" s="204"/>
      <c r="S146" s="204"/>
      <c r="T146" s="204"/>
      <c r="U146" s="192"/>
      <c r="V146" s="204"/>
      <c r="W146" s="192"/>
      <c r="X146" s="204"/>
      <c r="Y146" s="192"/>
      <c r="Z146" s="204"/>
      <c r="AA146" s="192"/>
      <c r="AB146" s="204"/>
      <c r="AC146" s="192"/>
      <c r="AD146" s="192"/>
      <c r="AE146" s="204"/>
      <c r="AF146" s="204"/>
      <c r="AG146" s="204"/>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row>
    <row r="147" spans="1:61" ht="15.75" customHeight="1">
      <c r="A147" s="192"/>
      <c r="B147" s="192"/>
      <c r="C147" s="192"/>
      <c r="D147" s="192"/>
      <c r="E147" s="192"/>
      <c r="F147" s="204"/>
      <c r="G147" s="192"/>
      <c r="H147" s="192"/>
      <c r="I147" s="192"/>
      <c r="J147" s="192"/>
      <c r="K147" s="192"/>
      <c r="L147" s="204"/>
      <c r="M147" s="192"/>
      <c r="N147" s="192"/>
      <c r="O147" s="192"/>
      <c r="P147" s="204"/>
      <c r="Q147" s="204"/>
      <c r="R147" s="204"/>
      <c r="S147" s="204"/>
      <c r="T147" s="204"/>
      <c r="U147" s="192"/>
      <c r="V147" s="204"/>
      <c r="W147" s="192"/>
      <c r="X147" s="204"/>
      <c r="Y147" s="192"/>
      <c r="Z147" s="204"/>
      <c r="AA147" s="192"/>
      <c r="AB147" s="204"/>
      <c r="AC147" s="192"/>
      <c r="AD147" s="192"/>
      <c r="AE147" s="204"/>
      <c r="AF147" s="204"/>
      <c r="AG147" s="204"/>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row>
    <row r="148" spans="1:61" ht="15.75" customHeight="1">
      <c r="A148" s="192"/>
      <c r="B148" s="192"/>
      <c r="C148" s="192"/>
      <c r="D148" s="192"/>
      <c r="E148" s="192"/>
      <c r="F148" s="204"/>
      <c r="G148" s="192"/>
      <c r="H148" s="192"/>
      <c r="I148" s="192"/>
      <c r="J148" s="192"/>
      <c r="K148" s="192"/>
      <c r="L148" s="204"/>
      <c r="M148" s="192"/>
      <c r="N148" s="192"/>
      <c r="O148" s="192"/>
      <c r="P148" s="204"/>
      <c r="Q148" s="204"/>
      <c r="R148" s="204"/>
      <c r="S148" s="204"/>
      <c r="T148" s="204"/>
      <c r="U148" s="192"/>
      <c r="V148" s="204"/>
      <c r="W148" s="192"/>
      <c r="X148" s="204"/>
      <c r="Y148" s="192"/>
      <c r="Z148" s="204"/>
      <c r="AA148" s="192"/>
      <c r="AB148" s="204"/>
      <c r="AC148" s="192"/>
      <c r="AD148" s="192"/>
      <c r="AE148" s="204"/>
      <c r="AF148" s="204"/>
      <c r="AG148" s="204"/>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row>
    <row r="149" spans="1:61" ht="15.75" customHeight="1">
      <c r="A149" s="192"/>
      <c r="B149" s="192"/>
      <c r="C149" s="192"/>
      <c r="D149" s="192"/>
      <c r="E149" s="192"/>
      <c r="F149" s="204"/>
      <c r="G149" s="192"/>
      <c r="H149" s="192"/>
      <c r="I149" s="192"/>
      <c r="J149" s="192"/>
      <c r="K149" s="192"/>
      <c r="L149" s="204"/>
      <c r="M149" s="192"/>
      <c r="N149" s="192"/>
      <c r="O149" s="192"/>
      <c r="P149" s="204"/>
      <c r="Q149" s="204"/>
      <c r="R149" s="204"/>
      <c r="S149" s="204"/>
      <c r="T149" s="204"/>
      <c r="U149" s="192"/>
      <c r="V149" s="204"/>
      <c r="W149" s="192"/>
      <c r="X149" s="204"/>
      <c r="Y149" s="192"/>
      <c r="Z149" s="204"/>
      <c r="AA149" s="192"/>
      <c r="AB149" s="204"/>
      <c r="AC149" s="192"/>
      <c r="AD149" s="192"/>
      <c r="AE149" s="204"/>
      <c r="AF149" s="204"/>
      <c r="AG149" s="204"/>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row>
    <row r="150" spans="1:61" ht="15.75" customHeight="1">
      <c r="A150" s="192"/>
      <c r="B150" s="192"/>
      <c r="C150" s="192"/>
      <c r="D150" s="192"/>
      <c r="E150" s="192"/>
      <c r="F150" s="204"/>
      <c r="G150" s="192"/>
      <c r="H150" s="192"/>
      <c r="I150" s="192"/>
      <c r="J150" s="192"/>
      <c r="K150" s="192"/>
      <c r="L150" s="204"/>
      <c r="M150" s="192"/>
      <c r="N150" s="192"/>
      <c r="O150" s="192"/>
      <c r="P150" s="204"/>
      <c r="Q150" s="204"/>
      <c r="R150" s="204"/>
      <c r="S150" s="204"/>
      <c r="T150" s="204"/>
      <c r="U150" s="192"/>
      <c r="V150" s="204"/>
      <c r="W150" s="192"/>
      <c r="X150" s="204"/>
      <c r="Y150" s="192"/>
      <c r="Z150" s="204"/>
      <c r="AA150" s="192"/>
      <c r="AB150" s="204"/>
      <c r="AC150" s="192"/>
      <c r="AD150" s="192"/>
      <c r="AE150" s="204"/>
      <c r="AF150" s="204"/>
      <c r="AG150" s="204"/>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row>
    <row r="151" spans="1:61" ht="15.75" customHeight="1">
      <c r="A151" s="192"/>
      <c r="B151" s="192"/>
      <c r="C151" s="192"/>
      <c r="D151" s="192"/>
      <c r="E151" s="192"/>
      <c r="F151" s="204"/>
      <c r="G151" s="192"/>
      <c r="H151" s="192"/>
      <c r="I151" s="192"/>
      <c r="J151" s="192"/>
      <c r="K151" s="192"/>
      <c r="L151" s="204"/>
      <c r="M151" s="192"/>
      <c r="N151" s="192"/>
      <c r="O151" s="192"/>
      <c r="P151" s="204"/>
      <c r="Q151" s="204"/>
      <c r="R151" s="204"/>
      <c r="S151" s="204"/>
      <c r="T151" s="204"/>
      <c r="U151" s="192"/>
      <c r="V151" s="204"/>
      <c r="W151" s="192"/>
      <c r="X151" s="204"/>
      <c r="Y151" s="192"/>
      <c r="Z151" s="204"/>
      <c r="AA151" s="192"/>
      <c r="AB151" s="204"/>
      <c r="AC151" s="192"/>
      <c r="AD151" s="192"/>
      <c r="AE151" s="204"/>
      <c r="AF151" s="204"/>
      <c r="AG151" s="204"/>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row>
    <row r="152" spans="1:61" ht="15.75" customHeight="1">
      <c r="A152" s="192"/>
      <c r="B152" s="192"/>
      <c r="C152" s="192"/>
      <c r="D152" s="192"/>
      <c r="E152" s="192"/>
      <c r="F152" s="204"/>
      <c r="G152" s="192"/>
      <c r="H152" s="192"/>
      <c r="I152" s="192"/>
      <c r="J152" s="192"/>
      <c r="K152" s="192"/>
      <c r="L152" s="204"/>
      <c r="M152" s="192"/>
      <c r="N152" s="192"/>
      <c r="O152" s="192"/>
      <c r="P152" s="204"/>
      <c r="Q152" s="204"/>
      <c r="R152" s="204"/>
      <c r="S152" s="204"/>
      <c r="T152" s="204"/>
      <c r="U152" s="192"/>
      <c r="V152" s="204"/>
      <c r="W152" s="192"/>
      <c r="X152" s="204"/>
      <c r="Y152" s="192"/>
      <c r="Z152" s="204"/>
      <c r="AA152" s="192"/>
      <c r="AB152" s="204"/>
      <c r="AC152" s="192"/>
      <c r="AD152" s="192"/>
      <c r="AE152" s="204"/>
      <c r="AF152" s="204"/>
      <c r="AG152" s="204"/>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row>
    <row r="153" spans="1:61" ht="15.75" customHeight="1">
      <c r="A153" s="192"/>
      <c r="B153" s="192"/>
      <c r="C153" s="192"/>
      <c r="D153" s="192"/>
      <c r="E153" s="192"/>
      <c r="F153" s="204"/>
      <c r="G153" s="192"/>
      <c r="H153" s="192"/>
      <c r="I153" s="192"/>
      <c r="J153" s="192"/>
      <c r="K153" s="192"/>
      <c r="L153" s="204"/>
      <c r="M153" s="192"/>
      <c r="N153" s="192"/>
      <c r="O153" s="192"/>
      <c r="P153" s="204"/>
      <c r="Q153" s="204"/>
      <c r="R153" s="204"/>
      <c r="S153" s="204"/>
      <c r="T153" s="204"/>
      <c r="U153" s="192"/>
      <c r="V153" s="204"/>
      <c r="W153" s="192"/>
      <c r="X153" s="204"/>
      <c r="Y153" s="192"/>
      <c r="Z153" s="204"/>
      <c r="AA153" s="192"/>
      <c r="AB153" s="204"/>
      <c r="AC153" s="192"/>
      <c r="AD153" s="192"/>
      <c r="AE153" s="204"/>
      <c r="AF153" s="204"/>
      <c r="AG153" s="204"/>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row>
    <row r="154" spans="1:61" ht="15.75" customHeight="1">
      <c r="A154" s="192"/>
      <c r="B154" s="192"/>
      <c r="C154" s="192"/>
      <c r="D154" s="192"/>
      <c r="E154" s="192"/>
      <c r="F154" s="204"/>
      <c r="G154" s="192"/>
      <c r="H154" s="192"/>
      <c r="I154" s="192"/>
      <c r="J154" s="192"/>
      <c r="K154" s="192"/>
      <c r="L154" s="204"/>
      <c r="M154" s="192"/>
      <c r="N154" s="192"/>
      <c r="O154" s="192"/>
      <c r="P154" s="204"/>
      <c r="Q154" s="204"/>
      <c r="R154" s="204"/>
      <c r="S154" s="204"/>
      <c r="T154" s="204"/>
      <c r="U154" s="192"/>
      <c r="V154" s="204"/>
      <c r="W154" s="192"/>
      <c r="X154" s="204"/>
      <c r="Y154" s="192"/>
      <c r="Z154" s="204"/>
      <c r="AA154" s="192"/>
      <c r="AB154" s="204"/>
      <c r="AC154" s="192"/>
      <c r="AD154" s="192"/>
      <c r="AE154" s="204"/>
      <c r="AF154" s="204"/>
      <c r="AG154" s="204"/>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row>
    <row r="155" spans="1:61" ht="15.75" customHeight="1">
      <c r="A155" s="192"/>
      <c r="B155" s="192"/>
      <c r="C155" s="192"/>
      <c r="D155" s="192"/>
      <c r="E155" s="192"/>
      <c r="F155" s="204"/>
      <c r="G155" s="192"/>
      <c r="H155" s="192"/>
      <c r="I155" s="192"/>
      <c r="J155" s="192"/>
      <c r="K155" s="192"/>
      <c r="L155" s="204"/>
      <c r="M155" s="192"/>
      <c r="N155" s="192"/>
      <c r="O155" s="192"/>
      <c r="P155" s="204"/>
      <c r="Q155" s="204"/>
      <c r="R155" s="204"/>
      <c r="S155" s="204"/>
      <c r="T155" s="204"/>
      <c r="U155" s="192"/>
      <c r="V155" s="204"/>
      <c r="W155" s="192"/>
      <c r="X155" s="204"/>
      <c r="Y155" s="192"/>
      <c r="Z155" s="204"/>
      <c r="AA155" s="192"/>
      <c r="AB155" s="204"/>
      <c r="AC155" s="192"/>
      <c r="AD155" s="192"/>
      <c r="AE155" s="204"/>
      <c r="AF155" s="204"/>
      <c r="AG155" s="204"/>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row>
    <row r="156" spans="1:61" ht="15.75" customHeight="1">
      <c r="A156" s="192"/>
      <c r="B156" s="192"/>
      <c r="C156" s="192"/>
      <c r="D156" s="192"/>
      <c r="E156" s="192"/>
      <c r="F156" s="204"/>
      <c r="G156" s="192"/>
      <c r="H156" s="192"/>
      <c r="I156" s="192"/>
      <c r="J156" s="192"/>
      <c r="K156" s="192"/>
      <c r="L156" s="204"/>
      <c r="M156" s="192"/>
      <c r="N156" s="192"/>
      <c r="O156" s="192"/>
      <c r="P156" s="204"/>
      <c r="Q156" s="204"/>
      <c r="R156" s="204"/>
      <c r="S156" s="204"/>
      <c r="T156" s="204"/>
      <c r="U156" s="192"/>
      <c r="V156" s="204"/>
      <c r="W156" s="192"/>
      <c r="X156" s="204"/>
      <c r="Y156" s="192"/>
      <c r="Z156" s="204"/>
      <c r="AA156" s="192"/>
      <c r="AB156" s="204"/>
      <c r="AC156" s="192"/>
      <c r="AD156" s="192"/>
      <c r="AE156" s="204"/>
      <c r="AF156" s="204"/>
      <c r="AG156" s="204"/>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row>
    <row r="157" spans="1:61" ht="15.75" customHeight="1">
      <c r="A157" s="192"/>
      <c r="B157" s="192"/>
      <c r="C157" s="192"/>
      <c r="D157" s="192"/>
      <c r="E157" s="192"/>
      <c r="F157" s="204"/>
      <c r="G157" s="192"/>
      <c r="H157" s="192"/>
      <c r="I157" s="192"/>
      <c r="J157" s="192"/>
      <c r="K157" s="192"/>
      <c r="L157" s="204"/>
      <c r="M157" s="192"/>
      <c r="N157" s="192"/>
      <c r="O157" s="192"/>
      <c r="P157" s="204"/>
      <c r="Q157" s="204"/>
      <c r="R157" s="204"/>
      <c r="S157" s="204"/>
      <c r="T157" s="204"/>
      <c r="U157" s="192"/>
      <c r="V157" s="204"/>
      <c r="W157" s="192"/>
      <c r="X157" s="204"/>
      <c r="Y157" s="192"/>
      <c r="Z157" s="204"/>
      <c r="AA157" s="192"/>
      <c r="AB157" s="204"/>
      <c r="AC157" s="192"/>
      <c r="AD157" s="192"/>
      <c r="AE157" s="204"/>
      <c r="AF157" s="204"/>
      <c r="AG157" s="204"/>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row>
    <row r="158" spans="1:61" ht="15.75" customHeight="1">
      <c r="A158" s="192"/>
      <c r="B158" s="192"/>
      <c r="C158" s="192"/>
      <c r="D158" s="192"/>
      <c r="E158" s="192"/>
      <c r="F158" s="204"/>
      <c r="G158" s="192"/>
      <c r="H158" s="192"/>
      <c r="I158" s="192"/>
      <c r="J158" s="192"/>
      <c r="K158" s="192"/>
      <c r="L158" s="204"/>
      <c r="M158" s="192"/>
      <c r="N158" s="192"/>
      <c r="O158" s="192"/>
      <c r="P158" s="204"/>
      <c r="Q158" s="204"/>
      <c r="R158" s="204"/>
      <c r="S158" s="204"/>
      <c r="T158" s="204"/>
      <c r="U158" s="192"/>
      <c r="V158" s="204"/>
      <c r="W158" s="192"/>
      <c r="X158" s="204"/>
      <c r="Y158" s="192"/>
      <c r="Z158" s="204"/>
      <c r="AA158" s="192"/>
      <c r="AB158" s="204"/>
      <c r="AC158" s="192"/>
      <c r="AD158" s="192"/>
      <c r="AE158" s="204"/>
      <c r="AF158" s="204"/>
      <c r="AG158" s="204"/>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row>
    <row r="159" spans="1:61" ht="15.75" customHeight="1">
      <c r="A159" s="192"/>
      <c r="B159" s="192"/>
      <c r="C159" s="192"/>
      <c r="D159" s="192"/>
      <c r="E159" s="192"/>
      <c r="F159" s="204"/>
      <c r="G159" s="192"/>
      <c r="H159" s="192"/>
      <c r="I159" s="192"/>
      <c r="J159" s="192"/>
      <c r="K159" s="192"/>
      <c r="L159" s="204"/>
      <c r="M159" s="192"/>
      <c r="N159" s="192"/>
      <c r="O159" s="192"/>
      <c r="P159" s="204"/>
      <c r="Q159" s="204"/>
      <c r="R159" s="204"/>
      <c r="S159" s="204"/>
      <c r="T159" s="204"/>
      <c r="U159" s="192"/>
      <c r="V159" s="204"/>
      <c r="W159" s="192"/>
      <c r="X159" s="204"/>
      <c r="Y159" s="192"/>
      <c r="Z159" s="204"/>
      <c r="AA159" s="192"/>
      <c r="AB159" s="204"/>
      <c r="AC159" s="192"/>
      <c r="AD159" s="192"/>
      <c r="AE159" s="204"/>
      <c r="AF159" s="204"/>
      <c r="AG159" s="204"/>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row>
    <row r="160" spans="1:61" ht="15.75" customHeight="1">
      <c r="A160" s="192"/>
      <c r="B160" s="192"/>
      <c r="C160" s="192"/>
      <c r="D160" s="192"/>
      <c r="E160" s="192"/>
      <c r="F160" s="204"/>
      <c r="G160" s="192"/>
      <c r="H160" s="192"/>
      <c r="I160" s="192"/>
      <c r="J160" s="192"/>
      <c r="K160" s="192"/>
      <c r="L160" s="204"/>
      <c r="M160" s="192"/>
      <c r="N160" s="192"/>
      <c r="O160" s="192"/>
      <c r="P160" s="204"/>
      <c r="Q160" s="204"/>
      <c r="R160" s="204"/>
      <c r="S160" s="204"/>
      <c r="T160" s="204"/>
      <c r="U160" s="192"/>
      <c r="V160" s="204"/>
      <c r="W160" s="192"/>
      <c r="X160" s="204"/>
      <c r="Y160" s="192"/>
      <c r="Z160" s="204"/>
      <c r="AA160" s="192"/>
      <c r="AB160" s="204"/>
      <c r="AC160" s="192"/>
      <c r="AD160" s="192"/>
      <c r="AE160" s="204"/>
      <c r="AF160" s="204"/>
      <c r="AG160" s="204"/>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row>
    <row r="161" spans="1:61" ht="15.75" customHeight="1">
      <c r="A161" s="192"/>
      <c r="B161" s="192"/>
      <c r="C161" s="192"/>
      <c r="D161" s="192"/>
      <c r="E161" s="192"/>
      <c r="F161" s="204"/>
      <c r="G161" s="192"/>
      <c r="H161" s="192"/>
      <c r="I161" s="192"/>
      <c r="J161" s="192"/>
      <c r="K161" s="192"/>
      <c r="L161" s="204"/>
      <c r="M161" s="192"/>
      <c r="N161" s="192"/>
      <c r="O161" s="192"/>
      <c r="P161" s="204"/>
      <c r="Q161" s="204"/>
      <c r="R161" s="204"/>
      <c r="S161" s="204"/>
      <c r="T161" s="204"/>
      <c r="U161" s="192"/>
      <c r="V161" s="204"/>
      <c r="W161" s="192"/>
      <c r="X161" s="204"/>
      <c r="Y161" s="192"/>
      <c r="Z161" s="204"/>
      <c r="AA161" s="192"/>
      <c r="AB161" s="204"/>
      <c r="AC161" s="192"/>
      <c r="AD161" s="192"/>
      <c r="AE161" s="204"/>
      <c r="AF161" s="204"/>
      <c r="AG161" s="204"/>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row>
    <row r="162" spans="1:61" ht="15.75" customHeight="1">
      <c r="A162" s="192"/>
      <c r="B162" s="192"/>
      <c r="C162" s="192"/>
      <c r="D162" s="192"/>
      <c r="E162" s="192"/>
      <c r="F162" s="204"/>
      <c r="G162" s="192"/>
      <c r="H162" s="192"/>
      <c r="I162" s="192"/>
      <c r="J162" s="192"/>
      <c r="K162" s="192"/>
      <c r="L162" s="204"/>
      <c r="M162" s="192"/>
      <c r="N162" s="192"/>
      <c r="O162" s="192"/>
      <c r="P162" s="204"/>
      <c r="Q162" s="204"/>
      <c r="R162" s="204"/>
      <c r="S162" s="204"/>
      <c r="T162" s="204"/>
      <c r="U162" s="192"/>
      <c r="V162" s="204"/>
      <c r="W162" s="192"/>
      <c r="X162" s="204"/>
      <c r="Y162" s="192"/>
      <c r="Z162" s="204"/>
      <c r="AA162" s="192"/>
      <c r="AB162" s="204"/>
      <c r="AC162" s="192"/>
      <c r="AD162" s="192"/>
      <c r="AE162" s="204"/>
      <c r="AF162" s="204"/>
      <c r="AG162" s="204"/>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row>
    <row r="163" spans="1:61" ht="15.75" customHeight="1">
      <c r="A163" s="192"/>
      <c r="B163" s="192"/>
      <c r="C163" s="192"/>
      <c r="D163" s="192"/>
      <c r="E163" s="192"/>
      <c r="F163" s="204"/>
      <c r="G163" s="192"/>
      <c r="H163" s="192"/>
      <c r="I163" s="192"/>
      <c r="J163" s="192"/>
      <c r="K163" s="192"/>
      <c r="L163" s="204"/>
      <c r="M163" s="192"/>
      <c r="N163" s="192"/>
      <c r="O163" s="192"/>
      <c r="P163" s="204"/>
      <c r="Q163" s="204"/>
      <c r="R163" s="204"/>
      <c r="S163" s="204"/>
      <c r="T163" s="204"/>
      <c r="U163" s="192"/>
      <c r="V163" s="204"/>
      <c r="W163" s="192"/>
      <c r="X163" s="204"/>
      <c r="Y163" s="192"/>
      <c r="Z163" s="204"/>
      <c r="AA163" s="192"/>
      <c r="AB163" s="204"/>
      <c r="AC163" s="192"/>
      <c r="AD163" s="192"/>
      <c r="AE163" s="204"/>
      <c r="AF163" s="204"/>
      <c r="AG163" s="204"/>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row>
    <row r="164" spans="1:61" ht="15.75" customHeight="1">
      <c r="A164" s="192"/>
      <c r="B164" s="192"/>
      <c r="C164" s="192"/>
      <c r="D164" s="192"/>
      <c r="E164" s="192"/>
      <c r="F164" s="204"/>
      <c r="G164" s="192"/>
      <c r="H164" s="192"/>
      <c r="I164" s="192"/>
      <c r="J164" s="192"/>
      <c r="K164" s="192"/>
      <c r="L164" s="204"/>
      <c r="M164" s="192"/>
      <c r="N164" s="192"/>
      <c r="O164" s="192"/>
      <c r="P164" s="204"/>
      <c r="Q164" s="204"/>
      <c r="R164" s="204"/>
      <c r="S164" s="204"/>
      <c r="T164" s="204"/>
      <c r="U164" s="192"/>
      <c r="V164" s="204"/>
      <c r="W164" s="192"/>
      <c r="X164" s="204"/>
      <c r="Y164" s="192"/>
      <c r="Z164" s="204"/>
      <c r="AA164" s="192"/>
      <c r="AB164" s="204"/>
      <c r="AC164" s="192"/>
      <c r="AD164" s="192"/>
      <c r="AE164" s="204"/>
      <c r="AF164" s="204"/>
      <c r="AG164" s="204"/>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row>
    <row r="165" spans="1:61" ht="15.75" customHeight="1">
      <c r="A165" s="192"/>
      <c r="B165" s="192"/>
      <c r="C165" s="192"/>
      <c r="D165" s="192"/>
      <c r="E165" s="192"/>
      <c r="F165" s="204"/>
      <c r="G165" s="192"/>
      <c r="H165" s="192"/>
      <c r="I165" s="192"/>
      <c r="J165" s="192"/>
      <c r="K165" s="192"/>
      <c r="L165" s="204"/>
      <c r="M165" s="192"/>
      <c r="N165" s="192"/>
      <c r="O165" s="192"/>
      <c r="P165" s="204"/>
      <c r="Q165" s="204"/>
      <c r="R165" s="204"/>
      <c r="S165" s="204"/>
      <c r="T165" s="204"/>
      <c r="U165" s="192"/>
      <c r="V165" s="204"/>
      <c r="W165" s="192"/>
      <c r="X165" s="204"/>
      <c r="Y165" s="192"/>
      <c r="Z165" s="204"/>
      <c r="AA165" s="192"/>
      <c r="AB165" s="204"/>
      <c r="AC165" s="192"/>
      <c r="AD165" s="192"/>
      <c r="AE165" s="204"/>
      <c r="AF165" s="204"/>
      <c r="AG165" s="204"/>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row>
    <row r="166" spans="1:61" ht="15.75" customHeight="1">
      <c r="A166" s="192"/>
      <c r="B166" s="192"/>
      <c r="C166" s="192"/>
      <c r="D166" s="192"/>
      <c r="E166" s="192"/>
      <c r="F166" s="204"/>
      <c r="G166" s="192"/>
      <c r="H166" s="192"/>
      <c r="I166" s="192"/>
      <c r="J166" s="192"/>
      <c r="K166" s="192"/>
      <c r="L166" s="204"/>
      <c r="M166" s="192"/>
      <c r="N166" s="192"/>
      <c r="O166" s="192"/>
      <c r="P166" s="204"/>
      <c r="Q166" s="204"/>
      <c r="R166" s="204"/>
      <c r="S166" s="204"/>
      <c r="T166" s="204"/>
      <c r="U166" s="192"/>
      <c r="V166" s="204"/>
      <c r="W166" s="192"/>
      <c r="X166" s="204"/>
      <c r="Y166" s="192"/>
      <c r="Z166" s="204"/>
      <c r="AA166" s="192"/>
      <c r="AB166" s="204"/>
      <c r="AC166" s="192"/>
      <c r="AD166" s="192"/>
      <c r="AE166" s="204"/>
      <c r="AF166" s="204"/>
      <c r="AG166" s="204"/>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row>
    <row r="167" spans="1:61" ht="15.75" customHeight="1">
      <c r="A167" s="192"/>
      <c r="B167" s="192"/>
      <c r="C167" s="192"/>
      <c r="D167" s="192"/>
      <c r="E167" s="192"/>
      <c r="F167" s="204"/>
      <c r="G167" s="192"/>
      <c r="H167" s="192"/>
      <c r="I167" s="192"/>
      <c r="J167" s="192"/>
      <c r="K167" s="192"/>
      <c r="L167" s="204"/>
      <c r="M167" s="192"/>
      <c r="N167" s="192"/>
      <c r="O167" s="192"/>
      <c r="P167" s="204"/>
      <c r="Q167" s="204"/>
      <c r="R167" s="204"/>
      <c r="S167" s="204"/>
      <c r="T167" s="204"/>
      <c r="U167" s="192"/>
      <c r="V167" s="204"/>
      <c r="W167" s="192"/>
      <c r="X167" s="204"/>
      <c r="Y167" s="192"/>
      <c r="Z167" s="204"/>
      <c r="AA167" s="192"/>
      <c r="AB167" s="204"/>
      <c r="AC167" s="192"/>
      <c r="AD167" s="192"/>
      <c r="AE167" s="204"/>
      <c r="AF167" s="204"/>
      <c r="AG167" s="204"/>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row>
    <row r="168" spans="1:61" ht="15.75" customHeight="1">
      <c r="A168" s="192"/>
      <c r="B168" s="192"/>
      <c r="C168" s="192"/>
      <c r="D168" s="192"/>
      <c r="E168" s="192"/>
      <c r="F168" s="204"/>
      <c r="G168" s="192"/>
      <c r="H168" s="192"/>
      <c r="I168" s="192"/>
      <c r="J168" s="192"/>
      <c r="K168" s="192"/>
      <c r="L168" s="204"/>
      <c r="M168" s="192"/>
      <c r="N168" s="192"/>
      <c r="O168" s="192"/>
      <c r="P168" s="204"/>
      <c r="Q168" s="204"/>
      <c r="R168" s="204"/>
      <c r="S168" s="204"/>
      <c r="T168" s="204"/>
      <c r="U168" s="192"/>
      <c r="V168" s="204"/>
      <c r="W168" s="192"/>
      <c r="X168" s="204"/>
      <c r="Y168" s="192"/>
      <c r="Z168" s="204"/>
      <c r="AA168" s="192"/>
      <c r="AB168" s="204"/>
      <c r="AC168" s="192"/>
      <c r="AD168" s="192"/>
      <c r="AE168" s="204"/>
      <c r="AF168" s="204"/>
      <c r="AG168" s="204"/>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row>
    <row r="169" spans="1:61" ht="15.75" customHeight="1">
      <c r="A169" s="192"/>
      <c r="B169" s="192"/>
      <c r="C169" s="192"/>
      <c r="D169" s="192"/>
      <c r="E169" s="192"/>
      <c r="F169" s="204"/>
      <c r="G169" s="192"/>
      <c r="H169" s="192"/>
      <c r="I169" s="192"/>
      <c r="J169" s="192"/>
      <c r="K169" s="192"/>
      <c r="L169" s="204"/>
      <c r="M169" s="192"/>
      <c r="N169" s="192"/>
      <c r="O169" s="192"/>
      <c r="P169" s="204"/>
      <c r="Q169" s="204"/>
      <c r="R169" s="204"/>
      <c r="S169" s="204"/>
      <c r="T169" s="204"/>
      <c r="U169" s="192"/>
      <c r="V169" s="204"/>
      <c r="W169" s="192"/>
      <c r="X169" s="204"/>
      <c r="Y169" s="192"/>
      <c r="Z169" s="204"/>
      <c r="AA169" s="192"/>
      <c r="AB169" s="204"/>
      <c r="AC169" s="192"/>
      <c r="AD169" s="192"/>
      <c r="AE169" s="204"/>
      <c r="AF169" s="204"/>
      <c r="AG169" s="204"/>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row>
    <row r="170" spans="1:61" ht="15.75" customHeight="1">
      <c r="A170" s="192"/>
      <c r="B170" s="192"/>
      <c r="C170" s="192"/>
      <c r="D170" s="192"/>
      <c r="E170" s="192"/>
      <c r="F170" s="204"/>
      <c r="G170" s="192"/>
      <c r="H170" s="192"/>
      <c r="I170" s="192"/>
      <c r="J170" s="192"/>
      <c r="K170" s="192"/>
      <c r="L170" s="204"/>
      <c r="M170" s="192"/>
      <c r="N170" s="192"/>
      <c r="O170" s="192"/>
      <c r="P170" s="204"/>
      <c r="Q170" s="204"/>
      <c r="R170" s="204"/>
      <c r="S170" s="204"/>
      <c r="T170" s="204"/>
      <c r="U170" s="192"/>
      <c r="V170" s="204"/>
      <c r="W170" s="192"/>
      <c r="X170" s="204"/>
      <c r="Y170" s="192"/>
      <c r="Z170" s="204"/>
      <c r="AA170" s="192"/>
      <c r="AB170" s="204"/>
      <c r="AC170" s="192"/>
      <c r="AD170" s="192"/>
      <c r="AE170" s="204"/>
      <c r="AF170" s="204"/>
      <c r="AG170" s="204"/>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row>
    <row r="171" spans="1:61" ht="15.75" customHeight="1">
      <c r="A171" s="192"/>
      <c r="B171" s="192"/>
      <c r="C171" s="192"/>
      <c r="D171" s="192"/>
      <c r="E171" s="192"/>
      <c r="F171" s="204"/>
      <c r="G171" s="192"/>
      <c r="H171" s="192"/>
      <c r="I171" s="192"/>
      <c r="J171" s="192"/>
      <c r="K171" s="192"/>
      <c r="L171" s="204"/>
      <c r="M171" s="192"/>
      <c r="N171" s="192"/>
      <c r="O171" s="192"/>
      <c r="P171" s="204"/>
      <c r="Q171" s="204"/>
      <c r="R171" s="204"/>
      <c r="S171" s="204"/>
      <c r="T171" s="204"/>
      <c r="U171" s="192"/>
      <c r="V171" s="204"/>
      <c r="W171" s="192"/>
      <c r="X171" s="204"/>
      <c r="Y171" s="192"/>
      <c r="Z171" s="204"/>
      <c r="AA171" s="192"/>
      <c r="AB171" s="204"/>
      <c r="AC171" s="192"/>
      <c r="AD171" s="192"/>
      <c r="AE171" s="204"/>
      <c r="AF171" s="204"/>
      <c r="AG171" s="204"/>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row>
    <row r="172" spans="1:61" ht="15.75" customHeight="1">
      <c r="A172" s="192"/>
      <c r="B172" s="192"/>
      <c r="C172" s="192"/>
      <c r="D172" s="192"/>
      <c r="E172" s="192"/>
      <c r="F172" s="204"/>
      <c r="G172" s="192"/>
      <c r="H172" s="192"/>
      <c r="I172" s="192"/>
      <c r="J172" s="192"/>
      <c r="K172" s="192"/>
      <c r="L172" s="204"/>
      <c r="M172" s="192"/>
      <c r="N172" s="192"/>
      <c r="O172" s="192"/>
      <c r="P172" s="204"/>
      <c r="Q172" s="204"/>
      <c r="R172" s="204"/>
      <c r="S172" s="204"/>
      <c r="T172" s="204"/>
      <c r="U172" s="192"/>
      <c r="V172" s="204"/>
      <c r="W172" s="192"/>
      <c r="X172" s="204"/>
      <c r="Y172" s="192"/>
      <c r="Z172" s="204"/>
      <c r="AA172" s="192"/>
      <c r="AB172" s="204"/>
      <c r="AC172" s="192"/>
      <c r="AD172" s="192"/>
      <c r="AE172" s="204"/>
      <c r="AF172" s="204"/>
      <c r="AG172" s="204"/>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row>
    <row r="173" spans="1:61" ht="15.75" customHeight="1">
      <c r="A173" s="192"/>
      <c r="B173" s="192"/>
      <c r="C173" s="192"/>
      <c r="D173" s="192"/>
      <c r="E173" s="192"/>
      <c r="F173" s="204"/>
      <c r="G173" s="192"/>
      <c r="H173" s="192"/>
      <c r="I173" s="192"/>
      <c r="J173" s="192"/>
      <c r="K173" s="192"/>
      <c r="L173" s="204"/>
      <c r="M173" s="192"/>
      <c r="N173" s="192"/>
      <c r="O173" s="192"/>
      <c r="P173" s="204"/>
      <c r="Q173" s="204"/>
      <c r="R173" s="204"/>
      <c r="S173" s="204"/>
      <c r="T173" s="204"/>
      <c r="U173" s="192"/>
      <c r="V173" s="204"/>
      <c r="W173" s="192"/>
      <c r="X173" s="204"/>
      <c r="Y173" s="192"/>
      <c r="Z173" s="204"/>
      <c r="AA173" s="192"/>
      <c r="AB173" s="204"/>
      <c r="AC173" s="192"/>
      <c r="AD173" s="192"/>
      <c r="AE173" s="204"/>
      <c r="AF173" s="204"/>
      <c r="AG173" s="204"/>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row>
    <row r="174" spans="1:61" ht="15.75" customHeight="1">
      <c r="A174" s="192"/>
      <c r="B174" s="192"/>
      <c r="C174" s="192"/>
      <c r="D174" s="192"/>
      <c r="E174" s="192"/>
      <c r="F174" s="204"/>
      <c r="G174" s="192"/>
      <c r="H174" s="192"/>
      <c r="I174" s="192"/>
      <c r="J174" s="192"/>
      <c r="K174" s="192"/>
      <c r="L174" s="204"/>
      <c r="M174" s="192"/>
      <c r="N174" s="192"/>
      <c r="O174" s="192"/>
      <c r="P174" s="204"/>
      <c r="Q174" s="204"/>
      <c r="R174" s="204"/>
      <c r="S174" s="204"/>
      <c r="T174" s="204"/>
      <c r="U174" s="192"/>
      <c r="V174" s="204"/>
      <c r="W174" s="192"/>
      <c r="X174" s="204"/>
      <c r="Y174" s="192"/>
      <c r="Z174" s="204"/>
      <c r="AA174" s="192"/>
      <c r="AB174" s="204"/>
      <c r="AC174" s="192"/>
      <c r="AD174" s="192"/>
      <c r="AE174" s="204"/>
      <c r="AF174" s="204"/>
      <c r="AG174" s="204"/>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row>
    <row r="175" spans="1:61" ht="15.75" customHeight="1">
      <c r="A175" s="192"/>
      <c r="B175" s="192"/>
      <c r="C175" s="192"/>
      <c r="D175" s="192"/>
      <c r="E175" s="192"/>
      <c r="F175" s="204"/>
      <c r="G175" s="192"/>
      <c r="H175" s="192"/>
      <c r="I175" s="192"/>
      <c r="J175" s="192"/>
      <c r="K175" s="192"/>
      <c r="L175" s="204"/>
      <c r="M175" s="192"/>
      <c r="N175" s="192"/>
      <c r="O175" s="192"/>
      <c r="P175" s="204"/>
      <c r="Q175" s="204"/>
      <c r="R175" s="204"/>
      <c r="S175" s="204"/>
      <c r="T175" s="204"/>
      <c r="U175" s="192"/>
      <c r="V175" s="204"/>
      <c r="W175" s="192"/>
      <c r="X175" s="204"/>
      <c r="Y175" s="192"/>
      <c r="Z175" s="204"/>
      <c r="AA175" s="192"/>
      <c r="AB175" s="204"/>
      <c r="AC175" s="192"/>
      <c r="AD175" s="192"/>
      <c r="AE175" s="204"/>
      <c r="AF175" s="204"/>
      <c r="AG175" s="204"/>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row>
    <row r="176" spans="1:61" ht="15.75" customHeight="1">
      <c r="A176" s="192"/>
      <c r="B176" s="192"/>
      <c r="C176" s="192"/>
      <c r="D176" s="192"/>
      <c r="E176" s="192"/>
      <c r="F176" s="204"/>
      <c r="G176" s="192"/>
      <c r="H176" s="192"/>
      <c r="I176" s="192"/>
      <c r="J176" s="192"/>
      <c r="K176" s="192"/>
      <c r="L176" s="204"/>
      <c r="M176" s="192"/>
      <c r="N176" s="192"/>
      <c r="O176" s="192"/>
      <c r="P176" s="204"/>
      <c r="Q176" s="204"/>
      <c r="R176" s="204"/>
      <c r="S176" s="204"/>
      <c r="T176" s="204"/>
      <c r="U176" s="192"/>
      <c r="V176" s="204"/>
      <c r="W176" s="192"/>
      <c r="X176" s="204"/>
      <c r="Y176" s="192"/>
      <c r="Z176" s="204"/>
      <c r="AA176" s="192"/>
      <c r="AB176" s="204"/>
      <c r="AC176" s="192"/>
      <c r="AD176" s="192"/>
      <c r="AE176" s="204"/>
      <c r="AF176" s="204"/>
      <c r="AG176" s="204"/>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row>
    <row r="177" spans="1:61" ht="15.75" customHeight="1">
      <c r="A177" s="192"/>
      <c r="B177" s="192"/>
      <c r="C177" s="192"/>
      <c r="D177" s="192"/>
      <c r="E177" s="192"/>
      <c r="F177" s="204"/>
      <c r="G177" s="192"/>
      <c r="H177" s="192"/>
      <c r="I177" s="192"/>
      <c r="J177" s="192"/>
      <c r="K177" s="192"/>
      <c r="L177" s="204"/>
      <c r="M177" s="192"/>
      <c r="N177" s="192"/>
      <c r="O177" s="192"/>
      <c r="P177" s="204"/>
      <c r="Q177" s="204"/>
      <c r="R177" s="204"/>
      <c r="S177" s="204"/>
      <c r="T177" s="204"/>
      <c r="U177" s="192"/>
      <c r="V177" s="204"/>
      <c r="W177" s="192"/>
      <c r="X177" s="204"/>
      <c r="Y177" s="192"/>
      <c r="Z177" s="204"/>
      <c r="AA177" s="192"/>
      <c r="AB177" s="204"/>
      <c r="AC177" s="192"/>
      <c r="AD177" s="192"/>
      <c r="AE177" s="204"/>
      <c r="AF177" s="204"/>
      <c r="AG177" s="204"/>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row>
    <row r="178" spans="1:61" ht="15.75" customHeight="1">
      <c r="A178" s="192"/>
      <c r="B178" s="192"/>
      <c r="C178" s="192"/>
      <c r="D178" s="192"/>
      <c r="E178" s="192"/>
      <c r="F178" s="204"/>
      <c r="G178" s="192"/>
      <c r="H178" s="192"/>
      <c r="I178" s="192"/>
      <c r="J178" s="192"/>
      <c r="K178" s="192"/>
      <c r="L178" s="204"/>
      <c r="M178" s="192"/>
      <c r="N178" s="192"/>
      <c r="O178" s="192"/>
      <c r="P178" s="204"/>
      <c r="Q178" s="204"/>
      <c r="R178" s="204"/>
      <c r="S178" s="204"/>
      <c r="T178" s="204"/>
      <c r="U178" s="192"/>
      <c r="V178" s="204"/>
      <c r="W178" s="192"/>
      <c r="X178" s="204"/>
      <c r="Y178" s="192"/>
      <c r="Z178" s="204"/>
      <c r="AA178" s="192"/>
      <c r="AB178" s="204"/>
      <c r="AC178" s="192"/>
      <c r="AD178" s="192"/>
      <c r="AE178" s="204"/>
      <c r="AF178" s="204"/>
      <c r="AG178" s="204"/>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row>
    <row r="179" spans="1:61" ht="15.75" customHeight="1">
      <c r="A179" s="192"/>
      <c r="B179" s="192"/>
      <c r="C179" s="192"/>
      <c r="D179" s="192"/>
      <c r="E179" s="192"/>
      <c r="F179" s="204"/>
      <c r="G179" s="192"/>
      <c r="H179" s="192"/>
      <c r="I179" s="192"/>
      <c r="J179" s="192"/>
      <c r="K179" s="192"/>
      <c r="L179" s="204"/>
      <c r="M179" s="192"/>
      <c r="N179" s="192"/>
      <c r="O179" s="192"/>
      <c r="P179" s="204"/>
      <c r="Q179" s="204"/>
      <c r="R179" s="204"/>
      <c r="S179" s="204"/>
      <c r="T179" s="204"/>
      <c r="U179" s="192"/>
      <c r="V179" s="204"/>
      <c r="W179" s="192"/>
      <c r="X179" s="204"/>
      <c r="Y179" s="192"/>
      <c r="Z179" s="204"/>
      <c r="AA179" s="192"/>
      <c r="AB179" s="204"/>
      <c r="AC179" s="192"/>
      <c r="AD179" s="192"/>
      <c r="AE179" s="204"/>
      <c r="AF179" s="204"/>
      <c r="AG179" s="204"/>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row>
    <row r="180" spans="1:61" ht="15.75" customHeight="1">
      <c r="A180" s="192"/>
      <c r="B180" s="192"/>
      <c r="C180" s="192"/>
      <c r="D180" s="192"/>
      <c r="E180" s="192"/>
      <c r="F180" s="204"/>
      <c r="G180" s="192"/>
      <c r="H180" s="192"/>
      <c r="I180" s="192"/>
      <c r="J180" s="192"/>
      <c r="K180" s="192"/>
      <c r="L180" s="204"/>
      <c r="M180" s="192"/>
      <c r="N180" s="192"/>
      <c r="O180" s="192"/>
      <c r="P180" s="204"/>
      <c r="Q180" s="204"/>
      <c r="R180" s="204"/>
      <c r="S180" s="204"/>
      <c r="T180" s="204"/>
      <c r="U180" s="192"/>
      <c r="V180" s="204"/>
      <c r="W180" s="192"/>
      <c r="X180" s="204"/>
      <c r="Y180" s="192"/>
      <c r="Z180" s="204"/>
      <c r="AA180" s="192"/>
      <c r="AB180" s="204"/>
      <c r="AC180" s="192"/>
      <c r="AD180" s="192"/>
      <c r="AE180" s="204"/>
      <c r="AF180" s="204"/>
      <c r="AG180" s="204"/>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row>
    <row r="181" spans="1:61" ht="15.75" customHeight="1">
      <c r="A181" s="192"/>
      <c r="B181" s="192"/>
      <c r="C181" s="192"/>
      <c r="D181" s="192"/>
      <c r="E181" s="192"/>
      <c r="F181" s="204"/>
      <c r="G181" s="192"/>
      <c r="H181" s="192"/>
      <c r="I181" s="192"/>
      <c r="J181" s="192"/>
      <c r="K181" s="192"/>
      <c r="L181" s="204"/>
      <c r="M181" s="192"/>
      <c r="N181" s="192"/>
      <c r="O181" s="192"/>
      <c r="P181" s="204"/>
      <c r="Q181" s="204"/>
      <c r="R181" s="204"/>
      <c r="S181" s="204"/>
      <c r="T181" s="204"/>
      <c r="U181" s="192"/>
      <c r="V181" s="204"/>
      <c r="W181" s="192"/>
      <c r="X181" s="204"/>
      <c r="Y181" s="192"/>
      <c r="Z181" s="204"/>
      <c r="AA181" s="192"/>
      <c r="AB181" s="204"/>
      <c r="AC181" s="192"/>
      <c r="AD181" s="192"/>
      <c r="AE181" s="204"/>
      <c r="AF181" s="204"/>
      <c r="AG181" s="204"/>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row>
    <row r="182" spans="1:61" ht="15.75" customHeight="1">
      <c r="A182" s="192"/>
      <c r="B182" s="192"/>
      <c r="C182" s="192"/>
      <c r="D182" s="192"/>
      <c r="E182" s="192"/>
      <c r="F182" s="204"/>
      <c r="G182" s="192"/>
      <c r="H182" s="192"/>
      <c r="I182" s="192"/>
      <c r="J182" s="192"/>
      <c r="K182" s="192"/>
      <c r="L182" s="204"/>
      <c r="M182" s="192"/>
      <c r="N182" s="192"/>
      <c r="O182" s="192"/>
      <c r="P182" s="204"/>
      <c r="Q182" s="204"/>
      <c r="R182" s="204"/>
      <c r="S182" s="204"/>
      <c r="T182" s="204"/>
      <c r="U182" s="192"/>
      <c r="V182" s="204"/>
      <c r="W182" s="192"/>
      <c r="X182" s="204"/>
      <c r="Y182" s="192"/>
      <c r="Z182" s="204"/>
      <c r="AA182" s="192"/>
      <c r="AB182" s="204"/>
      <c r="AC182" s="192"/>
      <c r="AD182" s="192"/>
      <c r="AE182" s="204"/>
      <c r="AF182" s="204"/>
      <c r="AG182" s="204"/>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row>
    <row r="183" spans="1:61" ht="15.75" customHeight="1">
      <c r="A183" s="192"/>
      <c r="B183" s="192"/>
      <c r="C183" s="192"/>
      <c r="D183" s="192"/>
      <c r="E183" s="192"/>
      <c r="F183" s="204"/>
      <c r="G183" s="192"/>
      <c r="H183" s="192"/>
      <c r="I183" s="192"/>
      <c r="J183" s="192"/>
      <c r="K183" s="192"/>
      <c r="L183" s="204"/>
      <c r="M183" s="192"/>
      <c r="N183" s="192"/>
      <c r="O183" s="192"/>
      <c r="P183" s="204"/>
      <c r="Q183" s="204"/>
      <c r="R183" s="204"/>
      <c r="S183" s="204"/>
      <c r="T183" s="204"/>
      <c r="U183" s="192"/>
      <c r="V183" s="204"/>
      <c r="W183" s="192"/>
      <c r="X183" s="204"/>
      <c r="Y183" s="192"/>
      <c r="Z183" s="204"/>
      <c r="AA183" s="192"/>
      <c r="AB183" s="204"/>
      <c r="AC183" s="192"/>
      <c r="AD183" s="192"/>
      <c r="AE183" s="204"/>
      <c r="AF183" s="204"/>
      <c r="AG183" s="204"/>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row>
    <row r="184" spans="1:61" ht="15.75" customHeight="1">
      <c r="A184" s="192"/>
      <c r="B184" s="192"/>
      <c r="C184" s="192"/>
      <c r="D184" s="192"/>
      <c r="E184" s="192"/>
      <c r="F184" s="204"/>
      <c r="G184" s="192"/>
      <c r="H184" s="192"/>
      <c r="I184" s="192"/>
      <c r="J184" s="192"/>
      <c r="K184" s="192"/>
      <c r="L184" s="204"/>
      <c r="M184" s="192"/>
      <c r="N184" s="192"/>
      <c r="O184" s="192"/>
      <c r="P184" s="204"/>
      <c r="Q184" s="204"/>
      <c r="R184" s="204"/>
      <c r="S184" s="204"/>
      <c r="T184" s="204"/>
      <c r="U184" s="192"/>
      <c r="V184" s="204"/>
      <c r="W184" s="192"/>
      <c r="X184" s="204"/>
      <c r="Y184" s="192"/>
      <c r="Z184" s="204"/>
      <c r="AA184" s="192"/>
      <c r="AB184" s="204"/>
      <c r="AC184" s="192"/>
      <c r="AD184" s="192"/>
      <c r="AE184" s="204"/>
      <c r="AF184" s="204"/>
      <c r="AG184" s="204"/>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row>
    <row r="185" spans="1:61" ht="15.75" customHeight="1">
      <c r="A185" s="192"/>
      <c r="B185" s="192"/>
      <c r="C185" s="192"/>
      <c r="D185" s="192"/>
      <c r="E185" s="192"/>
      <c r="F185" s="204"/>
      <c r="G185" s="192"/>
      <c r="H185" s="192"/>
      <c r="I185" s="192"/>
      <c r="J185" s="192"/>
      <c r="K185" s="192"/>
      <c r="L185" s="204"/>
      <c r="M185" s="192"/>
      <c r="N185" s="192"/>
      <c r="O185" s="192"/>
      <c r="P185" s="204"/>
      <c r="Q185" s="204"/>
      <c r="R185" s="204"/>
      <c r="S185" s="204"/>
      <c r="T185" s="204"/>
      <c r="U185" s="192"/>
      <c r="V185" s="204"/>
      <c r="W185" s="192"/>
      <c r="X185" s="204"/>
      <c r="Y185" s="192"/>
      <c r="Z185" s="204"/>
      <c r="AA185" s="192"/>
      <c r="AB185" s="204"/>
      <c r="AC185" s="192"/>
      <c r="AD185" s="192"/>
      <c r="AE185" s="204"/>
      <c r="AF185" s="204"/>
      <c r="AG185" s="204"/>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row>
    <row r="186" spans="1:61" ht="15.75" customHeight="1">
      <c r="A186" s="192"/>
      <c r="B186" s="192"/>
      <c r="C186" s="192"/>
      <c r="D186" s="192"/>
      <c r="E186" s="192"/>
      <c r="F186" s="204"/>
      <c r="G186" s="192"/>
      <c r="H186" s="192"/>
      <c r="I186" s="192"/>
      <c r="J186" s="192"/>
      <c r="K186" s="192"/>
      <c r="L186" s="204"/>
      <c r="M186" s="192"/>
      <c r="N186" s="192"/>
      <c r="O186" s="192"/>
      <c r="P186" s="204"/>
      <c r="Q186" s="204"/>
      <c r="R186" s="204"/>
      <c r="S186" s="204"/>
      <c r="T186" s="204"/>
      <c r="U186" s="192"/>
      <c r="V186" s="204"/>
      <c r="W186" s="192"/>
      <c r="X186" s="204"/>
      <c r="Y186" s="192"/>
      <c r="Z186" s="204"/>
      <c r="AA186" s="192"/>
      <c r="AB186" s="204"/>
      <c r="AC186" s="192"/>
      <c r="AD186" s="192"/>
      <c r="AE186" s="204"/>
      <c r="AF186" s="204"/>
      <c r="AG186" s="204"/>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row>
    <row r="187" spans="1:61" ht="15.75" customHeight="1">
      <c r="A187" s="192"/>
      <c r="B187" s="192"/>
      <c r="C187" s="192"/>
      <c r="D187" s="192"/>
      <c r="E187" s="192"/>
      <c r="F187" s="204"/>
      <c r="G187" s="192"/>
      <c r="H187" s="192"/>
      <c r="I187" s="192"/>
      <c r="J187" s="192"/>
      <c r="K187" s="192"/>
      <c r="L187" s="204"/>
      <c r="M187" s="192"/>
      <c r="N187" s="192"/>
      <c r="O187" s="192"/>
      <c r="P187" s="204"/>
      <c r="Q187" s="204"/>
      <c r="R187" s="204"/>
      <c r="S187" s="204"/>
      <c r="T187" s="204"/>
      <c r="U187" s="192"/>
      <c r="V187" s="204"/>
      <c r="W187" s="192"/>
      <c r="X187" s="204"/>
      <c r="Y187" s="192"/>
      <c r="Z187" s="204"/>
      <c r="AA187" s="192"/>
      <c r="AB187" s="204"/>
      <c r="AC187" s="192"/>
      <c r="AD187" s="192"/>
      <c r="AE187" s="204"/>
      <c r="AF187" s="204"/>
      <c r="AG187" s="204"/>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row>
    <row r="188" spans="1:61" ht="15.75" customHeight="1">
      <c r="A188" s="192"/>
      <c r="B188" s="192"/>
      <c r="C188" s="192"/>
      <c r="D188" s="192"/>
      <c r="E188" s="192"/>
      <c r="F188" s="204"/>
      <c r="G188" s="192"/>
      <c r="H188" s="192"/>
      <c r="I188" s="192"/>
      <c r="J188" s="192"/>
      <c r="K188" s="192"/>
      <c r="L188" s="204"/>
      <c r="M188" s="192"/>
      <c r="N188" s="192"/>
      <c r="O188" s="192"/>
      <c r="P188" s="204"/>
      <c r="Q188" s="204"/>
      <c r="R188" s="204"/>
      <c r="S188" s="204"/>
      <c r="T188" s="204"/>
      <c r="U188" s="192"/>
      <c r="V188" s="204"/>
      <c r="W188" s="192"/>
      <c r="X188" s="204"/>
      <c r="Y188" s="192"/>
      <c r="Z188" s="204"/>
      <c r="AA188" s="192"/>
      <c r="AB188" s="204"/>
      <c r="AC188" s="192"/>
      <c r="AD188" s="192"/>
      <c r="AE188" s="204"/>
      <c r="AF188" s="204"/>
      <c r="AG188" s="204"/>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row>
    <row r="189" spans="1:61" ht="15.75" customHeight="1">
      <c r="A189" s="192"/>
      <c r="B189" s="192"/>
      <c r="C189" s="192"/>
      <c r="D189" s="192"/>
      <c r="E189" s="192"/>
      <c r="F189" s="204"/>
      <c r="G189" s="192"/>
      <c r="H189" s="192"/>
      <c r="I189" s="192"/>
      <c r="J189" s="192"/>
      <c r="K189" s="192"/>
      <c r="L189" s="204"/>
      <c r="M189" s="192"/>
      <c r="N189" s="192"/>
      <c r="O189" s="192"/>
      <c r="P189" s="204"/>
      <c r="Q189" s="204"/>
      <c r="R189" s="204"/>
      <c r="S189" s="204"/>
      <c r="T189" s="204"/>
      <c r="U189" s="192"/>
      <c r="V189" s="204"/>
      <c r="W189" s="192"/>
      <c r="X189" s="204"/>
      <c r="Y189" s="192"/>
      <c r="Z189" s="204"/>
      <c r="AA189" s="192"/>
      <c r="AB189" s="204"/>
      <c r="AC189" s="192"/>
      <c r="AD189" s="192"/>
      <c r="AE189" s="204"/>
      <c r="AF189" s="204"/>
      <c r="AG189" s="204"/>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row>
    <row r="190" spans="1:61" ht="15.75" customHeight="1">
      <c r="A190" s="192"/>
      <c r="B190" s="192"/>
      <c r="C190" s="192"/>
      <c r="D190" s="192"/>
      <c r="E190" s="192"/>
      <c r="F190" s="204"/>
      <c r="G190" s="192"/>
      <c r="H190" s="192"/>
      <c r="I190" s="192"/>
      <c r="J190" s="192"/>
      <c r="K190" s="192"/>
      <c r="L190" s="204"/>
      <c r="M190" s="192"/>
      <c r="N190" s="192"/>
      <c r="O190" s="192"/>
      <c r="P190" s="204"/>
      <c r="Q190" s="204"/>
      <c r="R190" s="204"/>
      <c r="S190" s="204"/>
      <c r="T190" s="204"/>
      <c r="U190" s="192"/>
      <c r="V190" s="204"/>
      <c r="W190" s="192"/>
      <c r="X190" s="204"/>
      <c r="Y190" s="192"/>
      <c r="Z190" s="204"/>
      <c r="AA190" s="192"/>
      <c r="AB190" s="204"/>
      <c r="AC190" s="192"/>
      <c r="AD190" s="192"/>
      <c r="AE190" s="204"/>
      <c r="AF190" s="204"/>
      <c r="AG190" s="204"/>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row>
    <row r="191" spans="1:61" ht="15.75" customHeight="1">
      <c r="A191" s="192"/>
      <c r="B191" s="192"/>
      <c r="C191" s="192"/>
      <c r="D191" s="192"/>
      <c r="E191" s="192"/>
      <c r="F191" s="204"/>
      <c r="G191" s="192"/>
      <c r="H191" s="192"/>
      <c r="I191" s="192"/>
      <c r="J191" s="192"/>
      <c r="K191" s="192"/>
      <c r="L191" s="204"/>
      <c r="M191" s="192"/>
      <c r="N191" s="192"/>
      <c r="O191" s="192"/>
      <c r="P191" s="204"/>
      <c r="Q191" s="204"/>
      <c r="R191" s="204"/>
      <c r="S191" s="204"/>
      <c r="T191" s="204"/>
      <c r="U191" s="192"/>
      <c r="V191" s="204"/>
      <c r="W191" s="192"/>
      <c r="X191" s="204"/>
      <c r="Y191" s="192"/>
      <c r="Z191" s="204"/>
      <c r="AA191" s="192"/>
      <c r="AB191" s="204"/>
      <c r="AC191" s="192"/>
      <c r="AD191" s="192"/>
      <c r="AE191" s="204"/>
      <c r="AF191" s="204"/>
      <c r="AG191" s="204"/>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row>
    <row r="192" spans="1:61" ht="15.75" customHeight="1">
      <c r="A192" s="192"/>
      <c r="B192" s="192"/>
      <c r="C192" s="192"/>
      <c r="D192" s="192"/>
      <c r="E192" s="192"/>
      <c r="F192" s="204"/>
      <c r="G192" s="192"/>
      <c r="H192" s="192"/>
      <c r="I192" s="192"/>
      <c r="J192" s="192"/>
      <c r="K192" s="192"/>
      <c r="L192" s="204"/>
      <c r="M192" s="192"/>
      <c r="N192" s="192"/>
      <c r="O192" s="192"/>
      <c r="P192" s="204"/>
      <c r="Q192" s="204"/>
      <c r="R192" s="204"/>
      <c r="S192" s="204"/>
      <c r="T192" s="204"/>
      <c r="U192" s="192"/>
      <c r="V192" s="204"/>
      <c r="W192" s="192"/>
      <c r="X192" s="204"/>
      <c r="Y192" s="192"/>
      <c r="Z192" s="204"/>
      <c r="AA192" s="192"/>
      <c r="AB192" s="204"/>
      <c r="AC192" s="192"/>
      <c r="AD192" s="192"/>
      <c r="AE192" s="204"/>
      <c r="AF192" s="204"/>
      <c r="AG192" s="204"/>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row>
    <row r="193" spans="1:61" ht="15.75" customHeight="1">
      <c r="A193" s="192"/>
      <c r="B193" s="192"/>
      <c r="C193" s="192"/>
      <c r="D193" s="192"/>
      <c r="E193" s="192"/>
      <c r="F193" s="204"/>
      <c r="G193" s="192"/>
      <c r="H193" s="192"/>
      <c r="I193" s="192"/>
      <c r="J193" s="192"/>
      <c r="K193" s="192"/>
      <c r="L193" s="204"/>
      <c r="M193" s="192"/>
      <c r="N193" s="192"/>
      <c r="O193" s="192"/>
      <c r="P193" s="204"/>
      <c r="Q193" s="204"/>
      <c r="R193" s="204"/>
      <c r="S193" s="204"/>
      <c r="T193" s="204"/>
      <c r="U193" s="192"/>
      <c r="V193" s="204"/>
      <c r="W193" s="192"/>
      <c r="X193" s="204"/>
      <c r="Y193" s="192"/>
      <c r="Z193" s="204"/>
      <c r="AA193" s="192"/>
      <c r="AB193" s="204"/>
      <c r="AC193" s="192"/>
      <c r="AD193" s="192"/>
      <c r="AE193" s="204"/>
      <c r="AF193" s="204"/>
      <c r="AG193" s="204"/>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row>
    <row r="194" spans="1:61" ht="15.75" customHeight="1">
      <c r="A194" s="192"/>
      <c r="B194" s="192"/>
      <c r="C194" s="192"/>
      <c r="D194" s="192"/>
      <c r="E194" s="192"/>
      <c r="F194" s="204"/>
      <c r="G194" s="192"/>
      <c r="H194" s="192"/>
      <c r="I194" s="192"/>
      <c r="J194" s="192"/>
      <c r="K194" s="192"/>
      <c r="L194" s="204"/>
      <c r="M194" s="192"/>
      <c r="N194" s="192"/>
      <c r="O194" s="192"/>
      <c r="P194" s="204"/>
      <c r="Q194" s="204"/>
      <c r="R194" s="204"/>
      <c r="S194" s="204"/>
      <c r="T194" s="204"/>
      <c r="U194" s="192"/>
      <c r="V194" s="204"/>
      <c r="W194" s="192"/>
      <c r="X194" s="204"/>
      <c r="Y194" s="192"/>
      <c r="Z194" s="204"/>
      <c r="AA194" s="192"/>
      <c r="AB194" s="204"/>
      <c r="AC194" s="192"/>
      <c r="AD194" s="192"/>
      <c r="AE194" s="204"/>
      <c r="AF194" s="204"/>
      <c r="AG194" s="204"/>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row>
    <row r="195" spans="1:61" ht="15.75" customHeight="1">
      <c r="A195" s="192"/>
      <c r="B195" s="192"/>
      <c r="C195" s="192"/>
      <c r="D195" s="192"/>
      <c r="E195" s="192"/>
      <c r="F195" s="204"/>
      <c r="G195" s="192"/>
      <c r="H195" s="192"/>
      <c r="I195" s="192"/>
      <c r="J195" s="192"/>
      <c r="K195" s="192"/>
      <c r="L195" s="204"/>
      <c r="M195" s="192"/>
      <c r="N195" s="192"/>
      <c r="O195" s="192"/>
      <c r="P195" s="204"/>
      <c r="Q195" s="204"/>
      <c r="R195" s="204"/>
      <c r="S195" s="204"/>
      <c r="T195" s="204"/>
      <c r="U195" s="192"/>
      <c r="V195" s="204"/>
      <c r="W195" s="192"/>
      <c r="X195" s="204"/>
      <c r="Y195" s="192"/>
      <c r="Z195" s="204"/>
      <c r="AA195" s="192"/>
      <c r="AB195" s="204"/>
      <c r="AC195" s="192"/>
      <c r="AD195" s="192"/>
      <c r="AE195" s="204"/>
      <c r="AF195" s="204"/>
      <c r="AG195" s="204"/>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row>
    <row r="196" spans="1:61" ht="15.75" customHeight="1">
      <c r="A196" s="192"/>
      <c r="B196" s="192"/>
      <c r="C196" s="192"/>
      <c r="D196" s="192"/>
      <c r="E196" s="192"/>
      <c r="F196" s="204"/>
      <c r="G196" s="192"/>
      <c r="H196" s="192"/>
      <c r="I196" s="192"/>
      <c r="J196" s="192"/>
      <c r="K196" s="192"/>
      <c r="L196" s="204"/>
      <c r="M196" s="192"/>
      <c r="N196" s="192"/>
      <c r="O196" s="192"/>
      <c r="P196" s="204"/>
      <c r="Q196" s="204"/>
      <c r="R196" s="204"/>
      <c r="S196" s="204"/>
      <c r="T196" s="204"/>
      <c r="U196" s="192"/>
      <c r="V196" s="204"/>
      <c r="W196" s="192"/>
      <c r="X196" s="204"/>
      <c r="Y196" s="192"/>
      <c r="Z196" s="204"/>
      <c r="AA196" s="192"/>
      <c r="AB196" s="204"/>
      <c r="AC196" s="192"/>
      <c r="AD196" s="192"/>
      <c r="AE196" s="204"/>
      <c r="AF196" s="204"/>
      <c r="AG196" s="204"/>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row>
    <row r="197" spans="1:61" ht="15.75" customHeight="1">
      <c r="A197" s="192"/>
      <c r="B197" s="192"/>
      <c r="C197" s="192"/>
      <c r="D197" s="192"/>
      <c r="E197" s="192"/>
      <c r="F197" s="204"/>
      <c r="G197" s="192"/>
      <c r="H197" s="192"/>
      <c r="I197" s="192"/>
      <c r="J197" s="192"/>
      <c r="K197" s="192"/>
      <c r="L197" s="204"/>
      <c r="M197" s="192"/>
      <c r="N197" s="192"/>
      <c r="O197" s="192"/>
      <c r="P197" s="204"/>
      <c r="Q197" s="204"/>
      <c r="R197" s="204"/>
      <c r="S197" s="204"/>
      <c r="T197" s="204"/>
      <c r="U197" s="192"/>
      <c r="V197" s="204"/>
      <c r="W197" s="192"/>
      <c r="X197" s="204"/>
      <c r="Y197" s="192"/>
      <c r="Z197" s="204"/>
      <c r="AA197" s="192"/>
      <c r="AB197" s="204"/>
      <c r="AC197" s="192"/>
      <c r="AD197" s="192"/>
      <c r="AE197" s="204"/>
      <c r="AF197" s="204"/>
      <c r="AG197" s="204"/>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row>
    <row r="198" spans="1:61" ht="15.75" customHeight="1">
      <c r="A198" s="192"/>
      <c r="B198" s="192"/>
      <c r="C198" s="192"/>
      <c r="D198" s="192"/>
      <c r="E198" s="192"/>
      <c r="F198" s="204"/>
      <c r="G198" s="192"/>
      <c r="H198" s="192"/>
      <c r="I198" s="192"/>
      <c r="J198" s="192"/>
      <c r="K198" s="192"/>
      <c r="L198" s="204"/>
      <c r="M198" s="192"/>
      <c r="N198" s="192"/>
      <c r="O198" s="192"/>
      <c r="P198" s="204"/>
      <c r="Q198" s="204"/>
      <c r="R198" s="204"/>
      <c r="S198" s="204"/>
      <c r="T198" s="204"/>
      <c r="U198" s="192"/>
      <c r="V198" s="204"/>
      <c r="W198" s="192"/>
      <c r="X198" s="204"/>
      <c r="Y198" s="192"/>
      <c r="Z198" s="204"/>
      <c r="AA198" s="192"/>
      <c r="AB198" s="204"/>
      <c r="AC198" s="192"/>
      <c r="AD198" s="192"/>
      <c r="AE198" s="204"/>
      <c r="AF198" s="204"/>
      <c r="AG198" s="204"/>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row>
    <row r="199" spans="1:61" ht="15.75" customHeight="1">
      <c r="A199" s="192"/>
      <c r="B199" s="192"/>
      <c r="C199" s="192"/>
      <c r="D199" s="192"/>
      <c r="E199" s="192"/>
      <c r="F199" s="204"/>
      <c r="G199" s="192"/>
      <c r="H199" s="192"/>
      <c r="I199" s="192"/>
      <c r="J199" s="192"/>
      <c r="K199" s="192"/>
      <c r="L199" s="204"/>
      <c r="M199" s="192"/>
      <c r="N199" s="192"/>
      <c r="O199" s="192"/>
      <c r="P199" s="204"/>
      <c r="Q199" s="204"/>
      <c r="R199" s="204"/>
      <c r="S199" s="204"/>
      <c r="T199" s="204"/>
      <c r="U199" s="192"/>
      <c r="V199" s="204"/>
      <c r="W199" s="192"/>
      <c r="X199" s="204"/>
      <c r="Y199" s="192"/>
      <c r="Z199" s="204"/>
      <c r="AA199" s="192"/>
      <c r="AB199" s="204"/>
      <c r="AC199" s="192"/>
      <c r="AD199" s="192"/>
      <c r="AE199" s="204"/>
      <c r="AF199" s="204"/>
      <c r="AG199" s="204"/>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row>
    <row r="200" spans="1:61" ht="15.75" customHeight="1">
      <c r="A200" s="192"/>
      <c r="B200" s="192"/>
      <c r="C200" s="192"/>
      <c r="D200" s="192"/>
      <c r="E200" s="192"/>
      <c r="F200" s="204"/>
      <c r="G200" s="192"/>
      <c r="H200" s="192"/>
      <c r="I200" s="192"/>
      <c r="J200" s="192"/>
      <c r="K200" s="192"/>
      <c r="L200" s="204"/>
      <c r="M200" s="192"/>
      <c r="N200" s="192"/>
      <c r="O200" s="192"/>
      <c r="P200" s="204"/>
      <c r="Q200" s="204"/>
      <c r="R200" s="204"/>
      <c r="S200" s="204"/>
      <c r="T200" s="204"/>
      <c r="U200" s="192"/>
      <c r="V200" s="204"/>
      <c r="W200" s="192"/>
      <c r="X200" s="204"/>
      <c r="Y200" s="192"/>
      <c r="Z200" s="204"/>
      <c r="AA200" s="192"/>
      <c r="AB200" s="204"/>
      <c r="AC200" s="192"/>
      <c r="AD200" s="192"/>
      <c r="AE200" s="204"/>
      <c r="AF200" s="204"/>
      <c r="AG200" s="204"/>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row>
    <row r="201" spans="1:61" ht="15.75" customHeight="1">
      <c r="A201" s="192"/>
      <c r="B201" s="192"/>
      <c r="C201" s="192"/>
      <c r="D201" s="192"/>
      <c r="E201" s="192"/>
      <c r="F201" s="204"/>
      <c r="G201" s="192"/>
      <c r="H201" s="192"/>
      <c r="I201" s="192"/>
      <c r="J201" s="192"/>
      <c r="K201" s="192"/>
      <c r="L201" s="204"/>
      <c r="M201" s="192"/>
      <c r="N201" s="192"/>
      <c r="O201" s="192"/>
      <c r="P201" s="204"/>
      <c r="Q201" s="204"/>
      <c r="R201" s="204"/>
      <c r="S201" s="204"/>
      <c r="T201" s="204"/>
      <c r="U201" s="192"/>
      <c r="V201" s="204"/>
      <c r="W201" s="192"/>
      <c r="X201" s="204"/>
      <c r="Y201" s="192"/>
      <c r="Z201" s="204"/>
      <c r="AA201" s="192"/>
      <c r="AB201" s="204"/>
      <c r="AC201" s="192"/>
      <c r="AD201" s="192"/>
      <c r="AE201" s="204"/>
      <c r="AF201" s="204"/>
      <c r="AG201" s="204"/>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row>
    <row r="202" spans="1:61" ht="15.75" customHeight="1">
      <c r="A202" s="192"/>
      <c r="B202" s="192"/>
      <c r="C202" s="192"/>
      <c r="D202" s="192"/>
      <c r="E202" s="192"/>
      <c r="F202" s="204"/>
      <c r="G202" s="192"/>
      <c r="H202" s="192"/>
      <c r="I202" s="192"/>
      <c r="J202" s="192"/>
      <c r="K202" s="192"/>
      <c r="L202" s="204"/>
      <c r="M202" s="192"/>
      <c r="N202" s="192"/>
      <c r="O202" s="192"/>
      <c r="P202" s="204"/>
      <c r="Q202" s="204"/>
      <c r="R202" s="204"/>
      <c r="S202" s="204"/>
      <c r="T202" s="204"/>
      <c r="U202" s="192"/>
      <c r="V202" s="204"/>
      <c r="W202" s="192"/>
      <c r="X202" s="204"/>
      <c r="Y202" s="192"/>
      <c r="Z202" s="204"/>
      <c r="AA202" s="192"/>
      <c r="AB202" s="204"/>
      <c r="AC202" s="192"/>
      <c r="AD202" s="192"/>
      <c r="AE202" s="204"/>
      <c r="AF202" s="204"/>
      <c r="AG202" s="204"/>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row>
    <row r="203" spans="1:61" ht="15.75" customHeight="1">
      <c r="A203" s="192"/>
      <c r="B203" s="192"/>
      <c r="C203" s="192"/>
      <c r="D203" s="192"/>
      <c r="E203" s="192"/>
      <c r="F203" s="204"/>
      <c r="G203" s="192"/>
      <c r="H203" s="192"/>
      <c r="I203" s="192"/>
      <c r="J203" s="192"/>
      <c r="K203" s="192"/>
      <c r="L203" s="204"/>
      <c r="M203" s="192"/>
      <c r="N203" s="192"/>
      <c r="O203" s="192"/>
      <c r="P203" s="204"/>
      <c r="Q203" s="204"/>
      <c r="R203" s="204"/>
      <c r="S203" s="204"/>
      <c r="T203" s="204"/>
      <c r="U203" s="192"/>
      <c r="V203" s="204"/>
      <c r="W203" s="192"/>
      <c r="X203" s="204"/>
      <c r="Y203" s="192"/>
      <c r="Z203" s="204"/>
      <c r="AA203" s="192"/>
      <c r="AB203" s="204"/>
      <c r="AC203" s="192"/>
      <c r="AD203" s="192"/>
      <c r="AE203" s="204"/>
      <c r="AF203" s="204"/>
      <c r="AG203" s="204"/>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row>
    <row r="204" spans="1:61" ht="15.75" customHeight="1">
      <c r="A204" s="192"/>
      <c r="B204" s="192"/>
      <c r="C204" s="192"/>
      <c r="D204" s="192"/>
      <c r="E204" s="192"/>
      <c r="F204" s="204"/>
      <c r="G204" s="192"/>
      <c r="H204" s="192"/>
      <c r="I204" s="192"/>
      <c r="J204" s="192"/>
      <c r="K204" s="192"/>
      <c r="L204" s="204"/>
      <c r="M204" s="192"/>
      <c r="N204" s="192"/>
      <c r="O204" s="192"/>
      <c r="P204" s="204"/>
      <c r="Q204" s="204"/>
      <c r="R204" s="204"/>
      <c r="S204" s="204"/>
      <c r="T204" s="204"/>
      <c r="U204" s="192"/>
      <c r="V204" s="204"/>
      <c r="W204" s="192"/>
      <c r="X204" s="204"/>
      <c r="Y204" s="192"/>
      <c r="Z204" s="204"/>
      <c r="AA204" s="192"/>
      <c r="AB204" s="204"/>
      <c r="AC204" s="192"/>
      <c r="AD204" s="192"/>
      <c r="AE204" s="204"/>
      <c r="AF204" s="204"/>
      <c r="AG204" s="204"/>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row>
    <row r="205" spans="1:61" ht="15.75" customHeight="1">
      <c r="A205" s="192"/>
      <c r="B205" s="192"/>
      <c r="C205" s="192"/>
      <c r="D205" s="192"/>
      <c r="E205" s="192"/>
      <c r="F205" s="204"/>
      <c r="G205" s="192"/>
      <c r="H205" s="192"/>
      <c r="I205" s="192"/>
      <c r="J205" s="192"/>
      <c r="K205" s="192"/>
      <c r="L205" s="204"/>
      <c r="M205" s="192"/>
      <c r="N205" s="192"/>
      <c r="O205" s="192"/>
      <c r="P205" s="204"/>
      <c r="Q205" s="204"/>
      <c r="R205" s="204"/>
      <c r="S205" s="204"/>
      <c r="T205" s="204"/>
      <c r="U205" s="192"/>
      <c r="V205" s="204"/>
      <c r="W205" s="192"/>
      <c r="X205" s="204"/>
      <c r="Y205" s="192"/>
      <c r="Z205" s="204"/>
      <c r="AA205" s="192"/>
      <c r="AB205" s="204"/>
      <c r="AC205" s="192"/>
      <c r="AD205" s="192"/>
      <c r="AE205" s="204"/>
      <c r="AF205" s="204"/>
      <c r="AG205" s="204"/>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row>
    <row r="206" spans="1:61" ht="15.75" customHeight="1">
      <c r="A206" s="192"/>
      <c r="B206" s="192"/>
      <c r="C206" s="192"/>
      <c r="D206" s="192"/>
      <c r="E206" s="192"/>
      <c r="F206" s="204"/>
      <c r="G206" s="192"/>
      <c r="H206" s="192"/>
      <c r="I206" s="192"/>
      <c r="J206" s="192"/>
      <c r="K206" s="192"/>
      <c r="L206" s="204"/>
      <c r="M206" s="192"/>
      <c r="N206" s="192"/>
      <c r="O206" s="192"/>
      <c r="P206" s="204"/>
      <c r="Q206" s="204"/>
      <c r="R206" s="204"/>
      <c r="S206" s="204"/>
      <c r="T206" s="204"/>
      <c r="U206" s="192"/>
      <c r="V206" s="204"/>
      <c r="W206" s="192"/>
      <c r="X206" s="204"/>
      <c r="Y206" s="192"/>
      <c r="Z206" s="204"/>
      <c r="AA206" s="192"/>
      <c r="AB206" s="204"/>
      <c r="AC206" s="192"/>
      <c r="AD206" s="192"/>
      <c r="AE206" s="204"/>
      <c r="AF206" s="204"/>
      <c r="AG206" s="204"/>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row>
    <row r="207" spans="1:61" ht="15.75" customHeight="1">
      <c r="A207" s="192"/>
      <c r="B207" s="192"/>
      <c r="C207" s="192"/>
      <c r="D207" s="192"/>
      <c r="E207" s="192"/>
      <c r="F207" s="204"/>
      <c r="G207" s="192"/>
      <c r="H207" s="192"/>
      <c r="I207" s="192"/>
      <c r="J207" s="192"/>
      <c r="K207" s="192"/>
      <c r="L207" s="204"/>
      <c r="M207" s="192"/>
      <c r="N207" s="192"/>
      <c r="O207" s="192"/>
      <c r="P207" s="204"/>
      <c r="Q207" s="204"/>
      <c r="R207" s="204"/>
      <c r="S207" s="204"/>
      <c r="T207" s="204"/>
      <c r="U207" s="192"/>
      <c r="V207" s="204"/>
      <c r="W207" s="192"/>
      <c r="X207" s="204"/>
      <c r="Y207" s="192"/>
      <c r="Z207" s="204"/>
      <c r="AA207" s="192"/>
      <c r="AB207" s="204"/>
      <c r="AC207" s="192"/>
      <c r="AD207" s="192"/>
      <c r="AE207" s="204"/>
      <c r="AF207" s="204"/>
      <c r="AG207" s="204"/>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row>
    <row r="208" spans="1:61" ht="15.75" customHeight="1">
      <c r="A208" s="192"/>
      <c r="B208" s="192"/>
      <c r="C208" s="192"/>
      <c r="D208" s="192"/>
      <c r="E208" s="192"/>
      <c r="F208" s="204"/>
      <c r="G208" s="192"/>
      <c r="H208" s="192"/>
      <c r="I208" s="192"/>
      <c r="J208" s="192"/>
      <c r="K208" s="192"/>
      <c r="L208" s="204"/>
      <c r="M208" s="192"/>
      <c r="N208" s="192"/>
      <c r="O208" s="192"/>
      <c r="P208" s="204"/>
      <c r="Q208" s="204"/>
      <c r="R208" s="204"/>
      <c r="S208" s="204"/>
      <c r="T208" s="204"/>
      <c r="U208" s="192"/>
      <c r="V208" s="204"/>
      <c r="W208" s="192"/>
      <c r="X208" s="204"/>
      <c r="Y208" s="192"/>
      <c r="Z208" s="204"/>
      <c r="AA208" s="192"/>
      <c r="AB208" s="204"/>
      <c r="AC208" s="192"/>
      <c r="AD208" s="192"/>
      <c r="AE208" s="204"/>
      <c r="AF208" s="204"/>
      <c r="AG208" s="204"/>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row>
    <row r="209" spans="1:61" ht="15.75" customHeight="1">
      <c r="A209" s="192"/>
      <c r="B209" s="192"/>
      <c r="C209" s="192"/>
      <c r="D209" s="192"/>
      <c r="E209" s="192"/>
      <c r="F209" s="204"/>
      <c r="G209" s="192"/>
      <c r="H209" s="192"/>
      <c r="I209" s="192"/>
      <c r="J209" s="192"/>
      <c r="K209" s="192"/>
      <c r="L209" s="204"/>
      <c r="M209" s="192"/>
      <c r="N209" s="192"/>
      <c r="O209" s="192"/>
      <c r="P209" s="204"/>
      <c r="Q209" s="204"/>
      <c r="R209" s="204"/>
      <c r="S209" s="204"/>
      <c r="T209" s="204"/>
      <c r="U209" s="192"/>
      <c r="V209" s="204"/>
      <c r="W209" s="192"/>
      <c r="X209" s="204"/>
      <c r="Y209" s="192"/>
      <c r="Z209" s="204"/>
      <c r="AA209" s="192"/>
      <c r="AB209" s="204"/>
      <c r="AC209" s="192"/>
      <c r="AD209" s="192"/>
      <c r="AE209" s="204"/>
      <c r="AF209" s="204"/>
      <c r="AG209" s="204"/>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row>
    <row r="210" spans="1:61" ht="15.75" customHeight="1">
      <c r="A210" s="192"/>
      <c r="B210" s="192"/>
      <c r="C210" s="192"/>
      <c r="D210" s="192"/>
      <c r="E210" s="192"/>
      <c r="F210" s="204"/>
      <c r="G210" s="192"/>
      <c r="H210" s="192"/>
      <c r="I210" s="192"/>
      <c r="J210" s="192"/>
      <c r="K210" s="192"/>
      <c r="L210" s="204"/>
      <c r="M210" s="192"/>
      <c r="N210" s="192"/>
      <c r="O210" s="192"/>
      <c r="P210" s="204"/>
      <c r="Q210" s="204"/>
      <c r="R210" s="204"/>
      <c r="S210" s="204"/>
      <c r="T210" s="204"/>
      <c r="U210" s="192"/>
      <c r="V210" s="204"/>
      <c r="W210" s="192"/>
      <c r="X210" s="204"/>
      <c r="Y210" s="192"/>
      <c r="Z210" s="204"/>
      <c r="AA210" s="192"/>
      <c r="AB210" s="204"/>
      <c r="AC210" s="192"/>
      <c r="AD210" s="192"/>
      <c r="AE210" s="204"/>
      <c r="AF210" s="204"/>
      <c r="AG210" s="204"/>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row>
    <row r="211" spans="1:61" ht="15.75" customHeight="1">
      <c r="A211" s="192"/>
      <c r="B211" s="192"/>
      <c r="C211" s="192"/>
      <c r="D211" s="192"/>
      <c r="E211" s="192"/>
      <c r="F211" s="204"/>
      <c r="G211" s="192"/>
      <c r="H211" s="192"/>
      <c r="I211" s="192"/>
      <c r="J211" s="192"/>
      <c r="K211" s="192"/>
      <c r="L211" s="204"/>
      <c r="M211" s="192"/>
      <c r="N211" s="192"/>
      <c r="O211" s="192"/>
      <c r="P211" s="204"/>
      <c r="Q211" s="204"/>
      <c r="R211" s="204"/>
      <c r="S211" s="204"/>
      <c r="T211" s="204"/>
      <c r="U211" s="192"/>
      <c r="V211" s="204"/>
      <c r="W211" s="192"/>
      <c r="X211" s="204"/>
      <c r="Y211" s="192"/>
      <c r="Z211" s="204"/>
      <c r="AA211" s="192"/>
      <c r="AB211" s="204"/>
      <c r="AC211" s="192"/>
      <c r="AD211" s="192"/>
      <c r="AE211" s="204"/>
      <c r="AF211" s="204"/>
      <c r="AG211" s="204"/>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row>
    <row r="212" spans="1:61" ht="15.75" customHeight="1">
      <c r="A212" s="192"/>
      <c r="B212" s="192"/>
      <c r="C212" s="192"/>
      <c r="D212" s="192"/>
      <c r="E212" s="192"/>
      <c r="F212" s="204"/>
      <c r="G212" s="192"/>
      <c r="H212" s="192"/>
      <c r="I212" s="192"/>
      <c r="J212" s="192"/>
      <c r="K212" s="192"/>
      <c r="L212" s="204"/>
      <c r="M212" s="192"/>
      <c r="N212" s="192"/>
      <c r="O212" s="192"/>
      <c r="P212" s="204"/>
      <c r="Q212" s="204"/>
      <c r="R212" s="204"/>
      <c r="S212" s="204"/>
      <c r="T212" s="204"/>
      <c r="U212" s="192"/>
      <c r="V212" s="204"/>
      <c r="W212" s="192"/>
      <c r="X212" s="204"/>
      <c r="Y212" s="192"/>
      <c r="Z212" s="204"/>
      <c r="AA212" s="192"/>
      <c r="AB212" s="204"/>
      <c r="AC212" s="192"/>
      <c r="AD212" s="192"/>
      <c r="AE212" s="204"/>
      <c r="AF212" s="204"/>
      <c r="AG212" s="204"/>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row>
    <row r="213" spans="1:61" ht="15.75" customHeight="1">
      <c r="A213" s="192"/>
      <c r="B213" s="192"/>
      <c r="C213" s="192"/>
      <c r="D213" s="192"/>
      <c r="E213" s="192"/>
      <c r="F213" s="204"/>
      <c r="G213" s="192"/>
      <c r="H213" s="192"/>
      <c r="I213" s="192"/>
      <c r="J213" s="192"/>
      <c r="K213" s="192"/>
      <c r="L213" s="204"/>
      <c r="M213" s="192"/>
      <c r="N213" s="192"/>
      <c r="O213" s="192"/>
      <c r="P213" s="204"/>
      <c r="Q213" s="204"/>
      <c r="R213" s="204"/>
      <c r="S213" s="204"/>
      <c r="T213" s="204"/>
      <c r="U213" s="192"/>
      <c r="V213" s="204"/>
      <c r="W213" s="192"/>
      <c r="X213" s="204"/>
      <c r="Y213" s="192"/>
      <c r="Z213" s="204"/>
      <c r="AA213" s="192"/>
      <c r="AB213" s="204"/>
      <c r="AC213" s="192"/>
      <c r="AD213" s="192"/>
      <c r="AE213" s="204"/>
      <c r="AF213" s="204"/>
      <c r="AG213" s="204"/>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row>
    <row r="214" spans="1:61" ht="15.75" customHeight="1">
      <c r="A214" s="192"/>
      <c r="B214" s="192"/>
      <c r="C214" s="192"/>
      <c r="D214" s="192"/>
      <c r="E214" s="192"/>
      <c r="F214" s="204"/>
      <c r="G214" s="192"/>
      <c r="H214" s="192"/>
      <c r="I214" s="192"/>
      <c r="J214" s="192"/>
      <c r="K214" s="192"/>
      <c r="L214" s="204"/>
      <c r="M214" s="192"/>
      <c r="N214" s="192"/>
      <c r="O214" s="192"/>
      <c r="P214" s="204"/>
      <c r="Q214" s="204"/>
      <c r="R214" s="204"/>
      <c r="S214" s="204"/>
      <c r="T214" s="204"/>
      <c r="U214" s="192"/>
      <c r="V214" s="204"/>
      <c r="W214" s="192"/>
      <c r="X214" s="204"/>
      <c r="Y214" s="192"/>
      <c r="Z214" s="204"/>
      <c r="AA214" s="192"/>
      <c r="AB214" s="204"/>
      <c r="AC214" s="192"/>
      <c r="AD214" s="192"/>
      <c r="AE214" s="204"/>
      <c r="AF214" s="204"/>
      <c r="AG214" s="204"/>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row>
    <row r="215" spans="1:61" ht="15.75" customHeight="1">
      <c r="A215" s="192"/>
      <c r="B215" s="192"/>
      <c r="C215" s="192"/>
      <c r="D215" s="192"/>
      <c r="E215" s="192"/>
      <c r="F215" s="204"/>
      <c r="G215" s="192"/>
      <c r="H215" s="192"/>
      <c r="I215" s="192"/>
      <c r="J215" s="192"/>
      <c r="K215" s="192"/>
      <c r="L215" s="204"/>
      <c r="M215" s="192"/>
      <c r="N215" s="192"/>
      <c r="O215" s="192"/>
      <c r="P215" s="204"/>
      <c r="Q215" s="204"/>
      <c r="R215" s="204"/>
      <c r="S215" s="204"/>
      <c r="T215" s="204"/>
      <c r="U215" s="192"/>
      <c r="V215" s="204"/>
      <c r="W215" s="192"/>
      <c r="X215" s="204"/>
      <c r="Y215" s="192"/>
      <c r="Z215" s="204"/>
      <c r="AA215" s="192"/>
      <c r="AB215" s="204"/>
      <c r="AC215" s="192"/>
      <c r="AD215" s="192"/>
      <c r="AE215" s="204"/>
      <c r="AF215" s="204"/>
      <c r="AG215" s="204"/>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row>
    <row r="216" spans="1:61" ht="15.75" customHeight="1">
      <c r="A216" s="192"/>
      <c r="B216" s="192"/>
      <c r="C216" s="192"/>
      <c r="D216" s="192"/>
      <c r="E216" s="192"/>
      <c r="F216" s="204"/>
      <c r="G216" s="192"/>
      <c r="H216" s="192"/>
      <c r="I216" s="192"/>
      <c r="J216" s="192"/>
      <c r="K216" s="192"/>
      <c r="L216" s="204"/>
      <c r="M216" s="192"/>
      <c r="N216" s="192"/>
      <c r="O216" s="192"/>
      <c r="P216" s="204"/>
      <c r="Q216" s="204"/>
      <c r="R216" s="204"/>
      <c r="S216" s="204"/>
      <c r="T216" s="204"/>
      <c r="U216" s="192"/>
      <c r="V216" s="204"/>
      <c r="W216" s="192"/>
      <c r="X216" s="204"/>
      <c r="Y216" s="192"/>
      <c r="Z216" s="204"/>
      <c r="AA216" s="192"/>
      <c r="AB216" s="204"/>
      <c r="AC216" s="192"/>
      <c r="AD216" s="192"/>
      <c r="AE216" s="204"/>
      <c r="AF216" s="204"/>
      <c r="AG216" s="204"/>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row>
    <row r="217" spans="1:61" ht="15.75" customHeight="1">
      <c r="A217" s="192"/>
      <c r="B217" s="192"/>
      <c r="C217" s="192"/>
      <c r="D217" s="192"/>
      <c r="E217" s="192"/>
      <c r="F217" s="204"/>
      <c r="G217" s="192"/>
      <c r="H217" s="192"/>
      <c r="I217" s="192"/>
      <c r="J217" s="192"/>
      <c r="K217" s="192"/>
      <c r="L217" s="204"/>
      <c r="M217" s="192"/>
      <c r="N217" s="192"/>
      <c r="O217" s="192"/>
      <c r="P217" s="204"/>
      <c r="Q217" s="204"/>
      <c r="R217" s="204"/>
      <c r="S217" s="204"/>
      <c r="T217" s="204"/>
      <c r="U217" s="192"/>
      <c r="V217" s="204"/>
      <c r="W217" s="192"/>
      <c r="X217" s="204"/>
      <c r="Y217" s="192"/>
      <c r="Z217" s="204"/>
      <c r="AA217" s="192"/>
      <c r="AB217" s="204"/>
      <c r="AC217" s="192"/>
      <c r="AD217" s="192"/>
      <c r="AE217" s="204"/>
      <c r="AF217" s="204"/>
      <c r="AG217" s="204"/>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row>
    <row r="218" spans="1:61" ht="15.75" customHeight="1">
      <c r="A218" s="192"/>
      <c r="B218" s="192"/>
      <c r="C218" s="192"/>
      <c r="D218" s="192"/>
      <c r="E218" s="192"/>
      <c r="F218" s="204"/>
      <c r="G218" s="192"/>
      <c r="H218" s="192"/>
      <c r="I218" s="192"/>
      <c r="J218" s="192"/>
      <c r="K218" s="192"/>
      <c r="L218" s="204"/>
      <c r="M218" s="192"/>
      <c r="N218" s="192"/>
      <c r="O218" s="192"/>
      <c r="P218" s="204"/>
      <c r="Q218" s="204"/>
      <c r="R218" s="204"/>
      <c r="S218" s="204"/>
      <c r="T218" s="204"/>
      <c r="U218" s="192"/>
      <c r="V218" s="204"/>
      <c r="W218" s="192"/>
      <c r="X218" s="204"/>
      <c r="Y218" s="192"/>
      <c r="Z218" s="204"/>
      <c r="AA218" s="192"/>
      <c r="AB218" s="204"/>
      <c r="AC218" s="192"/>
      <c r="AD218" s="192"/>
      <c r="AE218" s="204"/>
      <c r="AF218" s="204"/>
      <c r="AG218" s="204"/>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row>
    <row r="219" spans="1:61" ht="15.75" customHeight="1">
      <c r="A219" s="192"/>
      <c r="B219" s="192"/>
      <c r="C219" s="192"/>
      <c r="D219" s="192"/>
      <c r="E219" s="192"/>
      <c r="F219" s="204"/>
      <c r="G219" s="192"/>
      <c r="H219" s="192"/>
      <c r="I219" s="192"/>
      <c r="J219" s="192"/>
      <c r="K219" s="192"/>
      <c r="L219" s="204"/>
      <c r="M219" s="192"/>
      <c r="N219" s="192"/>
      <c r="O219" s="192"/>
      <c r="P219" s="204"/>
      <c r="Q219" s="204"/>
      <c r="R219" s="204"/>
      <c r="S219" s="204"/>
      <c r="T219" s="204"/>
      <c r="U219" s="192"/>
      <c r="V219" s="204"/>
      <c r="W219" s="192"/>
      <c r="X219" s="204"/>
      <c r="Y219" s="192"/>
      <c r="Z219" s="204"/>
      <c r="AA219" s="192"/>
      <c r="AB219" s="204"/>
      <c r="AC219" s="192"/>
      <c r="AD219" s="192"/>
      <c r="AE219" s="204"/>
      <c r="AF219" s="204"/>
      <c r="AG219" s="204"/>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row>
    <row r="220" spans="1:61" ht="15.75" customHeight="1">
      <c r="A220" s="192"/>
      <c r="B220" s="192"/>
      <c r="C220" s="192"/>
      <c r="D220" s="192"/>
      <c r="E220" s="192"/>
      <c r="F220" s="204"/>
      <c r="G220" s="192"/>
      <c r="H220" s="192"/>
      <c r="I220" s="192"/>
      <c r="J220" s="192"/>
      <c r="K220" s="192"/>
      <c r="L220" s="204"/>
      <c r="M220" s="192"/>
      <c r="N220" s="192"/>
      <c r="O220" s="192"/>
      <c r="P220" s="204"/>
      <c r="Q220" s="204"/>
      <c r="R220" s="204"/>
      <c r="S220" s="204"/>
      <c r="T220" s="204"/>
      <c r="U220" s="192"/>
      <c r="V220" s="204"/>
      <c r="W220" s="192"/>
      <c r="X220" s="204"/>
      <c r="Y220" s="192"/>
      <c r="Z220" s="204"/>
      <c r="AA220" s="192"/>
      <c r="AB220" s="204"/>
      <c r="AC220" s="192"/>
      <c r="AD220" s="192"/>
      <c r="AE220" s="204"/>
      <c r="AF220" s="204"/>
      <c r="AG220" s="204"/>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row>
    <row r="221" spans="1:61" ht="15.75" customHeight="1">
      <c r="A221" s="192"/>
      <c r="B221" s="192"/>
      <c r="C221" s="192"/>
      <c r="D221" s="192"/>
      <c r="E221" s="192"/>
      <c r="F221" s="204"/>
      <c r="G221" s="192"/>
      <c r="H221" s="192"/>
      <c r="I221" s="192"/>
      <c r="J221" s="192"/>
      <c r="K221" s="192"/>
      <c r="L221" s="204"/>
      <c r="M221" s="192"/>
      <c r="N221" s="192"/>
      <c r="O221" s="192"/>
      <c r="P221" s="204"/>
      <c r="Q221" s="204"/>
      <c r="R221" s="204"/>
      <c r="S221" s="204"/>
      <c r="T221" s="204"/>
      <c r="U221" s="192"/>
      <c r="V221" s="204"/>
      <c r="W221" s="192"/>
      <c r="X221" s="204"/>
      <c r="Y221" s="192"/>
      <c r="Z221" s="204"/>
      <c r="AA221" s="192"/>
      <c r="AB221" s="204"/>
      <c r="AC221" s="192"/>
      <c r="AD221" s="192"/>
      <c r="AE221" s="204"/>
      <c r="AF221" s="204"/>
      <c r="AG221" s="204"/>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row>
    <row r="222" spans="1:61" ht="15.75" customHeight="1">
      <c r="A222" s="192"/>
      <c r="B222" s="192"/>
      <c r="C222" s="192"/>
      <c r="D222" s="192"/>
      <c r="E222" s="192"/>
      <c r="F222" s="204"/>
      <c r="G222" s="192"/>
      <c r="H222" s="192"/>
      <c r="I222" s="192"/>
      <c r="J222" s="192"/>
      <c r="K222" s="192"/>
      <c r="L222" s="204"/>
      <c r="M222" s="192"/>
      <c r="N222" s="192"/>
      <c r="O222" s="192"/>
      <c r="P222" s="204"/>
      <c r="Q222" s="204"/>
      <c r="R222" s="204"/>
      <c r="S222" s="204"/>
      <c r="T222" s="204"/>
      <c r="U222" s="192"/>
      <c r="V222" s="204"/>
      <c r="W222" s="192"/>
      <c r="X222" s="204"/>
      <c r="Y222" s="192"/>
      <c r="Z222" s="204"/>
      <c r="AA222" s="192"/>
      <c r="AB222" s="204"/>
      <c r="AC222" s="192"/>
      <c r="AD222" s="192"/>
      <c r="AE222" s="204"/>
      <c r="AF222" s="204"/>
      <c r="AG222" s="204"/>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row>
    <row r="223" spans="1:61" ht="15.75" customHeight="1">
      <c r="A223" s="192"/>
      <c r="B223" s="192"/>
      <c r="C223" s="192"/>
      <c r="D223" s="192"/>
      <c r="E223" s="192"/>
      <c r="F223" s="204"/>
      <c r="G223" s="192"/>
      <c r="H223" s="192"/>
      <c r="I223" s="192"/>
      <c r="J223" s="192"/>
      <c r="K223" s="192"/>
      <c r="L223" s="204"/>
      <c r="M223" s="192"/>
      <c r="N223" s="192"/>
      <c r="O223" s="192"/>
      <c r="P223" s="204"/>
      <c r="Q223" s="204"/>
      <c r="R223" s="204"/>
      <c r="S223" s="204"/>
      <c r="T223" s="204"/>
      <c r="U223" s="192"/>
      <c r="V223" s="204"/>
      <c r="W223" s="192"/>
      <c r="X223" s="204"/>
      <c r="Y223" s="192"/>
      <c r="Z223" s="204"/>
      <c r="AA223" s="192"/>
      <c r="AB223" s="204"/>
      <c r="AC223" s="192"/>
      <c r="AD223" s="192"/>
      <c r="AE223" s="204"/>
      <c r="AF223" s="204"/>
      <c r="AG223" s="204"/>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row>
    <row r="224" spans="1:61" ht="15.75" customHeight="1">
      <c r="A224" s="192"/>
      <c r="B224" s="192"/>
      <c r="C224" s="192"/>
      <c r="D224" s="192"/>
      <c r="E224" s="192"/>
      <c r="F224" s="204"/>
      <c r="G224" s="192"/>
      <c r="H224" s="192"/>
      <c r="I224" s="192"/>
      <c r="J224" s="192"/>
      <c r="K224" s="192"/>
      <c r="L224" s="204"/>
      <c r="M224" s="192"/>
      <c r="N224" s="192"/>
      <c r="O224" s="192"/>
      <c r="P224" s="204"/>
      <c r="Q224" s="204"/>
      <c r="R224" s="204"/>
      <c r="S224" s="204"/>
      <c r="T224" s="204"/>
      <c r="U224" s="192"/>
      <c r="V224" s="204"/>
      <c r="W224" s="192"/>
      <c r="X224" s="204"/>
      <c r="Y224" s="192"/>
      <c r="Z224" s="204"/>
      <c r="AA224" s="192"/>
      <c r="AB224" s="204"/>
      <c r="AC224" s="192"/>
      <c r="AD224" s="192"/>
      <c r="AE224" s="204"/>
      <c r="AF224" s="204"/>
      <c r="AG224" s="204"/>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row>
    <row r="225" spans="1:61" ht="15.75" customHeight="1">
      <c r="A225" s="192"/>
      <c r="B225" s="192"/>
      <c r="C225" s="192"/>
      <c r="D225" s="192"/>
      <c r="E225" s="192"/>
      <c r="F225" s="204"/>
      <c r="G225" s="192"/>
      <c r="H225" s="192"/>
      <c r="I225" s="192"/>
      <c r="J225" s="192"/>
      <c r="K225" s="192"/>
      <c r="L225" s="204"/>
      <c r="M225" s="192"/>
      <c r="N225" s="192"/>
      <c r="O225" s="192"/>
      <c r="P225" s="204"/>
      <c r="Q225" s="204"/>
      <c r="R225" s="204"/>
      <c r="S225" s="204"/>
      <c r="T225" s="204"/>
      <c r="U225" s="192"/>
      <c r="V225" s="204"/>
      <c r="W225" s="192"/>
      <c r="X225" s="204"/>
      <c r="Y225" s="192"/>
      <c r="Z225" s="204"/>
      <c r="AA225" s="192"/>
      <c r="AB225" s="204"/>
      <c r="AC225" s="192"/>
      <c r="AD225" s="192"/>
      <c r="AE225" s="204"/>
      <c r="AF225" s="204"/>
      <c r="AG225" s="204"/>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row>
    <row r="226" spans="1:61" ht="15.75" customHeight="1">
      <c r="A226" s="192"/>
      <c r="B226" s="192"/>
      <c r="C226" s="192"/>
      <c r="D226" s="192"/>
      <c r="E226" s="192"/>
      <c r="F226" s="204"/>
      <c r="G226" s="192"/>
      <c r="H226" s="192"/>
      <c r="I226" s="192"/>
      <c r="J226" s="192"/>
      <c r="K226" s="192"/>
      <c r="L226" s="204"/>
      <c r="M226" s="192"/>
      <c r="N226" s="192"/>
      <c r="O226" s="192"/>
      <c r="P226" s="204"/>
      <c r="Q226" s="204"/>
      <c r="R226" s="204"/>
      <c r="S226" s="204"/>
      <c r="T226" s="204"/>
      <c r="U226" s="192"/>
      <c r="V226" s="204"/>
      <c r="W226" s="192"/>
      <c r="X226" s="204"/>
      <c r="Y226" s="192"/>
      <c r="Z226" s="204"/>
      <c r="AA226" s="192"/>
      <c r="AB226" s="204"/>
      <c r="AC226" s="192"/>
      <c r="AD226" s="192"/>
      <c r="AE226" s="204"/>
      <c r="AF226" s="204"/>
      <c r="AG226" s="204"/>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row>
    <row r="227" spans="1:61" ht="15.75" customHeight="1">
      <c r="A227" s="192"/>
      <c r="B227" s="192"/>
      <c r="C227" s="192"/>
      <c r="D227" s="192"/>
      <c r="E227" s="192"/>
      <c r="F227" s="204"/>
      <c r="G227" s="192"/>
      <c r="H227" s="192"/>
      <c r="I227" s="192"/>
      <c r="J227" s="192"/>
      <c r="K227" s="192"/>
      <c r="L227" s="204"/>
      <c r="M227" s="192"/>
      <c r="N227" s="192"/>
      <c r="O227" s="192"/>
      <c r="P227" s="204"/>
      <c r="Q227" s="204"/>
      <c r="R227" s="204"/>
      <c r="S227" s="204"/>
      <c r="T227" s="204"/>
      <c r="U227" s="192"/>
      <c r="V227" s="204"/>
      <c r="W227" s="192"/>
      <c r="X227" s="204"/>
      <c r="Y227" s="192"/>
      <c r="Z227" s="204"/>
      <c r="AA227" s="192"/>
      <c r="AB227" s="204"/>
      <c r="AC227" s="192"/>
      <c r="AD227" s="192"/>
      <c r="AE227" s="204"/>
      <c r="AF227" s="204"/>
      <c r="AG227" s="204"/>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row>
    <row r="228" spans="1:61" ht="15.75" customHeight="1">
      <c r="A228" s="192"/>
      <c r="B228" s="192"/>
      <c r="C228" s="192"/>
      <c r="D228" s="192"/>
      <c r="E228" s="192"/>
      <c r="F228" s="204"/>
      <c r="G228" s="192"/>
      <c r="H228" s="192"/>
      <c r="I228" s="192"/>
      <c r="J228" s="192"/>
      <c r="K228" s="192"/>
      <c r="L228" s="204"/>
      <c r="M228" s="192"/>
      <c r="N228" s="192"/>
      <c r="O228" s="192"/>
      <c r="P228" s="204"/>
      <c r="Q228" s="204"/>
      <c r="R228" s="204"/>
      <c r="S228" s="204"/>
      <c r="T228" s="204"/>
      <c r="U228" s="192"/>
      <c r="V228" s="204"/>
      <c r="W228" s="192"/>
      <c r="X228" s="204"/>
      <c r="Y228" s="192"/>
      <c r="Z228" s="204"/>
      <c r="AA228" s="192"/>
      <c r="AB228" s="204"/>
      <c r="AC228" s="192"/>
      <c r="AD228" s="192"/>
      <c r="AE228" s="204"/>
      <c r="AF228" s="204"/>
      <c r="AG228" s="204"/>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row>
    <row r="229" spans="1:61" ht="15.75" customHeight="1">
      <c r="A229" s="192"/>
      <c r="B229" s="192"/>
      <c r="C229" s="192"/>
      <c r="D229" s="192"/>
      <c r="E229" s="192"/>
      <c r="F229" s="204"/>
      <c r="G229" s="192"/>
      <c r="H229" s="192"/>
      <c r="I229" s="192"/>
      <c r="J229" s="192"/>
      <c r="K229" s="192"/>
      <c r="L229" s="204"/>
      <c r="M229" s="192"/>
      <c r="N229" s="192"/>
      <c r="O229" s="192"/>
      <c r="P229" s="204"/>
      <c r="Q229" s="204"/>
      <c r="R229" s="204"/>
      <c r="S229" s="204"/>
      <c r="T229" s="204"/>
      <c r="U229" s="192"/>
      <c r="V229" s="204"/>
      <c r="W229" s="192"/>
      <c r="X229" s="204"/>
      <c r="Y229" s="192"/>
      <c r="Z229" s="204"/>
      <c r="AA229" s="192"/>
      <c r="AB229" s="204"/>
      <c r="AC229" s="192"/>
      <c r="AD229" s="192"/>
      <c r="AE229" s="204"/>
      <c r="AF229" s="204"/>
      <c r="AG229" s="204"/>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row>
    <row r="230" spans="1:61" ht="15.75" customHeight="1">
      <c r="A230" s="192"/>
      <c r="B230" s="192"/>
      <c r="C230" s="192"/>
      <c r="D230" s="192"/>
      <c r="E230" s="192"/>
      <c r="F230" s="204"/>
      <c r="G230" s="192"/>
      <c r="H230" s="192"/>
      <c r="I230" s="192"/>
      <c r="J230" s="192"/>
      <c r="K230" s="192"/>
      <c r="L230" s="204"/>
      <c r="M230" s="192"/>
      <c r="N230" s="192"/>
      <c r="O230" s="192"/>
      <c r="P230" s="204"/>
      <c r="Q230" s="204"/>
      <c r="R230" s="204"/>
      <c r="S230" s="204"/>
      <c r="T230" s="204"/>
      <c r="U230" s="192"/>
      <c r="V230" s="204"/>
      <c r="W230" s="192"/>
      <c r="X230" s="204"/>
      <c r="Y230" s="192"/>
      <c r="Z230" s="204"/>
      <c r="AA230" s="192"/>
      <c r="AB230" s="204"/>
      <c r="AC230" s="192"/>
      <c r="AD230" s="192"/>
      <c r="AE230" s="204"/>
      <c r="AF230" s="204"/>
      <c r="AG230" s="204"/>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row>
    <row r="231" spans="1:61" ht="15.75" customHeight="1">
      <c r="A231" s="192"/>
      <c r="B231" s="192"/>
      <c r="C231" s="192"/>
      <c r="D231" s="192"/>
      <c r="E231" s="192"/>
      <c r="F231" s="204"/>
      <c r="G231" s="192"/>
      <c r="H231" s="192"/>
      <c r="I231" s="192"/>
      <c r="J231" s="192"/>
      <c r="K231" s="192"/>
      <c r="L231" s="204"/>
      <c r="M231" s="192"/>
      <c r="N231" s="192"/>
      <c r="O231" s="192"/>
      <c r="P231" s="204"/>
      <c r="Q231" s="204"/>
      <c r="R231" s="204"/>
      <c r="S231" s="204"/>
      <c r="T231" s="204"/>
      <c r="U231" s="192"/>
      <c r="V231" s="204"/>
      <c r="W231" s="192"/>
      <c r="X231" s="204"/>
      <c r="Y231" s="192"/>
      <c r="Z231" s="204"/>
      <c r="AA231" s="192"/>
      <c r="AB231" s="204"/>
      <c r="AC231" s="192"/>
      <c r="AD231" s="192"/>
      <c r="AE231" s="204"/>
      <c r="AF231" s="204"/>
      <c r="AG231" s="204"/>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row>
    <row r="232" spans="1:61" ht="15.75" customHeight="1">
      <c r="A232" s="192"/>
      <c r="B232" s="192"/>
      <c r="C232" s="192"/>
      <c r="D232" s="192"/>
      <c r="E232" s="192"/>
      <c r="F232" s="204"/>
      <c r="G232" s="192"/>
      <c r="H232" s="192"/>
      <c r="I232" s="192"/>
      <c r="J232" s="192"/>
      <c r="K232" s="192"/>
      <c r="L232" s="204"/>
      <c r="M232" s="192"/>
      <c r="N232" s="192"/>
      <c r="O232" s="192"/>
      <c r="P232" s="204"/>
      <c r="Q232" s="204"/>
      <c r="R232" s="204"/>
      <c r="S232" s="204"/>
      <c r="T232" s="204"/>
      <c r="U232" s="192"/>
      <c r="V232" s="204"/>
      <c r="W232" s="192"/>
      <c r="X232" s="204"/>
      <c r="Y232" s="192"/>
      <c r="Z232" s="204"/>
      <c r="AA232" s="192"/>
      <c r="AB232" s="204"/>
      <c r="AC232" s="192"/>
      <c r="AD232" s="192"/>
      <c r="AE232" s="204"/>
      <c r="AF232" s="204"/>
      <c r="AG232" s="204"/>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row>
    <row r="233" spans="1:61" ht="15.75" customHeight="1">
      <c r="A233" s="192"/>
      <c r="B233" s="192"/>
      <c r="C233" s="192"/>
      <c r="D233" s="192"/>
      <c r="E233" s="192"/>
      <c r="F233" s="204"/>
      <c r="G233" s="192"/>
      <c r="H233" s="192"/>
      <c r="I233" s="192"/>
      <c r="J233" s="192"/>
      <c r="K233" s="192"/>
      <c r="L233" s="204"/>
      <c r="M233" s="192"/>
      <c r="N233" s="192"/>
      <c r="O233" s="192"/>
      <c r="P233" s="204"/>
      <c r="Q233" s="204"/>
      <c r="R233" s="204"/>
      <c r="S233" s="204"/>
      <c r="T233" s="204"/>
      <c r="U233" s="192"/>
      <c r="V233" s="204"/>
      <c r="W233" s="192"/>
      <c r="X233" s="204"/>
      <c r="Y233" s="192"/>
      <c r="Z233" s="204"/>
      <c r="AA233" s="192"/>
      <c r="AB233" s="204"/>
      <c r="AC233" s="192"/>
      <c r="AD233" s="192"/>
      <c r="AE233" s="204"/>
      <c r="AF233" s="204"/>
      <c r="AG233" s="204"/>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row>
    <row r="234" spans="1:61" ht="15.75" customHeight="1">
      <c r="A234" s="192"/>
      <c r="B234" s="192"/>
      <c r="C234" s="192"/>
      <c r="D234" s="192"/>
      <c r="E234" s="192"/>
      <c r="F234" s="204"/>
      <c r="G234" s="192"/>
      <c r="H234" s="192"/>
      <c r="I234" s="192"/>
      <c r="J234" s="192"/>
      <c r="K234" s="192"/>
      <c r="L234" s="204"/>
      <c r="M234" s="192"/>
      <c r="N234" s="192"/>
      <c r="O234" s="192"/>
      <c r="P234" s="204"/>
      <c r="Q234" s="204"/>
      <c r="R234" s="204"/>
      <c r="S234" s="204"/>
      <c r="T234" s="204"/>
      <c r="U234" s="192"/>
      <c r="V234" s="204"/>
      <c r="W234" s="192"/>
      <c r="X234" s="204"/>
      <c r="Y234" s="192"/>
      <c r="Z234" s="204"/>
      <c r="AA234" s="192"/>
      <c r="AB234" s="204"/>
      <c r="AC234" s="192"/>
      <c r="AD234" s="192"/>
      <c r="AE234" s="204"/>
      <c r="AF234" s="204"/>
      <c r="AG234" s="204"/>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row>
    <row r="235" spans="1:61" ht="15.75" customHeight="1">
      <c r="A235" s="192"/>
      <c r="B235" s="192"/>
      <c r="C235" s="192"/>
      <c r="D235" s="192"/>
      <c r="E235" s="192"/>
      <c r="F235" s="204"/>
      <c r="G235" s="192"/>
      <c r="H235" s="192"/>
      <c r="I235" s="192"/>
      <c r="J235" s="192"/>
      <c r="K235" s="192"/>
      <c r="L235" s="204"/>
      <c r="M235" s="192"/>
      <c r="N235" s="192"/>
      <c r="O235" s="192"/>
      <c r="P235" s="204"/>
      <c r="Q235" s="204"/>
      <c r="R235" s="204"/>
      <c r="S235" s="204"/>
      <c r="T235" s="204"/>
      <c r="U235" s="192"/>
      <c r="V235" s="204"/>
      <c r="W235" s="192"/>
      <c r="X235" s="204"/>
      <c r="Y235" s="192"/>
      <c r="Z235" s="204"/>
      <c r="AA235" s="192"/>
      <c r="AB235" s="204"/>
      <c r="AC235" s="192"/>
      <c r="AD235" s="192"/>
      <c r="AE235" s="204"/>
      <c r="AF235" s="204"/>
      <c r="AG235" s="204"/>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row>
    <row r="236" spans="1:61" ht="15.75" customHeight="1">
      <c r="A236" s="192"/>
      <c r="B236" s="192"/>
      <c r="C236" s="192"/>
      <c r="D236" s="192"/>
      <c r="E236" s="192"/>
      <c r="F236" s="204"/>
      <c r="G236" s="192"/>
      <c r="H236" s="192"/>
      <c r="I236" s="192"/>
      <c r="J236" s="192"/>
      <c r="K236" s="192"/>
      <c r="L236" s="204"/>
      <c r="M236" s="192"/>
      <c r="N236" s="192"/>
      <c r="O236" s="192"/>
      <c r="P236" s="204"/>
      <c r="Q236" s="204"/>
      <c r="R236" s="204"/>
      <c r="S236" s="204"/>
      <c r="T236" s="204"/>
      <c r="U236" s="192"/>
      <c r="V236" s="204"/>
      <c r="W236" s="192"/>
      <c r="X236" s="204"/>
      <c r="Y236" s="192"/>
      <c r="Z236" s="204"/>
      <c r="AA236" s="192"/>
      <c r="AB236" s="204"/>
      <c r="AC236" s="192"/>
      <c r="AD236" s="192"/>
      <c r="AE236" s="204"/>
      <c r="AF236" s="204"/>
      <c r="AG236" s="204"/>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row>
    <row r="237" spans="1:61" ht="15.75" customHeight="1">
      <c r="A237" s="192"/>
      <c r="B237" s="192"/>
      <c r="C237" s="192"/>
      <c r="D237" s="192"/>
      <c r="E237" s="192"/>
      <c r="F237" s="204"/>
      <c r="G237" s="192"/>
      <c r="H237" s="192"/>
      <c r="I237" s="192"/>
      <c r="J237" s="192"/>
      <c r="K237" s="192"/>
      <c r="L237" s="204"/>
      <c r="M237" s="192"/>
      <c r="N237" s="192"/>
      <c r="O237" s="192"/>
      <c r="P237" s="204"/>
      <c r="Q237" s="204"/>
      <c r="R237" s="204"/>
      <c r="S237" s="204"/>
      <c r="T237" s="204"/>
      <c r="U237" s="192"/>
      <c r="V237" s="204"/>
      <c r="W237" s="192"/>
      <c r="X237" s="204"/>
      <c r="Y237" s="192"/>
      <c r="Z237" s="204"/>
      <c r="AA237" s="192"/>
      <c r="AB237" s="204"/>
      <c r="AC237" s="192"/>
      <c r="AD237" s="192"/>
      <c r="AE237" s="204"/>
      <c r="AF237" s="204"/>
      <c r="AG237" s="204"/>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row>
    <row r="238" spans="1:61" ht="15.75" customHeight="1">
      <c r="A238" s="192"/>
      <c r="B238" s="192"/>
      <c r="C238" s="192"/>
      <c r="D238" s="192"/>
      <c r="E238" s="192"/>
      <c r="F238" s="204"/>
      <c r="G238" s="192"/>
      <c r="H238" s="192"/>
      <c r="I238" s="192"/>
      <c r="J238" s="192"/>
      <c r="K238" s="192"/>
      <c r="L238" s="204"/>
      <c r="M238" s="192"/>
      <c r="N238" s="192"/>
      <c r="O238" s="192"/>
      <c r="P238" s="204"/>
      <c r="Q238" s="204"/>
      <c r="R238" s="204"/>
      <c r="S238" s="204"/>
      <c r="T238" s="204"/>
      <c r="U238" s="192"/>
      <c r="V238" s="204"/>
      <c r="W238" s="192"/>
      <c r="X238" s="204"/>
      <c r="Y238" s="192"/>
      <c r="Z238" s="204"/>
      <c r="AA238" s="192"/>
      <c r="AB238" s="204"/>
      <c r="AC238" s="192"/>
      <c r="AD238" s="192"/>
      <c r="AE238" s="204"/>
      <c r="AF238" s="204"/>
      <c r="AG238" s="204"/>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row>
    <row r="239" spans="1:61" ht="15.75" customHeight="1">
      <c r="A239" s="192"/>
      <c r="B239" s="192"/>
      <c r="C239" s="192"/>
      <c r="D239" s="192"/>
      <c r="E239" s="192"/>
      <c r="F239" s="204"/>
      <c r="G239" s="192"/>
      <c r="H239" s="192"/>
      <c r="I239" s="192"/>
      <c r="J239" s="192"/>
      <c r="K239" s="192"/>
      <c r="L239" s="204"/>
      <c r="M239" s="192"/>
      <c r="N239" s="192"/>
      <c r="O239" s="192"/>
      <c r="P239" s="204"/>
      <c r="Q239" s="204"/>
      <c r="R239" s="204"/>
      <c r="S239" s="204"/>
      <c r="T239" s="204"/>
      <c r="U239" s="192"/>
      <c r="V239" s="204"/>
      <c r="W239" s="192"/>
      <c r="X239" s="204"/>
      <c r="Y239" s="192"/>
      <c r="Z239" s="204"/>
      <c r="AA239" s="192"/>
      <c r="AB239" s="204"/>
      <c r="AC239" s="192"/>
      <c r="AD239" s="192"/>
      <c r="AE239" s="204"/>
      <c r="AF239" s="204"/>
      <c r="AG239" s="204"/>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row>
    <row r="240" spans="1:61" ht="15.75" customHeight="1">
      <c r="A240" s="192"/>
      <c r="B240" s="192"/>
      <c r="C240" s="192"/>
      <c r="D240" s="192"/>
      <c r="E240" s="192"/>
      <c r="F240" s="204"/>
      <c r="G240" s="192"/>
      <c r="H240" s="192"/>
      <c r="I240" s="192"/>
      <c r="J240" s="192"/>
      <c r="K240" s="192"/>
      <c r="L240" s="204"/>
      <c r="M240" s="192"/>
      <c r="N240" s="192"/>
      <c r="O240" s="192"/>
      <c r="P240" s="204"/>
      <c r="Q240" s="204"/>
      <c r="R240" s="204"/>
      <c r="S240" s="204"/>
      <c r="T240" s="204"/>
      <c r="U240" s="192"/>
      <c r="V240" s="204"/>
      <c r="W240" s="192"/>
      <c r="X240" s="204"/>
      <c r="Y240" s="192"/>
      <c r="Z240" s="204"/>
      <c r="AA240" s="192"/>
      <c r="AB240" s="204"/>
      <c r="AC240" s="192"/>
      <c r="AD240" s="192"/>
      <c r="AE240" s="204"/>
      <c r="AF240" s="204"/>
      <c r="AG240" s="204"/>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row>
    <row r="241" spans="1:61" ht="15.75" customHeight="1">
      <c r="A241" s="192"/>
      <c r="B241" s="192"/>
      <c r="C241" s="192"/>
      <c r="D241" s="192"/>
      <c r="E241" s="192"/>
      <c r="F241" s="204"/>
      <c r="G241" s="192"/>
      <c r="H241" s="192"/>
      <c r="I241" s="192"/>
      <c r="J241" s="192"/>
      <c r="K241" s="192"/>
      <c r="L241" s="204"/>
      <c r="M241" s="192"/>
      <c r="N241" s="192"/>
      <c r="O241" s="192"/>
      <c r="P241" s="204"/>
      <c r="Q241" s="204"/>
      <c r="R241" s="204"/>
      <c r="S241" s="204"/>
      <c r="T241" s="204"/>
      <c r="U241" s="192"/>
      <c r="V241" s="204"/>
      <c r="W241" s="192"/>
      <c r="X241" s="204"/>
      <c r="Y241" s="192"/>
      <c r="Z241" s="204"/>
      <c r="AA241" s="192"/>
      <c r="AB241" s="204"/>
      <c r="AC241" s="192"/>
      <c r="AD241" s="192"/>
      <c r="AE241" s="204"/>
      <c r="AF241" s="204"/>
      <c r="AG241" s="204"/>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row>
    <row r="242" spans="1:61" ht="15.75" customHeight="1">
      <c r="A242" s="192"/>
      <c r="B242" s="192"/>
      <c r="C242" s="192"/>
      <c r="D242" s="192"/>
      <c r="E242" s="192"/>
      <c r="F242" s="204"/>
      <c r="G242" s="192"/>
      <c r="H242" s="192"/>
      <c r="I242" s="192"/>
      <c r="J242" s="192"/>
      <c r="K242" s="192"/>
      <c r="L242" s="204"/>
      <c r="M242" s="192"/>
      <c r="N242" s="192"/>
      <c r="O242" s="192"/>
      <c r="P242" s="204"/>
      <c r="Q242" s="204"/>
      <c r="R242" s="204"/>
      <c r="S242" s="204"/>
      <c r="T242" s="204"/>
      <c r="U242" s="192"/>
      <c r="V242" s="204"/>
      <c r="W242" s="192"/>
      <c r="X242" s="204"/>
      <c r="Y242" s="192"/>
      <c r="Z242" s="204"/>
      <c r="AA242" s="192"/>
      <c r="AB242" s="204"/>
      <c r="AC242" s="192"/>
      <c r="AD242" s="192"/>
      <c r="AE242" s="204"/>
      <c r="AF242" s="204"/>
      <c r="AG242" s="204"/>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row>
    <row r="243" spans="1:61" ht="15.75" customHeight="1">
      <c r="A243" s="192"/>
      <c r="B243" s="192"/>
      <c r="C243" s="192"/>
      <c r="D243" s="192"/>
      <c r="E243" s="192"/>
      <c r="F243" s="204"/>
      <c r="G243" s="192"/>
      <c r="H243" s="192"/>
      <c r="I243" s="192"/>
      <c r="J243" s="192"/>
      <c r="K243" s="192"/>
      <c r="L243" s="204"/>
      <c r="M243" s="192"/>
      <c r="N243" s="192"/>
      <c r="O243" s="192"/>
      <c r="P243" s="204"/>
      <c r="Q243" s="204"/>
      <c r="R243" s="204"/>
      <c r="S243" s="204"/>
      <c r="T243" s="204"/>
      <c r="U243" s="192"/>
      <c r="V243" s="204"/>
      <c r="W243" s="192"/>
      <c r="X243" s="204"/>
      <c r="Y243" s="192"/>
      <c r="Z243" s="204"/>
      <c r="AA243" s="192"/>
      <c r="AB243" s="204"/>
      <c r="AC243" s="192"/>
      <c r="AD243" s="192"/>
      <c r="AE243" s="204"/>
      <c r="AF243" s="204"/>
      <c r="AG243" s="204"/>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row>
    <row r="244" spans="1:61" ht="15.75" customHeight="1">
      <c r="A244" s="192"/>
      <c r="B244" s="192"/>
      <c r="C244" s="192"/>
      <c r="D244" s="192"/>
      <c r="E244" s="192"/>
      <c r="F244" s="204"/>
      <c r="G244" s="192"/>
      <c r="H244" s="192"/>
      <c r="I244" s="192"/>
      <c r="J244" s="192"/>
      <c r="K244" s="192"/>
      <c r="L244" s="204"/>
      <c r="M244" s="192"/>
      <c r="N244" s="192"/>
      <c r="O244" s="192"/>
      <c r="P244" s="204"/>
      <c r="Q244" s="204"/>
      <c r="R244" s="204"/>
      <c r="S244" s="204"/>
      <c r="T244" s="204"/>
      <c r="U244" s="192"/>
      <c r="V244" s="204"/>
      <c r="W244" s="192"/>
      <c r="X244" s="204"/>
      <c r="Y244" s="192"/>
      <c r="Z244" s="204"/>
      <c r="AA244" s="192"/>
      <c r="AB244" s="204"/>
      <c r="AC244" s="192"/>
      <c r="AD244" s="192"/>
      <c r="AE244" s="204"/>
      <c r="AF244" s="204"/>
      <c r="AG244" s="204"/>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row>
    <row r="245" spans="1:61" ht="15.75" customHeight="1">
      <c r="A245" s="192"/>
      <c r="B245" s="192"/>
      <c r="C245" s="192"/>
      <c r="D245" s="192"/>
      <c r="E245" s="192"/>
      <c r="F245" s="204"/>
      <c r="G245" s="192"/>
      <c r="H245" s="192"/>
      <c r="I245" s="192"/>
      <c r="J245" s="192"/>
      <c r="K245" s="192"/>
      <c r="L245" s="204"/>
      <c r="M245" s="192"/>
      <c r="N245" s="192"/>
      <c r="O245" s="192"/>
      <c r="P245" s="204"/>
      <c r="Q245" s="204"/>
      <c r="R245" s="204"/>
      <c r="S245" s="204"/>
      <c r="T245" s="204"/>
      <c r="U245" s="192"/>
      <c r="V245" s="204"/>
      <c r="W245" s="192"/>
      <c r="X245" s="204"/>
      <c r="Y245" s="192"/>
      <c r="Z245" s="204"/>
      <c r="AA245" s="192"/>
      <c r="AB245" s="204"/>
      <c r="AC245" s="192"/>
      <c r="AD245" s="192"/>
      <c r="AE245" s="204"/>
      <c r="AF245" s="204"/>
      <c r="AG245" s="204"/>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row>
    <row r="246" spans="1:61" ht="15.75" customHeight="1">
      <c r="A246" s="192"/>
      <c r="B246" s="192"/>
      <c r="C246" s="192"/>
      <c r="D246" s="192"/>
      <c r="E246" s="192"/>
      <c r="F246" s="204"/>
      <c r="G246" s="192"/>
      <c r="H246" s="192"/>
      <c r="I246" s="192"/>
      <c r="J246" s="192"/>
      <c r="K246" s="192"/>
      <c r="L246" s="204"/>
      <c r="M246" s="192"/>
      <c r="N246" s="192"/>
      <c r="O246" s="192"/>
      <c r="P246" s="204"/>
      <c r="Q246" s="204"/>
      <c r="R246" s="204"/>
      <c r="S246" s="204"/>
      <c r="T246" s="204"/>
      <c r="U246" s="192"/>
      <c r="V246" s="204"/>
      <c r="W246" s="192"/>
      <c r="X246" s="204"/>
      <c r="Y246" s="192"/>
      <c r="Z246" s="204"/>
      <c r="AA246" s="192"/>
      <c r="AB246" s="204"/>
      <c r="AC246" s="192"/>
      <c r="AD246" s="192"/>
      <c r="AE246" s="204"/>
      <c r="AF246" s="204"/>
      <c r="AG246" s="204"/>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row>
    <row r="247" spans="1:61" ht="15.75" customHeight="1">
      <c r="A247" s="192"/>
      <c r="B247" s="192"/>
      <c r="C247" s="192"/>
      <c r="D247" s="192"/>
      <c r="E247" s="192"/>
      <c r="F247" s="204"/>
      <c r="G247" s="192"/>
      <c r="H247" s="192"/>
      <c r="I247" s="192"/>
      <c r="J247" s="192"/>
      <c r="K247" s="192"/>
      <c r="L247" s="204"/>
      <c r="M247" s="192"/>
      <c r="N247" s="192"/>
      <c r="O247" s="192"/>
      <c r="P247" s="204"/>
      <c r="Q247" s="204"/>
      <c r="R247" s="204"/>
      <c r="S247" s="204"/>
      <c r="T247" s="204"/>
      <c r="U247" s="192"/>
      <c r="V247" s="204"/>
      <c r="W247" s="192"/>
      <c r="X247" s="204"/>
      <c r="Y247" s="192"/>
      <c r="Z247" s="204"/>
      <c r="AA247" s="192"/>
      <c r="AB247" s="204"/>
      <c r="AC247" s="192"/>
      <c r="AD247" s="192"/>
      <c r="AE247" s="204"/>
      <c r="AF247" s="204"/>
      <c r="AG247" s="204"/>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row>
    <row r="248" spans="1:61" ht="15.75" customHeight="1">
      <c r="A248" s="192"/>
      <c r="B248" s="192"/>
      <c r="C248" s="192"/>
      <c r="D248" s="192"/>
      <c r="E248" s="192"/>
      <c r="F248" s="204"/>
      <c r="G248" s="192"/>
      <c r="H248" s="192"/>
      <c r="I248" s="192"/>
      <c r="J248" s="192"/>
      <c r="K248" s="192"/>
      <c r="L248" s="204"/>
      <c r="M248" s="192"/>
      <c r="N248" s="192"/>
      <c r="O248" s="192"/>
      <c r="P248" s="204"/>
      <c r="Q248" s="204"/>
      <c r="R248" s="204"/>
      <c r="S248" s="204"/>
      <c r="T248" s="204"/>
      <c r="U248" s="192"/>
      <c r="V248" s="204"/>
      <c r="W248" s="192"/>
      <c r="X248" s="204"/>
      <c r="Y248" s="192"/>
      <c r="Z248" s="204"/>
      <c r="AA248" s="192"/>
      <c r="AB248" s="204"/>
      <c r="AC248" s="192"/>
      <c r="AD248" s="192"/>
      <c r="AE248" s="204"/>
      <c r="AF248" s="204"/>
      <c r="AG248" s="204"/>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c r="BC248" s="192"/>
      <c r="BD248" s="192"/>
      <c r="BE248" s="192"/>
      <c r="BF248" s="192"/>
      <c r="BG248" s="192"/>
      <c r="BH248" s="192"/>
      <c r="BI248" s="192"/>
    </row>
    <row r="249" spans="1:61" ht="15.75" customHeight="1">
      <c r="A249" s="192"/>
      <c r="B249" s="192"/>
      <c r="C249" s="192"/>
      <c r="D249" s="192"/>
      <c r="E249" s="192"/>
      <c r="F249" s="204"/>
      <c r="G249" s="192"/>
      <c r="H249" s="192"/>
      <c r="I249" s="192"/>
      <c r="J249" s="192"/>
      <c r="K249" s="192"/>
      <c r="L249" s="204"/>
      <c r="M249" s="192"/>
      <c r="N249" s="192"/>
      <c r="O249" s="192"/>
      <c r="P249" s="204"/>
      <c r="Q249" s="204"/>
      <c r="R249" s="204"/>
      <c r="S249" s="204"/>
      <c r="T249" s="204"/>
      <c r="U249" s="192"/>
      <c r="V249" s="204"/>
      <c r="W249" s="192"/>
      <c r="X249" s="204"/>
      <c r="Y249" s="192"/>
      <c r="Z249" s="204"/>
      <c r="AA249" s="192"/>
      <c r="AB249" s="204"/>
      <c r="AC249" s="192"/>
      <c r="AD249" s="192"/>
      <c r="AE249" s="204"/>
      <c r="AF249" s="204"/>
      <c r="AG249" s="204"/>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c r="BC249" s="192"/>
      <c r="BD249" s="192"/>
      <c r="BE249" s="192"/>
      <c r="BF249" s="192"/>
      <c r="BG249" s="192"/>
      <c r="BH249" s="192"/>
      <c r="BI249" s="192"/>
    </row>
    <row r="250" spans="1:61" ht="15.75" customHeight="1">
      <c r="A250" s="192"/>
      <c r="B250" s="192"/>
      <c r="C250" s="192"/>
      <c r="D250" s="192"/>
      <c r="E250" s="192"/>
      <c r="F250" s="204"/>
      <c r="G250" s="192"/>
      <c r="H250" s="192"/>
      <c r="I250" s="192"/>
      <c r="J250" s="192"/>
      <c r="K250" s="192"/>
      <c r="L250" s="204"/>
      <c r="M250" s="192"/>
      <c r="N250" s="192"/>
      <c r="O250" s="192"/>
      <c r="P250" s="204"/>
      <c r="Q250" s="204"/>
      <c r="R250" s="204"/>
      <c r="S250" s="204"/>
      <c r="T250" s="204"/>
      <c r="U250" s="192"/>
      <c r="V250" s="204"/>
      <c r="W250" s="192"/>
      <c r="X250" s="204"/>
      <c r="Y250" s="192"/>
      <c r="Z250" s="204"/>
      <c r="AA250" s="192"/>
      <c r="AB250" s="204"/>
      <c r="AC250" s="192"/>
      <c r="AD250" s="192"/>
      <c r="AE250" s="204"/>
      <c r="AF250" s="204"/>
      <c r="AG250" s="204"/>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c r="BC250" s="192"/>
      <c r="BD250" s="192"/>
      <c r="BE250" s="192"/>
      <c r="BF250" s="192"/>
      <c r="BG250" s="192"/>
      <c r="BH250" s="192"/>
      <c r="BI250" s="192"/>
    </row>
    <row r="251" spans="1:61" ht="15.75" customHeight="1">
      <c r="A251" s="192"/>
      <c r="B251" s="192"/>
      <c r="C251" s="192"/>
      <c r="D251" s="192"/>
      <c r="E251" s="192"/>
      <c r="F251" s="204"/>
      <c r="G251" s="192"/>
      <c r="H251" s="192"/>
      <c r="I251" s="192"/>
      <c r="J251" s="192"/>
      <c r="K251" s="192"/>
      <c r="L251" s="204"/>
      <c r="M251" s="192"/>
      <c r="N251" s="192"/>
      <c r="O251" s="192"/>
      <c r="P251" s="204"/>
      <c r="Q251" s="204"/>
      <c r="R251" s="204"/>
      <c r="S251" s="204"/>
      <c r="T251" s="204"/>
      <c r="U251" s="192"/>
      <c r="V251" s="204"/>
      <c r="W251" s="192"/>
      <c r="X251" s="204"/>
      <c r="Y251" s="192"/>
      <c r="Z251" s="204"/>
      <c r="AA251" s="192"/>
      <c r="AB251" s="204"/>
      <c r="AC251" s="192"/>
      <c r="AD251" s="192"/>
      <c r="AE251" s="204"/>
      <c r="AF251" s="204"/>
      <c r="AG251" s="204"/>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c r="BC251" s="192"/>
      <c r="BD251" s="192"/>
      <c r="BE251" s="192"/>
      <c r="BF251" s="192"/>
      <c r="BG251" s="192"/>
      <c r="BH251" s="192"/>
      <c r="BI251" s="192"/>
    </row>
    <row r="252" spans="1:61" ht="15.75" customHeight="1">
      <c r="A252" s="192"/>
      <c r="B252" s="192"/>
      <c r="C252" s="192"/>
      <c r="D252" s="192"/>
      <c r="E252" s="192"/>
      <c r="F252" s="204"/>
      <c r="G252" s="192"/>
      <c r="H252" s="192"/>
      <c r="I252" s="192"/>
      <c r="J252" s="192"/>
      <c r="K252" s="192"/>
      <c r="L252" s="204"/>
      <c r="M252" s="192"/>
      <c r="N252" s="192"/>
      <c r="O252" s="192"/>
      <c r="P252" s="204"/>
      <c r="Q252" s="204"/>
      <c r="R252" s="204"/>
      <c r="S252" s="204"/>
      <c r="T252" s="204"/>
      <c r="U252" s="192"/>
      <c r="V252" s="204"/>
      <c r="W252" s="192"/>
      <c r="X252" s="204"/>
      <c r="Y252" s="192"/>
      <c r="Z252" s="204"/>
      <c r="AA252" s="192"/>
      <c r="AB252" s="204"/>
      <c r="AC252" s="192"/>
      <c r="AD252" s="192"/>
      <c r="AE252" s="204"/>
      <c r="AF252" s="204"/>
      <c r="AG252" s="204"/>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c r="BC252" s="192"/>
      <c r="BD252" s="192"/>
      <c r="BE252" s="192"/>
      <c r="BF252" s="192"/>
      <c r="BG252" s="192"/>
      <c r="BH252" s="192"/>
      <c r="BI252" s="192"/>
    </row>
    <row r="253" spans="1:61" ht="15.75" customHeight="1">
      <c r="A253" s="192"/>
      <c r="B253" s="192"/>
      <c r="C253" s="192"/>
      <c r="D253" s="192"/>
      <c r="E253" s="192"/>
      <c r="F253" s="204"/>
      <c r="G253" s="192"/>
      <c r="H253" s="192"/>
      <c r="I253" s="192"/>
      <c r="J253" s="192"/>
      <c r="K253" s="192"/>
      <c r="L253" s="204"/>
      <c r="M253" s="192"/>
      <c r="N253" s="192"/>
      <c r="O253" s="192"/>
      <c r="P253" s="204"/>
      <c r="Q253" s="204"/>
      <c r="R253" s="204"/>
      <c r="S253" s="204"/>
      <c r="T253" s="204"/>
      <c r="U253" s="192"/>
      <c r="V253" s="204"/>
      <c r="W253" s="192"/>
      <c r="X253" s="204"/>
      <c r="Y253" s="192"/>
      <c r="Z253" s="204"/>
      <c r="AA253" s="192"/>
      <c r="AB253" s="204"/>
      <c r="AC253" s="192"/>
      <c r="AD253" s="192"/>
      <c r="AE253" s="204"/>
      <c r="AF253" s="204"/>
      <c r="AG253" s="204"/>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c r="BC253" s="192"/>
      <c r="BD253" s="192"/>
      <c r="BE253" s="192"/>
      <c r="BF253" s="192"/>
      <c r="BG253" s="192"/>
      <c r="BH253" s="192"/>
      <c r="BI253" s="192"/>
    </row>
    <row r="254" spans="1:61" ht="15.75" customHeight="1">
      <c r="A254" s="192"/>
      <c r="B254" s="192"/>
      <c r="C254" s="192"/>
      <c r="D254" s="192"/>
      <c r="E254" s="192"/>
      <c r="F254" s="204"/>
      <c r="G254" s="192"/>
      <c r="H254" s="192"/>
      <c r="I254" s="192"/>
      <c r="J254" s="192"/>
      <c r="K254" s="192"/>
      <c r="L254" s="204"/>
      <c r="M254" s="192"/>
      <c r="N254" s="192"/>
      <c r="O254" s="192"/>
      <c r="P254" s="204"/>
      <c r="Q254" s="204"/>
      <c r="R254" s="204"/>
      <c r="S254" s="204"/>
      <c r="T254" s="204"/>
      <c r="U254" s="192"/>
      <c r="V254" s="204"/>
      <c r="W254" s="192"/>
      <c r="X254" s="204"/>
      <c r="Y254" s="192"/>
      <c r="Z254" s="204"/>
      <c r="AA254" s="192"/>
      <c r="AB254" s="204"/>
      <c r="AC254" s="192"/>
      <c r="AD254" s="192"/>
      <c r="AE254" s="204"/>
      <c r="AF254" s="204"/>
      <c r="AG254" s="204"/>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c r="BC254" s="192"/>
      <c r="BD254" s="192"/>
      <c r="BE254" s="192"/>
      <c r="BF254" s="192"/>
      <c r="BG254" s="192"/>
      <c r="BH254" s="192"/>
      <c r="BI254" s="192"/>
    </row>
    <row r="255" spans="1:61" ht="15.75" customHeight="1">
      <c r="A255" s="192"/>
      <c r="B255" s="192"/>
      <c r="C255" s="192"/>
      <c r="D255" s="192"/>
      <c r="E255" s="192"/>
      <c r="F255" s="204"/>
      <c r="G255" s="192"/>
      <c r="H255" s="192"/>
      <c r="I255" s="192"/>
      <c r="J255" s="192"/>
      <c r="K255" s="192"/>
      <c r="L255" s="204"/>
      <c r="M255" s="192"/>
      <c r="N255" s="192"/>
      <c r="O255" s="192"/>
      <c r="P255" s="204"/>
      <c r="Q255" s="204"/>
      <c r="R255" s="204"/>
      <c r="S255" s="204"/>
      <c r="T255" s="204"/>
      <c r="U255" s="192"/>
      <c r="V255" s="204"/>
      <c r="W255" s="192"/>
      <c r="X255" s="204"/>
      <c r="Y255" s="192"/>
      <c r="Z255" s="204"/>
      <c r="AA255" s="192"/>
      <c r="AB255" s="204"/>
      <c r="AC255" s="192"/>
      <c r="AD255" s="192"/>
      <c r="AE255" s="204"/>
      <c r="AF255" s="204"/>
      <c r="AG255" s="204"/>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c r="BC255" s="192"/>
      <c r="BD255" s="192"/>
      <c r="BE255" s="192"/>
      <c r="BF255" s="192"/>
      <c r="BG255" s="192"/>
      <c r="BH255" s="192"/>
      <c r="BI255" s="192"/>
    </row>
    <row r="256" spans="1:61" ht="15.75" customHeight="1">
      <c r="A256" s="192"/>
      <c r="B256" s="192"/>
      <c r="C256" s="192"/>
      <c r="D256" s="192"/>
      <c r="E256" s="192"/>
      <c r="F256" s="204"/>
      <c r="G256" s="192"/>
      <c r="H256" s="192"/>
      <c r="I256" s="192"/>
      <c r="J256" s="192"/>
      <c r="K256" s="192"/>
      <c r="L256" s="204"/>
      <c r="M256" s="192"/>
      <c r="N256" s="192"/>
      <c r="O256" s="192"/>
      <c r="P256" s="204"/>
      <c r="Q256" s="204"/>
      <c r="R256" s="204"/>
      <c r="S256" s="204"/>
      <c r="T256" s="204"/>
      <c r="U256" s="192"/>
      <c r="V256" s="204"/>
      <c r="W256" s="192"/>
      <c r="X256" s="204"/>
      <c r="Y256" s="192"/>
      <c r="Z256" s="204"/>
      <c r="AA256" s="192"/>
      <c r="AB256" s="204"/>
      <c r="AC256" s="192"/>
      <c r="AD256" s="192"/>
      <c r="AE256" s="204"/>
      <c r="AF256" s="204"/>
      <c r="AG256" s="204"/>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c r="BC256" s="192"/>
      <c r="BD256" s="192"/>
      <c r="BE256" s="192"/>
      <c r="BF256" s="192"/>
      <c r="BG256" s="192"/>
      <c r="BH256" s="192"/>
      <c r="BI256" s="192"/>
    </row>
    <row r="257" spans="1:61" ht="15.75" customHeight="1">
      <c r="A257" s="192"/>
      <c r="B257" s="192"/>
      <c r="C257" s="192"/>
      <c r="D257" s="192"/>
      <c r="E257" s="192"/>
      <c r="F257" s="204"/>
      <c r="G257" s="192"/>
      <c r="H257" s="192"/>
      <c r="I257" s="192"/>
      <c r="J257" s="192"/>
      <c r="K257" s="192"/>
      <c r="L257" s="204"/>
      <c r="M257" s="192"/>
      <c r="N257" s="192"/>
      <c r="O257" s="192"/>
      <c r="P257" s="204"/>
      <c r="Q257" s="204"/>
      <c r="R257" s="204"/>
      <c r="S257" s="204"/>
      <c r="T257" s="204"/>
      <c r="U257" s="192"/>
      <c r="V257" s="204"/>
      <c r="W257" s="192"/>
      <c r="X257" s="204"/>
      <c r="Y257" s="192"/>
      <c r="Z257" s="204"/>
      <c r="AA257" s="192"/>
      <c r="AB257" s="204"/>
      <c r="AC257" s="192"/>
      <c r="AD257" s="192"/>
      <c r="AE257" s="204"/>
      <c r="AF257" s="204"/>
      <c r="AG257" s="204"/>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c r="BC257" s="192"/>
      <c r="BD257" s="192"/>
      <c r="BE257" s="192"/>
      <c r="BF257" s="192"/>
      <c r="BG257" s="192"/>
      <c r="BH257" s="192"/>
      <c r="BI257" s="192"/>
    </row>
    <row r="258" spans="1:61" ht="15.75" customHeight="1">
      <c r="A258" s="192"/>
      <c r="B258" s="192"/>
      <c r="C258" s="192"/>
      <c r="D258" s="192"/>
      <c r="E258" s="192"/>
      <c r="F258" s="204"/>
      <c r="G258" s="192"/>
      <c r="H258" s="192"/>
      <c r="I258" s="192"/>
      <c r="J258" s="192"/>
      <c r="K258" s="192"/>
      <c r="L258" s="204"/>
      <c r="M258" s="192"/>
      <c r="N258" s="192"/>
      <c r="O258" s="192"/>
      <c r="P258" s="204"/>
      <c r="Q258" s="204"/>
      <c r="R258" s="204"/>
      <c r="S258" s="204"/>
      <c r="T258" s="204"/>
      <c r="U258" s="192"/>
      <c r="V258" s="204"/>
      <c r="W258" s="192"/>
      <c r="X258" s="204"/>
      <c r="Y258" s="192"/>
      <c r="Z258" s="204"/>
      <c r="AA258" s="192"/>
      <c r="AB258" s="204"/>
      <c r="AC258" s="192"/>
      <c r="AD258" s="192"/>
      <c r="AE258" s="204"/>
      <c r="AF258" s="204"/>
      <c r="AG258" s="204"/>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c r="BC258" s="192"/>
      <c r="BD258" s="192"/>
      <c r="BE258" s="192"/>
      <c r="BF258" s="192"/>
      <c r="BG258" s="192"/>
      <c r="BH258" s="192"/>
      <c r="BI258" s="192"/>
    </row>
    <row r="259" spans="1:61" ht="15.75" customHeight="1">
      <c r="A259" s="192"/>
      <c r="B259" s="192"/>
      <c r="C259" s="192"/>
      <c r="D259" s="192"/>
      <c r="E259" s="192"/>
      <c r="F259" s="204"/>
      <c r="G259" s="192"/>
      <c r="H259" s="192"/>
      <c r="I259" s="192"/>
      <c r="J259" s="192"/>
      <c r="K259" s="192"/>
      <c r="L259" s="204"/>
      <c r="M259" s="192"/>
      <c r="N259" s="192"/>
      <c r="O259" s="192"/>
      <c r="P259" s="204"/>
      <c r="Q259" s="204"/>
      <c r="R259" s="204"/>
      <c r="S259" s="204"/>
      <c r="T259" s="204"/>
      <c r="U259" s="192"/>
      <c r="V259" s="204"/>
      <c r="W259" s="192"/>
      <c r="X259" s="204"/>
      <c r="Y259" s="192"/>
      <c r="Z259" s="204"/>
      <c r="AA259" s="192"/>
      <c r="AB259" s="204"/>
      <c r="AC259" s="192"/>
      <c r="AD259" s="192"/>
      <c r="AE259" s="204"/>
      <c r="AF259" s="204"/>
      <c r="AG259" s="204"/>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c r="BC259" s="192"/>
      <c r="BD259" s="192"/>
      <c r="BE259" s="192"/>
      <c r="BF259" s="192"/>
      <c r="BG259" s="192"/>
      <c r="BH259" s="192"/>
      <c r="BI259" s="192"/>
    </row>
    <row r="260" spans="1:61" ht="15.75" customHeight="1">
      <c r="A260" s="192"/>
      <c r="B260" s="192"/>
      <c r="C260" s="192"/>
      <c r="D260" s="192"/>
      <c r="E260" s="192"/>
      <c r="F260" s="204"/>
      <c r="G260" s="192"/>
      <c r="H260" s="192"/>
      <c r="I260" s="192"/>
      <c r="J260" s="192"/>
      <c r="K260" s="192"/>
      <c r="L260" s="204"/>
      <c r="M260" s="192"/>
      <c r="N260" s="192"/>
      <c r="O260" s="192"/>
      <c r="P260" s="204"/>
      <c r="Q260" s="204"/>
      <c r="R260" s="204"/>
      <c r="S260" s="204"/>
      <c r="T260" s="204"/>
      <c r="U260" s="192"/>
      <c r="V260" s="204"/>
      <c r="W260" s="192"/>
      <c r="X260" s="204"/>
      <c r="Y260" s="192"/>
      <c r="Z260" s="204"/>
      <c r="AA260" s="192"/>
      <c r="AB260" s="204"/>
      <c r="AC260" s="192"/>
      <c r="AD260" s="192"/>
      <c r="AE260" s="204"/>
      <c r="AF260" s="204"/>
      <c r="AG260" s="204"/>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c r="BC260" s="192"/>
      <c r="BD260" s="192"/>
      <c r="BE260" s="192"/>
      <c r="BF260" s="192"/>
      <c r="BG260" s="192"/>
      <c r="BH260" s="192"/>
      <c r="BI260" s="192"/>
    </row>
    <row r="261" spans="1:61" ht="15.75" customHeight="1">
      <c r="A261" s="192"/>
      <c r="B261" s="192"/>
      <c r="C261" s="192"/>
      <c r="D261" s="192"/>
      <c r="E261" s="192"/>
      <c r="F261" s="204"/>
      <c r="G261" s="192"/>
      <c r="H261" s="192"/>
      <c r="I261" s="192"/>
      <c r="J261" s="192"/>
      <c r="K261" s="192"/>
      <c r="L261" s="204"/>
      <c r="M261" s="192"/>
      <c r="N261" s="192"/>
      <c r="O261" s="192"/>
      <c r="P261" s="204"/>
      <c r="Q261" s="204"/>
      <c r="R261" s="204"/>
      <c r="S261" s="204"/>
      <c r="T261" s="204"/>
      <c r="U261" s="192"/>
      <c r="V261" s="204"/>
      <c r="W261" s="192"/>
      <c r="X261" s="204"/>
      <c r="Y261" s="192"/>
      <c r="Z261" s="204"/>
      <c r="AA261" s="192"/>
      <c r="AB261" s="204"/>
      <c r="AC261" s="192"/>
      <c r="AD261" s="192"/>
      <c r="AE261" s="204"/>
      <c r="AF261" s="204"/>
      <c r="AG261" s="204"/>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c r="BC261" s="192"/>
      <c r="BD261" s="192"/>
      <c r="BE261" s="192"/>
      <c r="BF261" s="192"/>
      <c r="BG261" s="192"/>
      <c r="BH261" s="192"/>
      <c r="BI261" s="192"/>
    </row>
    <row r="262" spans="1:61" ht="15.75" customHeight="1">
      <c r="A262" s="192"/>
      <c r="B262" s="192"/>
      <c r="C262" s="192"/>
      <c r="D262" s="192"/>
      <c r="E262" s="192"/>
      <c r="F262" s="204"/>
      <c r="G262" s="192"/>
      <c r="H262" s="192"/>
      <c r="I262" s="192"/>
      <c r="J262" s="192"/>
      <c r="K262" s="192"/>
      <c r="L262" s="204"/>
      <c r="M262" s="192"/>
      <c r="N262" s="192"/>
      <c r="O262" s="192"/>
      <c r="P262" s="204"/>
      <c r="Q262" s="204"/>
      <c r="R262" s="204"/>
      <c r="S262" s="204"/>
      <c r="T262" s="204"/>
      <c r="U262" s="192"/>
      <c r="V262" s="204"/>
      <c r="W262" s="192"/>
      <c r="X262" s="204"/>
      <c r="Y262" s="192"/>
      <c r="Z262" s="204"/>
      <c r="AA262" s="192"/>
      <c r="AB262" s="204"/>
      <c r="AC262" s="192"/>
      <c r="AD262" s="192"/>
      <c r="AE262" s="204"/>
      <c r="AF262" s="204"/>
      <c r="AG262" s="204"/>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c r="BC262" s="192"/>
      <c r="BD262" s="192"/>
      <c r="BE262" s="192"/>
      <c r="BF262" s="192"/>
      <c r="BG262" s="192"/>
      <c r="BH262" s="192"/>
      <c r="BI262" s="192"/>
    </row>
    <row r="263" spans="1:61" ht="15.75" customHeight="1">
      <c r="A263" s="192"/>
      <c r="B263" s="192"/>
      <c r="C263" s="192"/>
      <c r="D263" s="192"/>
      <c r="E263" s="192"/>
      <c r="F263" s="204"/>
      <c r="G263" s="192"/>
      <c r="H263" s="192"/>
      <c r="I263" s="192"/>
      <c r="J263" s="192"/>
      <c r="K263" s="192"/>
      <c r="L263" s="204"/>
      <c r="M263" s="192"/>
      <c r="N263" s="192"/>
      <c r="O263" s="192"/>
      <c r="P263" s="204"/>
      <c r="Q263" s="204"/>
      <c r="R263" s="204"/>
      <c r="S263" s="204"/>
      <c r="T263" s="204"/>
      <c r="U263" s="192"/>
      <c r="V263" s="204"/>
      <c r="W263" s="192"/>
      <c r="X263" s="204"/>
      <c r="Y263" s="192"/>
      <c r="Z263" s="204"/>
      <c r="AA263" s="192"/>
      <c r="AB263" s="204"/>
      <c r="AC263" s="192"/>
      <c r="AD263" s="192"/>
      <c r="AE263" s="204"/>
      <c r="AF263" s="204"/>
      <c r="AG263" s="204"/>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c r="BC263" s="192"/>
      <c r="BD263" s="192"/>
      <c r="BE263" s="192"/>
      <c r="BF263" s="192"/>
      <c r="BG263" s="192"/>
      <c r="BH263" s="192"/>
      <c r="BI263" s="192"/>
    </row>
    <row r="264" spans="1:61" ht="15.75" customHeight="1">
      <c r="A264" s="192"/>
      <c r="B264" s="192"/>
      <c r="C264" s="192"/>
      <c r="D264" s="192"/>
      <c r="E264" s="192"/>
      <c r="F264" s="204"/>
      <c r="G264" s="192"/>
      <c r="H264" s="192"/>
      <c r="I264" s="192"/>
      <c r="J264" s="192"/>
      <c r="K264" s="192"/>
      <c r="L264" s="204"/>
      <c r="M264" s="192"/>
      <c r="N264" s="192"/>
      <c r="O264" s="192"/>
      <c r="P264" s="204"/>
      <c r="Q264" s="204"/>
      <c r="R264" s="204"/>
      <c r="S264" s="204"/>
      <c r="T264" s="204"/>
      <c r="U264" s="192"/>
      <c r="V264" s="204"/>
      <c r="W264" s="192"/>
      <c r="X264" s="204"/>
      <c r="Y264" s="192"/>
      <c r="Z264" s="204"/>
      <c r="AA264" s="192"/>
      <c r="AB264" s="204"/>
      <c r="AC264" s="192"/>
      <c r="AD264" s="192"/>
      <c r="AE264" s="204"/>
      <c r="AF264" s="204"/>
      <c r="AG264" s="204"/>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c r="BC264" s="192"/>
      <c r="BD264" s="192"/>
      <c r="BE264" s="192"/>
      <c r="BF264" s="192"/>
      <c r="BG264" s="192"/>
      <c r="BH264" s="192"/>
      <c r="BI264" s="192"/>
    </row>
    <row r="265" spans="1:61" ht="15.75" customHeight="1">
      <c r="A265" s="192"/>
      <c r="B265" s="192"/>
      <c r="C265" s="192"/>
      <c r="D265" s="192"/>
      <c r="E265" s="192"/>
      <c r="F265" s="204"/>
      <c r="G265" s="192"/>
      <c r="H265" s="192"/>
      <c r="I265" s="192"/>
      <c r="J265" s="192"/>
      <c r="K265" s="192"/>
      <c r="L265" s="204"/>
      <c r="M265" s="192"/>
      <c r="N265" s="192"/>
      <c r="O265" s="192"/>
      <c r="P265" s="204"/>
      <c r="Q265" s="204"/>
      <c r="R265" s="204"/>
      <c r="S265" s="204"/>
      <c r="T265" s="204"/>
      <c r="U265" s="192"/>
      <c r="V265" s="204"/>
      <c r="W265" s="192"/>
      <c r="X265" s="204"/>
      <c r="Y265" s="192"/>
      <c r="Z265" s="204"/>
      <c r="AA265" s="192"/>
      <c r="AB265" s="204"/>
      <c r="AC265" s="192"/>
      <c r="AD265" s="192"/>
      <c r="AE265" s="204"/>
      <c r="AF265" s="204"/>
      <c r="AG265" s="204"/>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c r="BC265" s="192"/>
      <c r="BD265" s="192"/>
      <c r="BE265" s="192"/>
      <c r="BF265" s="192"/>
      <c r="BG265" s="192"/>
      <c r="BH265" s="192"/>
      <c r="BI265" s="192"/>
    </row>
    <row r="266" spans="1:61" ht="15.75" customHeight="1">
      <c r="A266" s="192"/>
      <c r="B266" s="192"/>
      <c r="C266" s="192"/>
      <c r="D266" s="192"/>
      <c r="E266" s="192"/>
      <c r="F266" s="204"/>
      <c r="G266" s="192"/>
      <c r="H266" s="192"/>
      <c r="I266" s="192"/>
      <c r="J266" s="192"/>
      <c r="K266" s="192"/>
      <c r="L266" s="204"/>
      <c r="M266" s="192"/>
      <c r="N266" s="192"/>
      <c r="O266" s="192"/>
      <c r="P266" s="204"/>
      <c r="Q266" s="204"/>
      <c r="R266" s="204"/>
      <c r="S266" s="204"/>
      <c r="T266" s="204"/>
      <c r="U266" s="192"/>
      <c r="V266" s="204"/>
      <c r="W266" s="192"/>
      <c r="X266" s="204"/>
      <c r="Y266" s="192"/>
      <c r="Z266" s="204"/>
      <c r="AA266" s="192"/>
      <c r="AB266" s="204"/>
      <c r="AC266" s="192"/>
      <c r="AD266" s="192"/>
      <c r="AE266" s="204"/>
      <c r="AF266" s="204"/>
      <c r="AG266" s="204"/>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c r="BC266" s="192"/>
      <c r="BD266" s="192"/>
      <c r="BE266" s="192"/>
      <c r="BF266" s="192"/>
      <c r="BG266" s="192"/>
      <c r="BH266" s="192"/>
      <c r="BI266" s="192"/>
    </row>
    <row r="267" spans="1:61" ht="15.75" customHeight="1">
      <c r="A267" s="192"/>
      <c r="B267" s="192"/>
      <c r="C267" s="192"/>
      <c r="D267" s="192"/>
      <c r="E267" s="192"/>
      <c r="F267" s="204"/>
      <c r="G267" s="192"/>
      <c r="H267" s="192"/>
      <c r="I267" s="192"/>
      <c r="J267" s="192"/>
      <c r="K267" s="192"/>
      <c r="L267" s="204"/>
      <c r="M267" s="192"/>
      <c r="N267" s="192"/>
      <c r="O267" s="192"/>
      <c r="P267" s="204"/>
      <c r="Q267" s="204"/>
      <c r="R267" s="204"/>
      <c r="S267" s="204"/>
      <c r="T267" s="204"/>
      <c r="U267" s="192"/>
      <c r="V267" s="204"/>
      <c r="W267" s="192"/>
      <c r="X267" s="204"/>
      <c r="Y267" s="192"/>
      <c r="Z267" s="204"/>
      <c r="AA267" s="192"/>
      <c r="AB267" s="204"/>
      <c r="AC267" s="192"/>
      <c r="AD267" s="192"/>
      <c r="AE267" s="204"/>
      <c r="AF267" s="204"/>
      <c r="AG267" s="204"/>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c r="BC267" s="192"/>
      <c r="BD267" s="192"/>
      <c r="BE267" s="192"/>
      <c r="BF267" s="192"/>
      <c r="BG267" s="192"/>
      <c r="BH267" s="192"/>
      <c r="BI267" s="192"/>
    </row>
    <row r="268" spans="1:61" ht="15.75" customHeight="1">
      <c r="A268" s="192"/>
      <c r="B268" s="192"/>
      <c r="C268" s="192"/>
      <c r="D268" s="192"/>
      <c r="E268" s="192"/>
      <c r="F268" s="204"/>
      <c r="G268" s="192"/>
      <c r="H268" s="192"/>
      <c r="I268" s="192"/>
      <c r="J268" s="192"/>
      <c r="K268" s="192"/>
      <c r="L268" s="204"/>
      <c r="M268" s="192"/>
      <c r="N268" s="192"/>
      <c r="O268" s="192"/>
      <c r="P268" s="204"/>
      <c r="Q268" s="204"/>
      <c r="R268" s="204"/>
      <c r="S268" s="204"/>
      <c r="T268" s="204"/>
      <c r="U268" s="192"/>
      <c r="V268" s="204"/>
      <c r="W268" s="192"/>
      <c r="X268" s="204"/>
      <c r="Y268" s="192"/>
      <c r="Z268" s="204"/>
      <c r="AA268" s="192"/>
      <c r="AB268" s="204"/>
      <c r="AC268" s="192"/>
      <c r="AD268" s="192"/>
      <c r="AE268" s="204"/>
      <c r="AF268" s="204"/>
      <c r="AG268" s="204"/>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c r="BC268" s="192"/>
      <c r="BD268" s="192"/>
      <c r="BE268" s="192"/>
      <c r="BF268" s="192"/>
      <c r="BG268" s="192"/>
      <c r="BH268" s="192"/>
      <c r="BI268" s="192"/>
    </row>
    <row r="269" spans="1:61" ht="15.75" customHeight="1">
      <c r="A269" s="192"/>
      <c r="B269" s="192"/>
      <c r="C269" s="192"/>
      <c r="D269" s="192"/>
      <c r="E269" s="192"/>
      <c r="F269" s="204"/>
      <c r="G269" s="192"/>
      <c r="H269" s="192"/>
      <c r="I269" s="192"/>
      <c r="J269" s="192"/>
      <c r="K269" s="192"/>
      <c r="L269" s="204"/>
      <c r="M269" s="192"/>
      <c r="N269" s="192"/>
      <c r="O269" s="192"/>
      <c r="P269" s="204"/>
      <c r="Q269" s="204"/>
      <c r="R269" s="204"/>
      <c r="S269" s="204"/>
      <c r="T269" s="204"/>
      <c r="U269" s="192"/>
      <c r="V269" s="204"/>
      <c r="W269" s="192"/>
      <c r="X269" s="204"/>
      <c r="Y269" s="192"/>
      <c r="Z269" s="204"/>
      <c r="AA269" s="192"/>
      <c r="AB269" s="204"/>
      <c r="AC269" s="192"/>
      <c r="AD269" s="192"/>
      <c r="AE269" s="204"/>
      <c r="AF269" s="204"/>
      <c r="AG269" s="204"/>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c r="BC269" s="192"/>
      <c r="BD269" s="192"/>
      <c r="BE269" s="192"/>
      <c r="BF269" s="192"/>
      <c r="BG269" s="192"/>
      <c r="BH269" s="192"/>
      <c r="BI269" s="192"/>
    </row>
    <row r="270" spans="1:61" ht="15.75" customHeight="1">
      <c r="A270" s="192"/>
      <c r="B270" s="192"/>
      <c r="C270" s="192"/>
      <c r="D270" s="192"/>
      <c r="E270" s="192"/>
      <c r="F270" s="204"/>
      <c r="G270" s="192"/>
      <c r="H270" s="192"/>
      <c r="I270" s="192"/>
      <c r="J270" s="192"/>
      <c r="K270" s="192"/>
      <c r="L270" s="204"/>
      <c r="M270" s="192"/>
      <c r="N270" s="192"/>
      <c r="O270" s="192"/>
      <c r="P270" s="204"/>
      <c r="Q270" s="204"/>
      <c r="R270" s="204"/>
      <c r="S270" s="204"/>
      <c r="T270" s="204"/>
      <c r="U270" s="192"/>
      <c r="V270" s="204"/>
      <c r="W270" s="192"/>
      <c r="X270" s="204"/>
      <c r="Y270" s="192"/>
      <c r="Z270" s="204"/>
      <c r="AA270" s="192"/>
      <c r="AB270" s="204"/>
      <c r="AC270" s="192"/>
      <c r="AD270" s="192"/>
      <c r="AE270" s="204"/>
      <c r="AF270" s="204"/>
      <c r="AG270" s="204"/>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c r="BC270" s="192"/>
      <c r="BD270" s="192"/>
      <c r="BE270" s="192"/>
      <c r="BF270" s="192"/>
      <c r="BG270" s="192"/>
      <c r="BH270" s="192"/>
      <c r="BI270" s="192"/>
    </row>
    <row r="271" spans="1:61" ht="15.75" customHeight="1">
      <c r="A271" s="192"/>
      <c r="B271" s="192"/>
      <c r="C271" s="192"/>
      <c r="D271" s="192"/>
      <c r="E271" s="192"/>
      <c r="F271" s="204"/>
      <c r="G271" s="192"/>
      <c r="H271" s="192"/>
      <c r="I271" s="192"/>
      <c r="J271" s="192"/>
      <c r="K271" s="192"/>
      <c r="L271" s="204"/>
      <c r="M271" s="192"/>
      <c r="N271" s="192"/>
      <c r="O271" s="192"/>
      <c r="P271" s="204"/>
      <c r="Q271" s="204"/>
      <c r="R271" s="204"/>
      <c r="S271" s="204"/>
      <c r="T271" s="204"/>
      <c r="U271" s="192"/>
      <c r="V271" s="204"/>
      <c r="W271" s="192"/>
      <c r="X271" s="204"/>
      <c r="Y271" s="192"/>
      <c r="Z271" s="204"/>
      <c r="AA271" s="192"/>
      <c r="AB271" s="204"/>
      <c r="AC271" s="192"/>
      <c r="AD271" s="192"/>
      <c r="AE271" s="204"/>
      <c r="AF271" s="204"/>
      <c r="AG271" s="204"/>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c r="BC271" s="192"/>
      <c r="BD271" s="192"/>
      <c r="BE271" s="192"/>
      <c r="BF271" s="192"/>
      <c r="BG271" s="192"/>
      <c r="BH271" s="192"/>
      <c r="BI271" s="192"/>
    </row>
    <row r="272" spans="1:61" ht="15.75" customHeight="1">
      <c r="A272" s="192"/>
      <c r="B272" s="192"/>
      <c r="C272" s="192"/>
      <c r="D272" s="192"/>
      <c r="E272" s="192"/>
      <c r="F272" s="204"/>
      <c r="G272" s="192"/>
      <c r="H272" s="192"/>
      <c r="I272" s="192"/>
      <c r="J272" s="192"/>
      <c r="K272" s="192"/>
      <c r="L272" s="204"/>
      <c r="M272" s="192"/>
      <c r="N272" s="192"/>
      <c r="O272" s="192"/>
      <c r="P272" s="204"/>
      <c r="Q272" s="204"/>
      <c r="R272" s="204"/>
      <c r="S272" s="204"/>
      <c r="T272" s="204"/>
      <c r="U272" s="192"/>
      <c r="V272" s="204"/>
      <c r="W272" s="192"/>
      <c r="X272" s="204"/>
      <c r="Y272" s="192"/>
      <c r="Z272" s="204"/>
      <c r="AA272" s="192"/>
      <c r="AB272" s="204"/>
      <c r="AC272" s="192"/>
      <c r="AD272" s="192"/>
      <c r="AE272" s="204"/>
      <c r="AF272" s="204"/>
      <c r="AG272" s="204"/>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c r="BC272" s="192"/>
      <c r="BD272" s="192"/>
      <c r="BE272" s="192"/>
      <c r="BF272" s="192"/>
      <c r="BG272" s="192"/>
      <c r="BH272" s="192"/>
      <c r="BI272" s="192"/>
    </row>
    <row r="273" spans="1:61" ht="15.75" customHeight="1">
      <c r="A273" s="192"/>
      <c r="B273" s="192"/>
      <c r="C273" s="192"/>
      <c r="D273" s="192"/>
      <c r="E273" s="192"/>
      <c r="F273" s="204"/>
      <c r="G273" s="192"/>
      <c r="H273" s="192"/>
      <c r="I273" s="192"/>
      <c r="J273" s="192"/>
      <c r="K273" s="192"/>
      <c r="L273" s="204"/>
      <c r="M273" s="192"/>
      <c r="N273" s="192"/>
      <c r="O273" s="192"/>
      <c r="P273" s="204"/>
      <c r="Q273" s="204"/>
      <c r="R273" s="204"/>
      <c r="S273" s="204"/>
      <c r="T273" s="204"/>
      <c r="U273" s="192"/>
      <c r="V273" s="204"/>
      <c r="W273" s="192"/>
      <c r="X273" s="204"/>
      <c r="Y273" s="192"/>
      <c r="Z273" s="204"/>
      <c r="AA273" s="192"/>
      <c r="AB273" s="204"/>
      <c r="AC273" s="192"/>
      <c r="AD273" s="192"/>
      <c r="AE273" s="204"/>
      <c r="AF273" s="204"/>
      <c r="AG273" s="204"/>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c r="BC273" s="192"/>
      <c r="BD273" s="192"/>
      <c r="BE273" s="192"/>
      <c r="BF273" s="192"/>
      <c r="BG273" s="192"/>
      <c r="BH273" s="192"/>
      <c r="BI273" s="192"/>
    </row>
    <row r="274" spans="1:61" ht="15.75" customHeight="1">
      <c r="A274" s="192"/>
      <c r="B274" s="192"/>
      <c r="C274" s="192"/>
      <c r="D274" s="192"/>
      <c r="E274" s="192"/>
      <c r="F274" s="204"/>
      <c r="G274" s="192"/>
      <c r="H274" s="192"/>
      <c r="I274" s="192"/>
      <c r="J274" s="192"/>
      <c r="K274" s="192"/>
      <c r="L274" s="204"/>
      <c r="M274" s="192"/>
      <c r="N274" s="192"/>
      <c r="O274" s="192"/>
      <c r="P274" s="204"/>
      <c r="Q274" s="204"/>
      <c r="R274" s="204"/>
      <c r="S274" s="204"/>
      <c r="T274" s="204"/>
      <c r="U274" s="192"/>
      <c r="V274" s="204"/>
      <c r="W274" s="192"/>
      <c r="X274" s="204"/>
      <c r="Y274" s="192"/>
      <c r="Z274" s="204"/>
      <c r="AA274" s="192"/>
      <c r="AB274" s="204"/>
      <c r="AC274" s="192"/>
      <c r="AD274" s="192"/>
      <c r="AE274" s="204"/>
      <c r="AF274" s="204"/>
      <c r="AG274" s="204"/>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c r="BC274" s="192"/>
      <c r="BD274" s="192"/>
      <c r="BE274" s="192"/>
      <c r="BF274" s="192"/>
      <c r="BG274" s="192"/>
      <c r="BH274" s="192"/>
      <c r="BI274" s="192"/>
    </row>
    <row r="275" spans="1:61" ht="15.75" customHeight="1">
      <c r="A275" s="192"/>
      <c r="B275" s="192"/>
      <c r="C275" s="192"/>
      <c r="D275" s="192"/>
      <c r="E275" s="192"/>
      <c r="F275" s="204"/>
      <c r="G275" s="192"/>
      <c r="H275" s="192"/>
      <c r="I275" s="192"/>
      <c r="J275" s="192"/>
      <c r="K275" s="192"/>
      <c r="L275" s="204"/>
      <c r="M275" s="192"/>
      <c r="N275" s="192"/>
      <c r="O275" s="192"/>
      <c r="P275" s="204"/>
      <c r="Q275" s="204"/>
      <c r="R275" s="204"/>
      <c r="S275" s="204"/>
      <c r="T275" s="204"/>
      <c r="U275" s="192"/>
      <c r="V275" s="204"/>
      <c r="W275" s="192"/>
      <c r="X275" s="204"/>
      <c r="Y275" s="192"/>
      <c r="Z275" s="204"/>
      <c r="AA275" s="192"/>
      <c r="AB275" s="204"/>
      <c r="AC275" s="192"/>
      <c r="AD275" s="192"/>
      <c r="AE275" s="204"/>
      <c r="AF275" s="204"/>
      <c r="AG275" s="204"/>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row>
    <row r="276" spans="1:61" ht="15.75" customHeight="1">
      <c r="A276" s="192"/>
      <c r="B276" s="192"/>
      <c r="C276" s="192"/>
      <c r="D276" s="192"/>
      <c r="E276" s="192"/>
      <c r="F276" s="204"/>
      <c r="G276" s="192"/>
      <c r="H276" s="192"/>
      <c r="I276" s="192"/>
      <c r="J276" s="192"/>
      <c r="K276" s="192"/>
      <c r="L276" s="204"/>
      <c r="M276" s="192"/>
      <c r="N276" s="192"/>
      <c r="O276" s="192"/>
      <c r="P276" s="204"/>
      <c r="Q276" s="204"/>
      <c r="R276" s="204"/>
      <c r="S276" s="204"/>
      <c r="T276" s="204"/>
      <c r="U276" s="192"/>
      <c r="V276" s="204"/>
      <c r="W276" s="192"/>
      <c r="X276" s="204"/>
      <c r="Y276" s="192"/>
      <c r="Z276" s="204"/>
      <c r="AA276" s="192"/>
      <c r="AB276" s="204"/>
      <c r="AC276" s="192"/>
      <c r="AD276" s="192"/>
      <c r="AE276" s="204"/>
      <c r="AF276" s="204"/>
      <c r="AG276" s="204"/>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row>
    <row r="277" spans="1:61" ht="15.75" customHeight="1">
      <c r="A277" s="192"/>
      <c r="B277" s="192"/>
      <c r="C277" s="192"/>
      <c r="D277" s="192"/>
      <c r="E277" s="192"/>
      <c r="F277" s="204"/>
      <c r="G277" s="192"/>
      <c r="H277" s="192"/>
      <c r="I277" s="192"/>
      <c r="J277" s="192"/>
      <c r="K277" s="192"/>
      <c r="L277" s="204"/>
      <c r="M277" s="192"/>
      <c r="N277" s="192"/>
      <c r="O277" s="192"/>
      <c r="P277" s="204"/>
      <c r="Q277" s="204"/>
      <c r="R277" s="204"/>
      <c r="S277" s="204"/>
      <c r="T277" s="204"/>
      <c r="U277" s="192"/>
      <c r="V277" s="204"/>
      <c r="W277" s="192"/>
      <c r="X277" s="204"/>
      <c r="Y277" s="192"/>
      <c r="Z277" s="204"/>
      <c r="AA277" s="192"/>
      <c r="AB277" s="204"/>
      <c r="AC277" s="192"/>
      <c r="AD277" s="192"/>
      <c r="AE277" s="204"/>
      <c r="AF277" s="204"/>
      <c r="AG277" s="204"/>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c r="BC277" s="192"/>
      <c r="BD277" s="192"/>
      <c r="BE277" s="192"/>
      <c r="BF277" s="192"/>
      <c r="BG277" s="192"/>
      <c r="BH277" s="192"/>
      <c r="BI277" s="192"/>
    </row>
    <row r="278" spans="1:61" ht="15.75" customHeight="1">
      <c r="A278" s="192"/>
      <c r="B278" s="192"/>
      <c r="C278" s="192"/>
      <c r="D278" s="192"/>
      <c r="E278" s="192"/>
      <c r="F278" s="204"/>
      <c r="G278" s="192"/>
      <c r="H278" s="192"/>
      <c r="I278" s="192"/>
      <c r="J278" s="192"/>
      <c r="K278" s="192"/>
      <c r="L278" s="204"/>
      <c r="M278" s="192"/>
      <c r="N278" s="192"/>
      <c r="O278" s="192"/>
      <c r="P278" s="204"/>
      <c r="Q278" s="204"/>
      <c r="R278" s="204"/>
      <c r="S278" s="204"/>
      <c r="T278" s="204"/>
      <c r="U278" s="192"/>
      <c r="V278" s="204"/>
      <c r="W278" s="192"/>
      <c r="X278" s="204"/>
      <c r="Y278" s="192"/>
      <c r="Z278" s="204"/>
      <c r="AA278" s="192"/>
      <c r="AB278" s="204"/>
      <c r="AC278" s="192"/>
      <c r="AD278" s="192"/>
      <c r="AE278" s="204"/>
      <c r="AF278" s="204"/>
      <c r="AG278" s="204"/>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c r="BC278" s="192"/>
      <c r="BD278" s="192"/>
      <c r="BE278" s="192"/>
      <c r="BF278" s="192"/>
      <c r="BG278" s="192"/>
      <c r="BH278" s="192"/>
      <c r="BI278" s="192"/>
    </row>
    <row r="279" spans="1:61" ht="15.75" customHeight="1">
      <c r="A279" s="192"/>
      <c r="B279" s="192"/>
      <c r="C279" s="192"/>
      <c r="D279" s="192"/>
      <c r="E279" s="192"/>
      <c r="F279" s="204"/>
      <c r="G279" s="192"/>
      <c r="H279" s="192"/>
      <c r="I279" s="192"/>
      <c r="J279" s="192"/>
      <c r="K279" s="192"/>
      <c r="L279" s="204"/>
      <c r="M279" s="192"/>
      <c r="N279" s="192"/>
      <c r="O279" s="192"/>
      <c r="P279" s="204"/>
      <c r="Q279" s="204"/>
      <c r="R279" s="204"/>
      <c r="S279" s="204"/>
      <c r="T279" s="204"/>
      <c r="U279" s="192"/>
      <c r="V279" s="204"/>
      <c r="W279" s="192"/>
      <c r="X279" s="204"/>
      <c r="Y279" s="192"/>
      <c r="Z279" s="204"/>
      <c r="AA279" s="192"/>
      <c r="AB279" s="204"/>
      <c r="AC279" s="192"/>
      <c r="AD279" s="192"/>
      <c r="AE279" s="204"/>
      <c r="AF279" s="204"/>
      <c r="AG279" s="204"/>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c r="BC279" s="192"/>
      <c r="BD279" s="192"/>
      <c r="BE279" s="192"/>
      <c r="BF279" s="192"/>
      <c r="BG279" s="192"/>
      <c r="BH279" s="192"/>
      <c r="BI279" s="192"/>
    </row>
    <row r="280" spans="1:61" ht="15.75" customHeight="1">
      <c r="A280" s="192"/>
      <c r="B280" s="192"/>
      <c r="C280" s="192"/>
      <c r="D280" s="192"/>
      <c r="E280" s="192"/>
      <c r="F280" s="204"/>
      <c r="G280" s="192"/>
      <c r="H280" s="192"/>
      <c r="I280" s="192"/>
      <c r="J280" s="192"/>
      <c r="K280" s="192"/>
      <c r="L280" s="204"/>
      <c r="M280" s="192"/>
      <c r="N280" s="192"/>
      <c r="O280" s="192"/>
      <c r="P280" s="204"/>
      <c r="Q280" s="204"/>
      <c r="R280" s="204"/>
      <c r="S280" s="204"/>
      <c r="T280" s="204"/>
      <c r="U280" s="192"/>
      <c r="V280" s="204"/>
      <c r="W280" s="192"/>
      <c r="X280" s="204"/>
      <c r="Y280" s="192"/>
      <c r="Z280" s="204"/>
      <c r="AA280" s="192"/>
      <c r="AB280" s="204"/>
      <c r="AC280" s="192"/>
      <c r="AD280" s="192"/>
      <c r="AE280" s="204"/>
      <c r="AF280" s="204"/>
      <c r="AG280" s="204"/>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c r="BC280" s="192"/>
      <c r="BD280" s="192"/>
      <c r="BE280" s="192"/>
      <c r="BF280" s="192"/>
      <c r="BG280" s="192"/>
      <c r="BH280" s="192"/>
      <c r="BI280" s="192"/>
    </row>
    <row r="281" spans="1:61" ht="15.75" customHeight="1">
      <c r="A281" s="192"/>
      <c r="B281" s="192"/>
      <c r="C281" s="192"/>
      <c r="D281" s="192"/>
      <c r="E281" s="192"/>
      <c r="F281" s="204"/>
      <c r="G281" s="192"/>
      <c r="H281" s="192"/>
      <c r="I281" s="192"/>
      <c r="J281" s="192"/>
      <c r="K281" s="192"/>
      <c r="L281" s="204"/>
      <c r="M281" s="192"/>
      <c r="N281" s="192"/>
      <c r="O281" s="192"/>
      <c r="P281" s="204"/>
      <c r="Q281" s="204"/>
      <c r="R281" s="204"/>
      <c r="S281" s="204"/>
      <c r="T281" s="204"/>
      <c r="U281" s="192"/>
      <c r="V281" s="204"/>
      <c r="W281" s="192"/>
      <c r="X281" s="204"/>
      <c r="Y281" s="192"/>
      <c r="Z281" s="204"/>
      <c r="AA281" s="192"/>
      <c r="AB281" s="204"/>
      <c r="AC281" s="192"/>
      <c r="AD281" s="192"/>
      <c r="AE281" s="204"/>
      <c r="AF281" s="204"/>
      <c r="AG281" s="204"/>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c r="BC281" s="192"/>
      <c r="BD281" s="192"/>
      <c r="BE281" s="192"/>
      <c r="BF281" s="192"/>
      <c r="BG281" s="192"/>
      <c r="BH281" s="192"/>
      <c r="BI281" s="192"/>
    </row>
    <row r="282" spans="1:61" ht="15.75" customHeight="1">
      <c r="A282" s="192"/>
      <c r="B282" s="192"/>
      <c r="C282" s="192"/>
      <c r="D282" s="192"/>
      <c r="E282" s="192"/>
      <c r="F282" s="204"/>
      <c r="G282" s="192"/>
      <c r="H282" s="192"/>
      <c r="I282" s="192"/>
      <c r="J282" s="192"/>
      <c r="K282" s="192"/>
      <c r="L282" s="204"/>
      <c r="M282" s="192"/>
      <c r="N282" s="192"/>
      <c r="O282" s="192"/>
      <c r="P282" s="204"/>
      <c r="Q282" s="204"/>
      <c r="R282" s="204"/>
      <c r="S282" s="204"/>
      <c r="T282" s="204"/>
      <c r="U282" s="192"/>
      <c r="V282" s="204"/>
      <c r="W282" s="192"/>
      <c r="X282" s="204"/>
      <c r="Y282" s="192"/>
      <c r="Z282" s="204"/>
      <c r="AA282" s="192"/>
      <c r="AB282" s="204"/>
      <c r="AC282" s="192"/>
      <c r="AD282" s="192"/>
      <c r="AE282" s="204"/>
      <c r="AF282" s="204"/>
      <c r="AG282" s="204"/>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c r="BC282" s="192"/>
      <c r="BD282" s="192"/>
      <c r="BE282" s="192"/>
      <c r="BF282" s="192"/>
      <c r="BG282" s="192"/>
      <c r="BH282" s="192"/>
      <c r="BI282" s="192"/>
    </row>
    <row r="283" spans="1:61" ht="15.75" customHeight="1">
      <c r="A283" s="192"/>
      <c r="B283" s="192"/>
      <c r="C283" s="192"/>
      <c r="D283" s="192"/>
      <c r="E283" s="192"/>
      <c r="F283" s="204"/>
      <c r="G283" s="192"/>
      <c r="H283" s="192"/>
      <c r="I283" s="192"/>
      <c r="J283" s="192"/>
      <c r="K283" s="192"/>
      <c r="L283" s="204"/>
      <c r="M283" s="192"/>
      <c r="N283" s="192"/>
      <c r="O283" s="192"/>
      <c r="P283" s="204"/>
      <c r="Q283" s="204"/>
      <c r="R283" s="204"/>
      <c r="S283" s="204"/>
      <c r="T283" s="204"/>
      <c r="U283" s="192"/>
      <c r="V283" s="204"/>
      <c r="W283" s="192"/>
      <c r="X283" s="204"/>
      <c r="Y283" s="192"/>
      <c r="Z283" s="204"/>
      <c r="AA283" s="192"/>
      <c r="AB283" s="204"/>
      <c r="AC283" s="192"/>
      <c r="AD283" s="192"/>
      <c r="AE283" s="204"/>
      <c r="AF283" s="204"/>
      <c r="AG283" s="204"/>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c r="BC283" s="192"/>
      <c r="BD283" s="192"/>
      <c r="BE283" s="192"/>
      <c r="BF283" s="192"/>
      <c r="BG283" s="192"/>
      <c r="BH283" s="192"/>
      <c r="BI283" s="192"/>
    </row>
    <row r="284" spans="1:61" ht="15.75" customHeight="1">
      <c r="A284" s="192"/>
      <c r="B284" s="192"/>
      <c r="C284" s="192"/>
      <c r="D284" s="192"/>
      <c r="E284" s="192"/>
      <c r="F284" s="204"/>
      <c r="G284" s="192"/>
      <c r="H284" s="192"/>
      <c r="I284" s="192"/>
      <c r="J284" s="192"/>
      <c r="K284" s="192"/>
      <c r="L284" s="204"/>
      <c r="M284" s="192"/>
      <c r="N284" s="192"/>
      <c r="O284" s="192"/>
      <c r="P284" s="204"/>
      <c r="Q284" s="204"/>
      <c r="R284" s="204"/>
      <c r="S284" s="204"/>
      <c r="T284" s="204"/>
      <c r="U284" s="192"/>
      <c r="V284" s="204"/>
      <c r="W284" s="192"/>
      <c r="X284" s="204"/>
      <c r="Y284" s="192"/>
      <c r="Z284" s="204"/>
      <c r="AA284" s="192"/>
      <c r="AB284" s="204"/>
      <c r="AC284" s="192"/>
      <c r="AD284" s="192"/>
      <c r="AE284" s="204"/>
      <c r="AF284" s="204"/>
      <c r="AG284" s="204"/>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c r="BC284" s="192"/>
      <c r="BD284" s="192"/>
      <c r="BE284" s="192"/>
      <c r="BF284" s="192"/>
      <c r="BG284" s="192"/>
      <c r="BH284" s="192"/>
      <c r="BI284" s="192"/>
    </row>
    <row r="285" spans="1:61" ht="15.75" customHeight="1">
      <c r="A285" s="192"/>
      <c r="B285" s="192"/>
      <c r="C285" s="192"/>
      <c r="D285" s="192"/>
      <c r="E285" s="192"/>
      <c r="F285" s="204"/>
      <c r="G285" s="192"/>
      <c r="H285" s="192"/>
      <c r="I285" s="192"/>
      <c r="J285" s="192"/>
      <c r="K285" s="192"/>
      <c r="L285" s="204"/>
      <c r="M285" s="192"/>
      <c r="N285" s="192"/>
      <c r="O285" s="192"/>
      <c r="P285" s="204"/>
      <c r="Q285" s="204"/>
      <c r="R285" s="204"/>
      <c r="S285" s="204"/>
      <c r="T285" s="204"/>
      <c r="U285" s="192"/>
      <c r="V285" s="204"/>
      <c r="W285" s="192"/>
      <c r="X285" s="204"/>
      <c r="Y285" s="192"/>
      <c r="Z285" s="204"/>
      <c r="AA285" s="192"/>
      <c r="AB285" s="204"/>
      <c r="AC285" s="192"/>
      <c r="AD285" s="192"/>
      <c r="AE285" s="204"/>
      <c r="AF285" s="204"/>
      <c r="AG285" s="204"/>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c r="BC285" s="192"/>
      <c r="BD285" s="192"/>
      <c r="BE285" s="192"/>
      <c r="BF285" s="192"/>
      <c r="BG285" s="192"/>
      <c r="BH285" s="192"/>
      <c r="BI285" s="192"/>
    </row>
    <row r="286" spans="1:61" ht="15.75" customHeight="1">
      <c r="A286" s="192"/>
      <c r="B286" s="192"/>
      <c r="C286" s="192"/>
      <c r="D286" s="192"/>
      <c r="E286" s="192"/>
      <c r="F286" s="204"/>
      <c r="G286" s="192"/>
      <c r="H286" s="192"/>
      <c r="I286" s="192"/>
      <c r="J286" s="192"/>
      <c r="K286" s="192"/>
      <c r="L286" s="204"/>
      <c r="M286" s="192"/>
      <c r="N286" s="192"/>
      <c r="O286" s="192"/>
      <c r="P286" s="204"/>
      <c r="Q286" s="204"/>
      <c r="R286" s="204"/>
      <c r="S286" s="204"/>
      <c r="T286" s="204"/>
      <c r="U286" s="192"/>
      <c r="V286" s="204"/>
      <c r="W286" s="192"/>
      <c r="X286" s="204"/>
      <c r="Y286" s="192"/>
      <c r="Z286" s="204"/>
      <c r="AA286" s="192"/>
      <c r="AB286" s="204"/>
      <c r="AC286" s="192"/>
      <c r="AD286" s="192"/>
      <c r="AE286" s="204"/>
      <c r="AF286" s="204"/>
      <c r="AG286" s="204"/>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c r="BC286" s="192"/>
      <c r="BD286" s="192"/>
      <c r="BE286" s="192"/>
      <c r="BF286" s="192"/>
      <c r="BG286" s="192"/>
      <c r="BH286" s="192"/>
      <c r="BI286" s="192"/>
    </row>
    <row r="287" spans="1:61" ht="15.75" customHeight="1">
      <c r="A287" s="192"/>
      <c r="B287" s="192"/>
      <c r="C287" s="192"/>
      <c r="D287" s="192"/>
      <c r="E287" s="192"/>
      <c r="F287" s="204"/>
      <c r="G287" s="192"/>
      <c r="H287" s="192"/>
      <c r="I287" s="192"/>
      <c r="J287" s="192"/>
      <c r="K287" s="192"/>
      <c r="L287" s="204"/>
      <c r="M287" s="192"/>
      <c r="N287" s="192"/>
      <c r="O287" s="192"/>
      <c r="P287" s="204"/>
      <c r="Q287" s="204"/>
      <c r="R287" s="204"/>
      <c r="S287" s="204"/>
      <c r="T287" s="204"/>
      <c r="U287" s="192"/>
      <c r="V287" s="204"/>
      <c r="W287" s="192"/>
      <c r="X287" s="204"/>
      <c r="Y287" s="192"/>
      <c r="Z287" s="204"/>
      <c r="AA287" s="192"/>
      <c r="AB287" s="204"/>
      <c r="AC287" s="192"/>
      <c r="AD287" s="192"/>
      <c r="AE287" s="204"/>
      <c r="AF287" s="204"/>
      <c r="AG287" s="204"/>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c r="BC287" s="192"/>
      <c r="BD287" s="192"/>
      <c r="BE287" s="192"/>
      <c r="BF287" s="192"/>
      <c r="BG287" s="192"/>
      <c r="BH287" s="192"/>
      <c r="BI287" s="192"/>
    </row>
    <row r="288" spans="1:61" ht="15.75" customHeight="1">
      <c r="A288" s="192"/>
      <c r="B288" s="192"/>
      <c r="C288" s="192"/>
      <c r="D288" s="192"/>
      <c r="E288" s="192"/>
      <c r="F288" s="204"/>
      <c r="G288" s="192"/>
      <c r="H288" s="192"/>
      <c r="I288" s="192"/>
      <c r="J288" s="192"/>
      <c r="K288" s="192"/>
      <c r="L288" s="204"/>
      <c r="M288" s="192"/>
      <c r="N288" s="192"/>
      <c r="O288" s="192"/>
      <c r="P288" s="204"/>
      <c r="Q288" s="204"/>
      <c r="R288" s="204"/>
      <c r="S288" s="204"/>
      <c r="T288" s="204"/>
      <c r="U288" s="192"/>
      <c r="V288" s="204"/>
      <c r="W288" s="192"/>
      <c r="X288" s="204"/>
      <c r="Y288" s="192"/>
      <c r="Z288" s="204"/>
      <c r="AA288" s="192"/>
      <c r="AB288" s="204"/>
      <c r="AC288" s="192"/>
      <c r="AD288" s="192"/>
      <c r="AE288" s="204"/>
      <c r="AF288" s="204"/>
      <c r="AG288" s="204"/>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c r="BC288" s="192"/>
      <c r="BD288" s="192"/>
      <c r="BE288" s="192"/>
      <c r="BF288" s="192"/>
      <c r="BG288" s="192"/>
      <c r="BH288" s="192"/>
      <c r="BI288" s="192"/>
    </row>
    <row r="289" spans="1:61" ht="15.75" customHeight="1">
      <c r="A289" s="192"/>
      <c r="B289" s="192"/>
      <c r="C289" s="192"/>
      <c r="D289" s="192"/>
      <c r="E289" s="192"/>
      <c r="F289" s="204"/>
      <c r="G289" s="192"/>
      <c r="H289" s="192"/>
      <c r="I289" s="192"/>
      <c r="J289" s="192"/>
      <c r="K289" s="192"/>
      <c r="L289" s="204"/>
      <c r="M289" s="192"/>
      <c r="N289" s="192"/>
      <c r="O289" s="192"/>
      <c r="P289" s="204"/>
      <c r="Q289" s="204"/>
      <c r="R289" s="204"/>
      <c r="S289" s="204"/>
      <c r="T289" s="204"/>
      <c r="U289" s="192"/>
      <c r="V289" s="204"/>
      <c r="W289" s="192"/>
      <c r="X289" s="204"/>
      <c r="Y289" s="192"/>
      <c r="Z289" s="204"/>
      <c r="AA289" s="192"/>
      <c r="AB289" s="204"/>
      <c r="AC289" s="192"/>
      <c r="AD289" s="192"/>
      <c r="AE289" s="204"/>
      <c r="AF289" s="204"/>
      <c r="AG289" s="204"/>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c r="BC289" s="192"/>
      <c r="BD289" s="192"/>
      <c r="BE289" s="192"/>
      <c r="BF289" s="192"/>
      <c r="BG289" s="192"/>
      <c r="BH289" s="192"/>
      <c r="BI289" s="192"/>
    </row>
    <row r="290" spans="1:61" ht="15.75" customHeight="1">
      <c r="A290" s="192"/>
      <c r="B290" s="192"/>
      <c r="C290" s="192"/>
      <c r="D290" s="192"/>
      <c r="E290" s="192"/>
      <c r="F290" s="204"/>
      <c r="G290" s="192"/>
      <c r="H290" s="192"/>
      <c r="I290" s="192"/>
      <c r="J290" s="192"/>
      <c r="K290" s="192"/>
      <c r="L290" s="204"/>
      <c r="M290" s="192"/>
      <c r="N290" s="192"/>
      <c r="O290" s="192"/>
      <c r="P290" s="204"/>
      <c r="Q290" s="204"/>
      <c r="R290" s="204"/>
      <c r="S290" s="204"/>
      <c r="T290" s="204"/>
      <c r="U290" s="192"/>
      <c r="V290" s="204"/>
      <c r="W290" s="192"/>
      <c r="X290" s="204"/>
      <c r="Y290" s="192"/>
      <c r="Z290" s="204"/>
      <c r="AA290" s="192"/>
      <c r="AB290" s="204"/>
      <c r="AC290" s="192"/>
      <c r="AD290" s="192"/>
      <c r="AE290" s="204"/>
      <c r="AF290" s="204"/>
      <c r="AG290" s="204"/>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c r="BC290" s="192"/>
      <c r="BD290" s="192"/>
      <c r="BE290" s="192"/>
      <c r="BF290" s="192"/>
      <c r="BG290" s="192"/>
      <c r="BH290" s="192"/>
      <c r="BI290" s="192"/>
    </row>
    <row r="291" spans="1:61" ht="15.75" customHeight="1">
      <c r="A291" s="192"/>
      <c r="B291" s="192"/>
      <c r="C291" s="192"/>
      <c r="D291" s="192"/>
      <c r="E291" s="192"/>
      <c r="F291" s="204"/>
      <c r="G291" s="192"/>
      <c r="H291" s="192"/>
      <c r="I291" s="192"/>
      <c r="J291" s="192"/>
      <c r="K291" s="192"/>
      <c r="L291" s="204"/>
      <c r="M291" s="192"/>
      <c r="N291" s="192"/>
      <c r="O291" s="192"/>
      <c r="P291" s="204"/>
      <c r="Q291" s="204"/>
      <c r="R291" s="204"/>
      <c r="S291" s="204"/>
      <c r="T291" s="204"/>
      <c r="U291" s="192"/>
      <c r="V291" s="204"/>
      <c r="W291" s="192"/>
      <c r="X291" s="204"/>
      <c r="Y291" s="192"/>
      <c r="Z291" s="204"/>
      <c r="AA291" s="192"/>
      <c r="AB291" s="204"/>
      <c r="AC291" s="192"/>
      <c r="AD291" s="192"/>
      <c r="AE291" s="204"/>
      <c r="AF291" s="204"/>
      <c r="AG291" s="204"/>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c r="BC291" s="192"/>
      <c r="BD291" s="192"/>
      <c r="BE291" s="192"/>
      <c r="BF291" s="192"/>
      <c r="BG291" s="192"/>
      <c r="BH291" s="192"/>
      <c r="BI291" s="192"/>
    </row>
    <row r="292" spans="1:61" ht="15.75" customHeight="1">
      <c r="A292" s="192"/>
      <c r="B292" s="192"/>
      <c r="C292" s="192"/>
      <c r="D292" s="192"/>
      <c r="E292" s="192"/>
      <c r="F292" s="204"/>
      <c r="G292" s="192"/>
      <c r="H292" s="192"/>
      <c r="I292" s="192"/>
      <c r="J292" s="192"/>
      <c r="K292" s="192"/>
      <c r="L292" s="204"/>
      <c r="M292" s="192"/>
      <c r="N292" s="192"/>
      <c r="O292" s="192"/>
      <c r="P292" s="204"/>
      <c r="Q292" s="204"/>
      <c r="R292" s="204"/>
      <c r="S292" s="204"/>
      <c r="T292" s="204"/>
      <c r="U292" s="192"/>
      <c r="V292" s="204"/>
      <c r="W292" s="192"/>
      <c r="X292" s="204"/>
      <c r="Y292" s="192"/>
      <c r="Z292" s="204"/>
      <c r="AA292" s="192"/>
      <c r="AB292" s="204"/>
      <c r="AC292" s="192"/>
      <c r="AD292" s="192"/>
      <c r="AE292" s="204"/>
      <c r="AF292" s="204"/>
      <c r="AG292" s="204"/>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c r="BC292" s="192"/>
      <c r="BD292" s="192"/>
      <c r="BE292" s="192"/>
      <c r="BF292" s="192"/>
      <c r="BG292" s="192"/>
      <c r="BH292" s="192"/>
      <c r="BI292" s="192"/>
    </row>
    <row r="293" spans="1:61" ht="15.75" customHeight="1">
      <c r="A293" s="192"/>
      <c r="B293" s="192"/>
      <c r="C293" s="192"/>
      <c r="D293" s="192"/>
      <c r="E293" s="192"/>
      <c r="F293" s="204"/>
      <c r="G293" s="192"/>
      <c r="H293" s="192"/>
      <c r="I293" s="192"/>
      <c r="J293" s="192"/>
      <c r="K293" s="192"/>
      <c r="L293" s="204"/>
      <c r="M293" s="192"/>
      <c r="N293" s="192"/>
      <c r="O293" s="192"/>
      <c r="P293" s="204"/>
      <c r="Q293" s="204"/>
      <c r="R293" s="204"/>
      <c r="S293" s="204"/>
      <c r="T293" s="204"/>
      <c r="U293" s="192"/>
      <c r="V293" s="204"/>
      <c r="W293" s="192"/>
      <c r="X293" s="204"/>
      <c r="Y293" s="192"/>
      <c r="Z293" s="204"/>
      <c r="AA293" s="192"/>
      <c r="AB293" s="204"/>
      <c r="AC293" s="192"/>
      <c r="AD293" s="192"/>
      <c r="AE293" s="204"/>
      <c r="AF293" s="204"/>
      <c r="AG293" s="204"/>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c r="BC293" s="192"/>
      <c r="BD293" s="192"/>
      <c r="BE293" s="192"/>
      <c r="BF293" s="192"/>
      <c r="BG293" s="192"/>
      <c r="BH293" s="192"/>
      <c r="BI293" s="192"/>
    </row>
    <row r="294" spans="1:61" ht="15.75" customHeight="1">
      <c r="A294" s="192"/>
      <c r="B294" s="192"/>
      <c r="C294" s="192"/>
      <c r="D294" s="192"/>
      <c r="E294" s="192"/>
      <c r="F294" s="204"/>
      <c r="G294" s="192"/>
      <c r="H294" s="192"/>
      <c r="I294" s="192"/>
      <c r="J294" s="192"/>
      <c r="K294" s="192"/>
      <c r="L294" s="204"/>
      <c r="M294" s="192"/>
      <c r="N294" s="192"/>
      <c r="O294" s="192"/>
      <c r="P294" s="204"/>
      <c r="Q294" s="204"/>
      <c r="R294" s="204"/>
      <c r="S294" s="204"/>
      <c r="T294" s="204"/>
      <c r="U294" s="192"/>
      <c r="V294" s="204"/>
      <c r="W294" s="192"/>
      <c r="X294" s="204"/>
      <c r="Y294" s="192"/>
      <c r="Z294" s="204"/>
      <c r="AA294" s="192"/>
      <c r="AB294" s="204"/>
      <c r="AC294" s="192"/>
      <c r="AD294" s="192"/>
      <c r="AE294" s="204"/>
      <c r="AF294" s="204"/>
      <c r="AG294" s="204"/>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c r="BC294" s="192"/>
      <c r="BD294" s="192"/>
      <c r="BE294" s="192"/>
      <c r="BF294" s="192"/>
      <c r="BG294" s="192"/>
      <c r="BH294" s="192"/>
      <c r="BI294" s="192"/>
    </row>
    <row r="295" spans="1:61" ht="15.75" customHeight="1">
      <c r="A295" s="192"/>
      <c r="B295" s="192"/>
      <c r="C295" s="192"/>
      <c r="D295" s="192"/>
      <c r="E295" s="192"/>
      <c r="F295" s="204"/>
      <c r="G295" s="192"/>
      <c r="H295" s="192"/>
      <c r="I295" s="192"/>
      <c r="J295" s="192"/>
      <c r="K295" s="192"/>
      <c r="L295" s="204"/>
      <c r="M295" s="192"/>
      <c r="N295" s="192"/>
      <c r="O295" s="192"/>
      <c r="P295" s="204"/>
      <c r="Q295" s="204"/>
      <c r="R295" s="204"/>
      <c r="S295" s="204"/>
      <c r="T295" s="204"/>
      <c r="U295" s="192"/>
      <c r="V295" s="204"/>
      <c r="W295" s="192"/>
      <c r="X295" s="204"/>
      <c r="Y295" s="192"/>
      <c r="Z295" s="204"/>
      <c r="AA295" s="192"/>
      <c r="AB295" s="204"/>
      <c r="AC295" s="192"/>
      <c r="AD295" s="192"/>
      <c r="AE295" s="204"/>
      <c r="AF295" s="204"/>
      <c r="AG295" s="204"/>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c r="BC295" s="192"/>
      <c r="BD295" s="192"/>
      <c r="BE295" s="192"/>
      <c r="BF295" s="192"/>
      <c r="BG295" s="192"/>
      <c r="BH295" s="192"/>
      <c r="BI295" s="192"/>
    </row>
    <row r="296" spans="1:61" ht="15.75" customHeight="1">
      <c r="A296" s="192"/>
      <c r="B296" s="192"/>
      <c r="C296" s="192"/>
      <c r="D296" s="192"/>
      <c r="E296" s="192"/>
      <c r="F296" s="204"/>
      <c r="G296" s="192"/>
      <c r="H296" s="192"/>
      <c r="I296" s="192"/>
      <c r="J296" s="192"/>
      <c r="K296" s="192"/>
      <c r="L296" s="204"/>
      <c r="M296" s="192"/>
      <c r="N296" s="192"/>
      <c r="O296" s="192"/>
      <c r="P296" s="204"/>
      <c r="Q296" s="204"/>
      <c r="R296" s="204"/>
      <c r="S296" s="204"/>
      <c r="T296" s="204"/>
      <c r="U296" s="192"/>
      <c r="V296" s="204"/>
      <c r="W296" s="192"/>
      <c r="X296" s="204"/>
      <c r="Y296" s="192"/>
      <c r="Z296" s="204"/>
      <c r="AA296" s="192"/>
      <c r="AB296" s="204"/>
      <c r="AC296" s="192"/>
      <c r="AD296" s="192"/>
      <c r="AE296" s="204"/>
      <c r="AF296" s="204"/>
      <c r="AG296" s="204"/>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c r="BC296" s="192"/>
      <c r="BD296" s="192"/>
      <c r="BE296" s="192"/>
      <c r="BF296" s="192"/>
      <c r="BG296" s="192"/>
      <c r="BH296" s="192"/>
      <c r="BI296" s="192"/>
    </row>
    <row r="297" spans="1:61" ht="15.75" customHeight="1">
      <c r="A297" s="192"/>
      <c r="B297" s="192"/>
      <c r="C297" s="192"/>
      <c r="D297" s="192"/>
      <c r="E297" s="192"/>
      <c r="F297" s="204"/>
      <c r="G297" s="192"/>
      <c r="H297" s="192"/>
      <c r="I297" s="192"/>
      <c r="J297" s="192"/>
      <c r="K297" s="192"/>
      <c r="L297" s="204"/>
      <c r="M297" s="192"/>
      <c r="N297" s="192"/>
      <c r="O297" s="192"/>
      <c r="P297" s="204"/>
      <c r="Q297" s="204"/>
      <c r="R297" s="204"/>
      <c r="S297" s="204"/>
      <c r="T297" s="204"/>
      <c r="U297" s="192"/>
      <c r="V297" s="204"/>
      <c r="W297" s="192"/>
      <c r="X297" s="204"/>
      <c r="Y297" s="192"/>
      <c r="Z297" s="204"/>
      <c r="AA297" s="192"/>
      <c r="AB297" s="204"/>
      <c r="AC297" s="192"/>
      <c r="AD297" s="192"/>
      <c r="AE297" s="204"/>
      <c r="AF297" s="204"/>
      <c r="AG297" s="204"/>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c r="BC297" s="192"/>
      <c r="BD297" s="192"/>
      <c r="BE297" s="192"/>
      <c r="BF297" s="192"/>
      <c r="BG297" s="192"/>
      <c r="BH297" s="192"/>
      <c r="BI297" s="192"/>
    </row>
    <row r="298" spans="1:61" ht="15.75" customHeight="1">
      <c r="A298" s="192"/>
      <c r="B298" s="192"/>
      <c r="C298" s="192"/>
      <c r="D298" s="192"/>
      <c r="E298" s="192"/>
      <c r="F298" s="204"/>
      <c r="G298" s="192"/>
      <c r="H298" s="192"/>
      <c r="I298" s="192"/>
      <c r="J298" s="192"/>
      <c r="K298" s="192"/>
      <c r="L298" s="204"/>
      <c r="M298" s="192"/>
      <c r="N298" s="192"/>
      <c r="O298" s="192"/>
      <c r="P298" s="204"/>
      <c r="Q298" s="204"/>
      <c r="R298" s="204"/>
      <c r="S298" s="204"/>
      <c r="T298" s="204"/>
      <c r="U298" s="192"/>
      <c r="V298" s="204"/>
      <c r="W298" s="192"/>
      <c r="X298" s="204"/>
      <c r="Y298" s="192"/>
      <c r="Z298" s="204"/>
      <c r="AA298" s="192"/>
      <c r="AB298" s="204"/>
      <c r="AC298" s="192"/>
      <c r="AD298" s="192"/>
      <c r="AE298" s="204"/>
      <c r="AF298" s="204"/>
      <c r="AG298" s="204"/>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c r="BC298" s="192"/>
      <c r="BD298" s="192"/>
      <c r="BE298" s="192"/>
      <c r="BF298" s="192"/>
      <c r="BG298" s="192"/>
      <c r="BH298" s="192"/>
      <c r="BI298" s="192"/>
    </row>
    <row r="299" spans="1:61" ht="15.75" customHeight="1">
      <c r="A299" s="192"/>
      <c r="B299" s="192"/>
      <c r="C299" s="192"/>
      <c r="D299" s="192"/>
      <c r="E299" s="192"/>
      <c r="F299" s="204"/>
      <c r="G299" s="192"/>
      <c r="H299" s="192"/>
      <c r="I299" s="192"/>
      <c r="J299" s="192"/>
      <c r="K299" s="192"/>
      <c r="L299" s="204"/>
      <c r="M299" s="192"/>
      <c r="N299" s="192"/>
      <c r="O299" s="192"/>
      <c r="P299" s="204"/>
      <c r="Q299" s="204"/>
      <c r="R299" s="204"/>
      <c r="S299" s="204"/>
      <c r="T299" s="204"/>
      <c r="U299" s="192"/>
      <c r="V299" s="204"/>
      <c r="W299" s="192"/>
      <c r="X299" s="204"/>
      <c r="Y299" s="192"/>
      <c r="Z299" s="204"/>
      <c r="AA299" s="192"/>
      <c r="AB299" s="204"/>
      <c r="AC299" s="192"/>
      <c r="AD299" s="192"/>
      <c r="AE299" s="204"/>
      <c r="AF299" s="204"/>
      <c r="AG299" s="204"/>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c r="BC299" s="192"/>
      <c r="BD299" s="192"/>
      <c r="BE299" s="192"/>
      <c r="BF299" s="192"/>
      <c r="BG299" s="192"/>
      <c r="BH299" s="192"/>
      <c r="BI299" s="192"/>
    </row>
    <row r="300" spans="1:61" ht="15.75" customHeight="1">
      <c r="A300" s="192"/>
      <c r="B300" s="192"/>
      <c r="C300" s="192"/>
      <c r="D300" s="192"/>
      <c r="E300" s="192"/>
      <c r="F300" s="204"/>
      <c r="G300" s="192"/>
      <c r="H300" s="192"/>
      <c r="I300" s="192"/>
      <c r="J300" s="192"/>
      <c r="K300" s="192"/>
      <c r="L300" s="204"/>
      <c r="M300" s="192"/>
      <c r="N300" s="192"/>
      <c r="O300" s="192"/>
      <c r="P300" s="204"/>
      <c r="Q300" s="204"/>
      <c r="R300" s="204"/>
      <c r="S300" s="204"/>
      <c r="T300" s="204"/>
      <c r="U300" s="192"/>
      <c r="V300" s="204"/>
      <c r="W300" s="192"/>
      <c r="X300" s="204"/>
      <c r="Y300" s="192"/>
      <c r="Z300" s="204"/>
      <c r="AA300" s="192"/>
      <c r="AB300" s="204"/>
      <c r="AC300" s="192"/>
      <c r="AD300" s="192"/>
      <c r="AE300" s="204"/>
      <c r="AF300" s="204"/>
      <c r="AG300" s="204"/>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c r="BC300" s="192"/>
      <c r="BD300" s="192"/>
      <c r="BE300" s="192"/>
      <c r="BF300" s="192"/>
      <c r="BG300" s="192"/>
      <c r="BH300" s="192"/>
      <c r="BI300" s="192"/>
    </row>
    <row r="301" spans="1:61" ht="15.75" customHeight="1">
      <c r="A301" s="192"/>
      <c r="B301" s="192"/>
      <c r="C301" s="192"/>
      <c r="D301" s="192"/>
      <c r="E301" s="192"/>
      <c r="F301" s="204"/>
      <c r="G301" s="192"/>
      <c r="H301" s="192"/>
      <c r="I301" s="192"/>
      <c r="J301" s="192"/>
      <c r="K301" s="192"/>
      <c r="L301" s="204"/>
      <c r="M301" s="192"/>
      <c r="N301" s="192"/>
      <c r="O301" s="192"/>
      <c r="P301" s="204"/>
      <c r="Q301" s="204"/>
      <c r="R301" s="204"/>
      <c r="S301" s="204"/>
      <c r="T301" s="204"/>
      <c r="U301" s="192"/>
      <c r="V301" s="204"/>
      <c r="W301" s="192"/>
      <c r="X301" s="204"/>
      <c r="Y301" s="192"/>
      <c r="Z301" s="204"/>
      <c r="AA301" s="192"/>
      <c r="AB301" s="204"/>
      <c r="AC301" s="192"/>
      <c r="AD301" s="192"/>
      <c r="AE301" s="204"/>
      <c r="AF301" s="204"/>
      <c r="AG301" s="204"/>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c r="BC301" s="192"/>
      <c r="BD301" s="192"/>
      <c r="BE301" s="192"/>
      <c r="BF301" s="192"/>
      <c r="BG301" s="192"/>
      <c r="BH301" s="192"/>
      <c r="BI301" s="192"/>
    </row>
    <row r="302" spans="1:61" ht="15.75" customHeight="1">
      <c r="A302" s="192"/>
      <c r="B302" s="192"/>
      <c r="C302" s="192"/>
      <c r="D302" s="192"/>
      <c r="E302" s="192"/>
      <c r="F302" s="204"/>
      <c r="G302" s="192"/>
      <c r="H302" s="192"/>
      <c r="I302" s="192"/>
      <c r="J302" s="192"/>
      <c r="K302" s="192"/>
      <c r="L302" s="204"/>
      <c r="M302" s="192"/>
      <c r="N302" s="192"/>
      <c r="O302" s="192"/>
      <c r="P302" s="204"/>
      <c r="Q302" s="204"/>
      <c r="R302" s="204"/>
      <c r="S302" s="204"/>
      <c r="T302" s="204"/>
      <c r="U302" s="192"/>
      <c r="V302" s="204"/>
      <c r="W302" s="192"/>
      <c r="X302" s="204"/>
      <c r="Y302" s="192"/>
      <c r="Z302" s="204"/>
      <c r="AA302" s="192"/>
      <c r="AB302" s="204"/>
      <c r="AC302" s="192"/>
      <c r="AD302" s="192"/>
      <c r="AE302" s="204"/>
      <c r="AF302" s="204"/>
      <c r="AG302" s="204"/>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c r="BC302" s="192"/>
      <c r="BD302" s="192"/>
      <c r="BE302" s="192"/>
      <c r="BF302" s="192"/>
      <c r="BG302" s="192"/>
      <c r="BH302" s="192"/>
      <c r="BI302" s="192"/>
    </row>
    <row r="303" spans="1:61" ht="15.75" customHeight="1">
      <c r="A303" s="192"/>
      <c r="B303" s="192"/>
      <c r="C303" s="192"/>
      <c r="D303" s="192"/>
      <c r="E303" s="192"/>
      <c r="F303" s="204"/>
      <c r="G303" s="192"/>
      <c r="H303" s="192"/>
      <c r="I303" s="192"/>
      <c r="J303" s="192"/>
      <c r="K303" s="192"/>
      <c r="L303" s="204"/>
      <c r="M303" s="192"/>
      <c r="N303" s="192"/>
      <c r="O303" s="192"/>
      <c r="P303" s="204"/>
      <c r="Q303" s="204"/>
      <c r="R303" s="204"/>
      <c r="S303" s="204"/>
      <c r="T303" s="204"/>
      <c r="U303" s="192"/>
      <c r="V303" s="204"/>
      <c r="W303" s="192"/>
      <c r="X303" s="204"/>
      <c r="Y303" s="192"/>
      <c r="Z303" s="204"/>
      <c r="AA303" s="192"/>
      <c r="AB303" s="204"/>
      <c r="AC303" s="192"/>
      <c r="AD303" s="192"/>
      <c r="AE303" s="204"/>
      <c r="AF303" s="204"/>
      <c r="AG303" s="204"/>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c r="BC303" s="192"/>
      <c r="BD303" s="192"/>
      <c r="BE303" s="192"/>
      <c r="BF303" s="192"/>
      <c r="BG303" s="192"/>
      <c r="BH303" s="192"/>
      <c r="BI303" s="192"/>
    </row>
    <row r="304" spans="1:61" ht="15.75" customHeight="1">
      <c r="A304" s="192"/>
      <c r="B304" s="192"/>
      <c r="C304" s="192"/>
      <c r="D304" s="192"/>
      <c r="E304" s="192"/>
      <c r="F304" s="204"/>
      <c r="G304" s="192"/>
      <c r="H304" s="192"/>
      <c r="I304" s="192"/>
      <c r="J304" s="192"/>
      <c r="K304" s="192"/>
      <c r="L304" s="204"/>
      <c r="M304" s="192"/>
      <c r="N304" s="192"/>
      <c r="O304" s="192"/>
      <c r="P304" s="204"/>
      <c r="Q304" s="204"/>
      <c r="R304" s="204"/>
      <c r="S304" s="204"/>
      <c r="T304" s="204"/>
      <c r="U304" s="192"/>
      <c r="V304" s="204"/>
      <c r="W304" s="192"/>
      <c r="X304" s="204"/>
      <c r="Y304" s="192"/>
      <c r="Z304" s="204"/>
      <c r="AA304" s="192"/>
      <c r="AB304" s="204"/>
      <c r="AC304" s="192"/>
      <c r="AD304" s="192"/>
      <c r="AE304" s="204"/>
      <c r="AF304" s="204"/>
      <c r="AG304" s="204"/>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c r="BC304" s="192"/>
      <c r="BD304" s="192"/>
      <c r="BE304" s="192"/>
      <c r="BF304" s="192"/>
      <c r="BG304" s="192"/>
      <c r="BH304" s="192"/>
      <c r="BI304" s="192"/>
    </row>
    <row r="305" spans="1:61" ht="15.75" customHeight="1">
      <c r="A305" s="192"/>
      <c r="B305" s="192"/>
      <c r="C305" s="192"/>
      <c r="D305" s="192"/>
      <c r="E305" s="192"/>
      <c r="F305" s="204"/>
      <c r="G305" s="192"/>
      <c r="H305" s="192"/>
      <c r="I305" s="192"/>
      <c r="J305" s="192"/>
      <c r="K305" s="192"/>
      <c r="L305" s="204"/>
      <c r="M305" s="192"/>
      <c r="N305" s="192"/>
      <c r="O305" s="192"/>
      <c r="P305" s="204"/>
      <c r="Q305" s="204"/>
      <c r="R305" s="204"/>
      <c r="S305" s="204"/>
      <c r="T305" s="204"/>
      <c r="U305" s="192"/>
      <c r="V305" s="204"/>
      <c r="W305" s="192"/>
      <c r="X305" s="204"/>
      <c r="Y305" s="192"/>
      <c r="Z305" s="204"/>
      <c r="AA305" s="192"/>
      <c r="AB305" s="204"/>
      <c r="AC305" s="192"/>
      <c r="AD305" s="192"/>
      <c r="AE305" s="204"/>
      <c r="AF305" s="204"/>
      <c r="AG305" s="204"/>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c r="BC305" s="192"/>
      <c r="BD305" s="192"/>
      <c r="BE305" s="192"/>
      <c r="BF305" s="192"/>
      <c r="BG305" s="192"/>
      <c r="BH305" s="192"/>
      <c r="BI305" s="192"/>
    </row>
    <row r="306" spans="1:61" ht="15.75" customHeight="1">
      <c r="A306" s="192"/>
      <c r="B306" s="192"/>
      <c r="C306" s="192"/>
      <c r="D306" s="192"/>
      <c r="E306" s="192"/>
      <c r="F306" s="204"/>
      <c r="G306" s="192"/>
      <c r="H306" s="192"/>
      <c r="I306" s="192"/>
      <c r="J306" s="192"/>
      <c r="K306" s="192"/>
      <c r="L306" s="204"/>
      <c r="M306" s="192"/>
      <c r="N306" s="192"/>
      <c r="O306" s="192"/>
      <c r="P306" s="204"/>
      <c r="Q306" s="204"/>
      <c r="R306" s="204"/>
      <c r="S306" s="204"/>
      <c r="T306" s="204"/>
      <c r="U306" s="192"/>
      <c r="V306" s="204"/>
      <c r="W306" s="192"/>
      <c r="X306" s="204"/>
      <c r="Y306" s="192"/>
      <c r="Z306" s="204"/>
      <c r="AA306" s="192"/>
      <c r="AB306" s="204"/>
      <c r="AC306" s="192"/>
      <c r="AD306" s="192"/>
      <c r="AE306" s="204"/>
      <c r="AF306" s="204"/>
      <c r="AG306" s="204"/>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row>
    <row r="307" spans="1:61" ht="15.75" customHeight="1">
      <c r="A307" s="192"/>
      <c r="B307" s="192"/>
      <c r="C307" s="192"/>
      <c r="D307" s="192"/>
      <c r="E307" s="192"/>
      <c r="F307" s="204"/>
      <c r="G307" s="192"/>
      <c r="H307" s="192"/>
      <c r="I307" s="192"/>
      <c r="J307" s="192"/>
      <c r="K307" s="192"/>
      <c r="L307" s="204"/>
      <c r="M307" s="192"/>
      <c r="N307" s="192"/>
      <c r="O307" s="192"/>
      <c r="P307" s="204"/>
      <c r="Q307" s="204"/>
      <c r="R307" s="204"/>
      <c r="S307" s="204"/>
      <c r="T307" s="204"/>
      <c r="U307" s="192"/>
      <c r="V307" s="204"/>
      <c r="W307" s="192"/>
      <c r="X307" s="204"/>
      <c r="Y307" s="192"/>
      <c r="Z307" s="204"/>
      <c r="AA307" s="192"/>
      <c r="AB307" s="204"/>
      <c r="AC307" s="192"/>
      <c r="AD307" s="192"/>
      <c r="AE307" s="204"/>
      <c r="AF307" s="204"/>
      <c r="AG307" s="204"/>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c r="BC307" s="192"/>
      <c r="BD307" s="192"/>
      <c r="BE307" s="192"/>
      <c r="BF307" s="192"/>
      <c r="BG307" s="192"/>
      <c r="BH307" s="192"/>
      <c r="BI307" s="192"/>
    </row>
    <row r="308" spans="1:61" ht="15.75" customHeight="1">
      <c r="A308" s="192"/>
      <c r="B308" s="192"/>
      <c r="C308" s="192"/>
      <c r="D308" s="192"/>
      <c r="E308" s="192"/>
      <c r="F308" s="204"/>
      <c r="G308" s="192"/>
      <c r="H308" s="192"/>
      <c r="I308" s="192"/>
      <c r="J308" s="192"/>
      <c r="K308" s="192"/>
      <c r="L308" s="204"/>
      <c r="M308" s="192"/>
      <c r="N308" s="192"/>
      <c r="O308" s="192"/>
      <c r="P308" s="204"/>
      <c r="Q308" s="204"/>
      <c r="R308" s="204"/>
      <c r="S308" s="204"/>
      <c r="T308" s="204"/>
      <c r="U308" s="192"/>
      <c r="V308" s="204"/>
      <c r="W308" s="192"/>
      <c r="X308" s="204"/>
      <c r="Y308" s="192"/>
      <c r="Z308" s="204"/>
      <c r="AA308" s="192"/>
      <c r="AB308" s="204"/>
      <c r="AC308" s="192"/>
      <c r="AD308" s="192"/>
      <c r="AE308" s="204"/>
      <c r="AF308" s="204"/>
      <c r="AG308" s="204"/>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c r="BC308" s="192"/>
      <c r="BD308" s="192"/>
      <c r="BE308" s="192"/>
      <c r="BF308" s="192"/>
      <c r="BG308" s="192"/>
      <c r="BH308" s="192"/>
      <c r="BI308" s="192"/>
    </row>
    <row r="309" spans="1:61" ht="15.75" customHeight="1">
      <c r="A309" s="192"/>
      <c r="B309" s="192"/>
      <c r="C309" s="192"/>
      <c r="D309" s="192"/>
      <c r="E309" s="192"/>
      <c r="F309" s="204"/>
      <c r="G309" s="192"/>
      <c r="H309" s="192"/>
      <c r="I309" s="192"/>
      <c r="J309" s="192"/>
      <c r="K309" s="192"/>
      <c r="L309" s="204"/>
      <c r="M309" s="192"/>
      <c r="N309" s="192"/>
      <c r="O309" s="192"/>
      <c r="P309" s="204"/>
      <c r="Q309" s="204"/>
      <c r="R309" s="204"/>
      <c r="S309" s="204"/>
      <c r="T309" s="204"/>
      <c r="U309" s="192"/>
      <c r="V309" s="204"/>
      <c r="W309" s="192"/>
      <c r="X309" s="204"/>
      <c r="Y309" s="192"/>
      <c r="Z309" s="204"/>
      <c r="AA309" s="192"/>
      <c r="AB309" s="204"/>
      <c r="AC309" s="192"/>
      <c r="AD309" s="192"/>
      <c r="AE309" s="204"/>
      <c r="AF309" s="204"/>
      <c r="AG309" s="204"/>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c r="BC309" s="192"/>
      <c r="BD309" s="192"/>
      <c r="BE309" s="192"/>
      <c r="BF309" s="192"/>
      <c r="BG309" s="192"/>
      <c r="BH309" s="192"/>
      <c r="BI309" s="192"/>
    </row>
    <row r="310" spans="1:61" ht="15.75" customHeight="1">
      <c r="A310" s="192"/>
      <c r="B310" s="192"/>
      <c r="C310" s="192"/>
      <c r="D310" s="192"/>
      <c r="E310" s="192"/>
      <c r="F310" s="204"/>
      <c r="G310" s="192"/>
      <c r="H310" s="192"/>
      <c r="I310" s="192"/>
      <c r="J310" s="192"/>
      <c r="K310" s="192"/>
      <c r="L310" s="204"/>
      <c r="M310" s="192"/>
      <c r="N310" s="192"/>
      <c r="O310" s="192"/>
      <c r="P310" s="204"/>
      <c r="Q310" s="204"/>
      <c r="R310" s="204"/>
      <c r="S310" s="204"/>
      <c r="T310" s="204"/>
      <c r="U310" s="192"/>
      <c r="V310" s="204"/>
      <c r="W310" s="192"/>
      <c r="X310" s="204"/>
      <c r="Y310" s="192"/>
      <c r="Z310" s="204"/>
      <c r="AA310" s="192"/>
      <c r="AB310" s="204"/>
      <c r="AC310" s="192"/>
      <c r="AD310" s="192"/>
      <c r="AE310" s="204"/>
      <c r="AF310" s="204"/>
      <c r="AG310" s="204"/>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c r="BC310" s="192"/>
      <c r="BD310" s="192"/>
      <c r="BE310" s="192"/>
      <c r="BF310" s="192"/>
      <c r="BG310" s="192"/>
      <c r="BH310" s="192"/>
      <c r="BI310" s="192"/>
    </row>
    <row r="311" spans="1:61" ht="15.75" customHeight="1">
      <c r="A311" s="192"/>
      <c r="B311" s="192"/>
      <c r="C311" s="192"/>
      <c r="D311" s="192"/>
      <c r="E311" s="192"/>
      <c r="F311" s="204"/>
      <c r="G311" s="192"/>
      <c r="H311" s="192"/>
      <c r="I311" s="192"/>
      <c r="J311" s="192"/>
      <c r="K311" s="192"/>
      <c r="L311" s="204"/>
      <c r="M311" s="192"/>
      <c r="N311" s="192"/>
      <c r="O311" s="192"/>
      <c r="P311" s="204"/>
      <c r="Q311" s="204"/>
      <c r="R311" s="204"/>
      <c r="S311" s="204"/>
      <c r="T311" s="204"/>
      <c r="U311" s="192"/>
      <c r="V311" s="204"/>
      <c r="W311" s="192"/>
      <c r="X311" s="204"/>
      <c r="Y311" s="192"/>
      <c r="Z311" s="204"/>
      <c r="AA311" s="192"/>
      <c r="AB311" s="204"/>
      <c r="AC311" s="192"/>
      <c r="AD311" s="192"/>
      <c r="AE311" s="204"/>
      <c r="AF311" s="204"/>
      <c r="AG311" s="204"/>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c r="BC311" s="192"/>
      <c r="BD311" s="192"/>
      <c r="BE311" s="192"/>
      <c r="BF311" s="192"/>
      <c r="BG311" s="192"/>
      <c r="BH311" s="192"/>
      <c r="BI311" s="192"/>
    </row>
    <row r="312" spans="1:61" ht="15.75" customHeight="1">
      <c r="A312" s="192"/>
      <c r="B312" s="192"/>
      <c r="C312" s="192"/>
      <c r="D312" s="192"/>
      <c r="E312" s="192"/>
      <c r="F312" s="204"/>
      <c r="G312" s="192"/>
      <c r="H312" s="192"/>
      <c r="I312" s="192"/>
      <c r="J312" s="192"/>
      <c r="K312" s="192"/>
      <c r="L312" s="204"/>
      <c r="M312" s="192"/>
      <c r="N312" s="192"/>
      <c r="O312" s="192"/>
      <c r="P312" s="204"/>
      <c r="Q312" s="204"/>
      <c r="R312" s="204"/>
      <c r="S312" s="204"/>
      <c r="T312" s="204"/>
      <c r="U312" s="192"/>
      <c r="V312" s="204"/>
      <c r="W312" s="192"/>
      <c r="X312" s="204"/>
      <c r="Y312" s="192"/>
      <c r="Z312" s="204"/>
      <c r="AA312" s="192"/>
      <c r="AB312" s="204"/>
      <c r="AC312" s="192"/>
      <c r="AD312" s="192"/>
      <c r="AE312" s="204"/>
      <c r="AF312" s="204"/>
      <c r="AG312" s="204"/>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c r="BC312" s="192"/>
      <c r="BD312" s="192"/>
      <c r="BE312" s="192"/>
      <c r="BF312" s="192"/>
      <c r="BG312" s="192"/>
      <c r="BH312" s="192"/>
      <c r="BI312" s="192"/>
    </row>
    <row r="313" spans="1:61" ht="15.75" customHeight="1">
      <c r="A313" s="192"/>
      <c r="B313" s="192"/>
      <c r="C313" s="192"/>
      <c r="D313" s="192"/>
      <c r="E313" s="192"/>
      <c r="F313" s="204"/>
      <c r="G313" s="192"/>
      <c r="H313" s="192"/>
      <c r="I313" s="192"/>
      <c r="J313" s="192"/>
      <c r="K313" s="192"/>
      <c r="L313" s="204"/>
      <c r="M313" s="192"/>
      <c r="N313" s="192"/>
      <c r="O313" s="192"/>
      <c r="P313" s="204"/>
      <c r="Q313" s="204"/>
      <c r="R313" s="204"/>
      <c r="S313" s="204"/>
      <c r="T313" s="204"/>
      <c r="U313" s="192"/>
      <c r="V313" s="204"/>
      <c r="W313" s="192"/>
      <c r="X313" s="204"/>
      <c r="Y313" s="192"/>
      <c r="Z313" s="204"/>
      <c r="AA313" s="192"/>
      <c r="AB313" s="204"/>
      <c r="AC313" s="192"/>
      <c r="AD313" s="192"/>
      <c r="AE313" s="204"/>
      <c r="AF313" s="204"/>
      <c r="AG313" s="204"/>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c r="BC313" s="192"/>
      <c r="BD313" s="192"/>
      <c r="BE313" s="192"/>
      <c r="BF313" s="192"/>
      <c r="BG313" s="192"/>
      <c r="BH313" s="192"/>
      <c r="BI313" s="192"/>
    </row>
    <row r="314" spans="1:61" ht="15.75" customHeight="1">
      <c r="A314" s="192"/>
      <c r="B314" s="192"/>
      <c r="C314" s="192"/>
      <c r="D314" s="192"/>
      <c r="E314" s="192"/>
      <c r="F314" s="204"/>
      <c r="G314" s="192"/>
      <c r="H314" s="192"/>
      <c r="I314" s="192"/>
      <c r="J314" s="192"/>
      <c r="K314" s="192"/>
      <c r="L314" s="204"/>
      <c r="M314" s="192"/>
      <c r="N314" s="192"/>
      <c r="O314" s="192"/>
      <c r="P314" s="204"/>
      <c r="Q314" s="204"/>
      <c r="R314" s="204"/>
      <c r="S314" s="204"/>
      <c r="T314" s="204"/>
      <c r="U314" s="192"/>
      <c r="V314" s="204"/>
      <c r="W314" s="192"/>
      <c r="X314" s="204"/>
      <c r="Y314" s="192"/>
      <c r="Z314" s="204"/>
      <c r="AA314" s="192"/>
      <c r="AB314" s="204"/>
      <c r="AC314" s="192"/>
      <c r="AD314" s="192"/>
      <c r="AE314" s="204"/>
      <c r="AF314" s="204"/>
      <c r="AG314" s="204"/>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c r="BC314" s="192"/>
      <c r="BD314" s="192"/>
      <c r="BE314" s="192"/>
      <c r="BF314" s="192"/>
      <c r="BG314" s="192"/>
      <c r="BH314" s="192"/>
      <c r="BI314" s="192"/>
    </row>
    <row r="315" spans="1:61" ht="15.75" customHeight="1">
      <c r="A315" s="192"/>
      <c r="B315" s="192"/>
      <c r="C315" s="192"/>
      <c r="D315" s="192"/>
      <c r="E315" s="192"/>
      <c r="F315" s="204"/>
      <c r="G315" s="192"/>
      <c r="H315" s="192"/>
      <c r="I315" s="192"/>
      <c r="J315" s="192"/>
      <c r="K315" s="192"/>
      <c r="L315" s="204"/>
      <c r="M315" s="192"/>
      <c r="N315" s="192"/>
      <c r="O315" s="192"/>
      <c r="P315" s="204"/>
      <c r="Q315" s="204"/>
      <c r="R315" s="204"/>
      <c r="S315" s="204"/>
      <c r="T315" s="204"/>
      <c r="U315" s="192"/>
      <c r="V315" s="204"/>
      <c r="W315" s="192"/>
      <c r="X315" s="204"/>
      <c r="Y315" s="192"/>
      <c r="Z315" s="204"/>
      <c r="AA315" s="192"/>
      <c r="AB315" s="204"/>
      <c r="AC315" s="192"/>
      <c r="AD315" s="192"/>
      <c r="AE315" s="204"/>
      <c r="AF315" s="204"/>
      <c r="AG315" s="204"/>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c r="BC315" s="192"/>
      <c r="BD315" s="192"/>
      <c r="BE315" s="192"/>
      <c r="BF315" s="192"/>
      <c r="BG315" s="192"/>
      <c r="BH315" s="192"/>
      <c r="BI315" s="192"/>
    </row>
    <row r="316" spans="1:61" ht="15.75" customHeight="1">
      <c r="A316" s="192"/>
      <c r="B316" s="192"/>
      <c r="C316" s="192"/>
      <c r="D316" s="192"/>
      <c r="E316" s="192"/>
      <c r="F316" s="204"/>
      <c r="G316" s="192"/>
      <c r="H316" s="192"/>
      <c r="I316" s="192"/>
      <c r="J316" s="192"/>
      <c r="K316" s="192"/>
      <c r="L316" s="204"/>
      <c r="M316" s="192"/>
      <c r="N316" s="192"/>
      <c r="O316" s="192"/>
      <c r="P316" s="204"/>
      <c r="Q316" s="204"/>
      <c r="R316" s="204"/>
      <c r="S316" s="204"/>
      <c r="T316" s="204"/>
      <c r="U316" s="192"/>
      <c r="V316" s="204"/>
      <c r="W316" s="192"/>
      <c r="X316" s="204"/>
      <c r="Y316" s="192"/>
      <c r="Z316" s="204"/>
      <c r="AA316" s="192"/>
      <c r="AB316" s="204"/>
      <c r="AC316" s="192"/>
      <c r="AD316" s="192"/>
      <c r="AE316" s="204"/>
      <c r="AF316" s="204"/>
      <c r="AG316" s="204"/>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c r="BC316" s="192"/>
      <c r="BD316" s="192"/>
      <c r="BE316" s="192"/>
      <c r="BF316" s="192"/>
      <c r="BG316" s="192"/>
      <c r="BH316" s="192"/>
      <c r="BI316" s="192"/>
    </row>
    <row r="317" spans="1:61" ht="15.75" customHeight="1">
      <c r="A317" s="192"/>
      <c r="B317" s="192"/>
      <c r="C317" s="192"/>
      <c r="D317" s="192"/>
      <c r="E317" s="192"/>
      <c r="F317" s="204"/>
      <c r="G317" s="192"/>
      <c r="H317" s="192"/>
      <c r="I317" s="192"/>
      <c r="J317" s="192"/>
      <c r="K317" s="192"/>
      <c r="L317" s="204"/>
      <c r="M317" s="192"/>
      <c r="N317" s="192"/>
      <c r="O317" s="192"/>
      <c r="P317" s="204"/>
      <c r="Q317" s="204"/>
      <c r="R317" s="204"/>
      <c r="S317" s="204"/>
      <c r="T317" s="204"/>
      <c r="U317" s="192"/>
      <c r="V317" s="204"/>
      <c r="W317" s="192"/>
      <c r="X317" s="204"/>
      <c r="Y317" s="192"/>
      <c r="Z317" s="204"/>
      <c r="AA317" s="192"/>
      <c r="AB317" s="204"/>
      <c r="AC317" s="192"/>
      <c r="AD317" s="192"/>
      <c r="AE317" s="204"/>
      <c r="AF317" s="204"/>
      <c r="AG317" s="204"/>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c r="BC317" s="192"/>
      <c r="BD317" s="192"/>
      <c r="BE317" s="192"/>
      <c r="BF317" s="192"/>
      <c r="BG317" s="192"/>
      <c r="BH317" s="192"/>
      <c r="BI317" s="192"/>
    </row>
    <row r="318" spans="1:61" ht="15.75" customHeight="1">
      <c r="A318" s="192"/>
      <c r="B318" s="192"/>
      <c r="C318" s="192"/>
      <c r="D318" s="192"/>
      <c r="E318" s="192"/>
      <c r="F318" s="204"/>
      <c r="G318" s="192"/>
      <c r="H318" s="192"/>
      <c r="I318" s="192"/>
      <c r="J318" s="192"/>
      <c r="K318" s="192"/>
      <c r="L318" s="204"/>
      <c r="M318" s="192"/>
      <c r="N318" s="192"/>
      <c r="O318" s="192"/>
      <c r="P318" s="204"/>
      <c r="Q318" s="204"/>
      <c r="R318" s="204"/>
      <c r="S318" s="204"/>
      <c r="T318" s="204"/>
      <c r="U318" s="192"/>
      <c r="V318" s="204"/>
      <c r="W318" s="192"/>
      <c r="X318" s="204"/>
      <c r="Y318" s="192"/>
      <c r="Z318" s="204"/>
      <c r="AA318" s="192"/>
      <c r="AB318" s="204"/>
      <c r="AC318" s="192"/>
      <c r="AD318" s="192"/>
      <c r="AE318" s="204"/>
      <c r="AF318" s="204"/>
      <c r="AG318" s="204"/>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c r="BC318" s="192"/>
      <c r="BD318" s="192"/>
      <c r="BE318" s="192"/>
      <c r="BF318" s="192"/>
      <c r="BG318" s="192"/>
      <c r="BH318" s="192"/>
      <c r="BI318" s="192"/>
    </row>
    <row r="319" spans="1:61" ht="15.75" customHeight="1">
      <c r="A319" s="192"/>
      <c r="B319" s="192"/>
      <c r="C319" s="192"/>
      <c r="D319" s="192"/>
      <c r="E319" s="192"/>
      <c r="F319" s="204"/>
      <c r="G319" s="192"/>
      <c r="H319" s="192"/>
      <c r="I319" s="192"/>
      <c r="J319" s="192"/>
      <c r="K319" s="192"/>
      <c r="L319" s="204"/>
      <c r="M319" s="192"/>
      <c r="N319" s="192"/>
      <c r="O319" s="192"/>
      <c r="P319" s="204"/>
      <c r="Q319" s="204"/>
      <c r="R319" s="204"/>
      <c r="S319" s="204"/>
      <c r="T319" s="204"/>
      <c r="U319" s="192"/>
      <c r="V319" s="204"/>
      <c r="W319" s="192"/>
      <c r="X319" s="204"/>
      <c r="Y319" s="192"/>
      <c r="Z319" s="204"/>
      <c r="AA319" s="192"/>
      <c r="AB319" s="204"/>
      <c r="AC319" s="192"/>
      <c r="AD319" s="192"/>
      <c r="AE319" s="204"/>
      <c r="AF319" s="204"/>
      <c r="AG319" s="204"/>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c r="BC319" s="192"/>
      <c r="BD319" s="192"/>
      <c r="BE319" s="192"/>
      <c r="BF319" s="192"/>
      <c r="BG319" s="192"/>
      <c r="BH319" s="192"/>
      <c r="BI319" s="192"/>
    </row>
    <row r="320" spans="1:61" ht="15.75" customHeight="1">
      <c r="A320" s="192"/>
      <c r="B320" s="192"/>
      <c r="C320" s="192"/>
      <c r="D320" s="192"/>
      <c r="E320" s="192"/>
      <c r="F320" s="204"/>
      <c r="G320" s="192"/>
      <c r="H320" s="192"/>
      <c r="I320" s="192"/>
      <c r="J320" s="192"/>
      <c r="K320" s="192"/>
      <c r="L320" s="204"/>
      <c r="M320" s="192"/>
      <c r="N320" s="192"/>
      <c r="O320" s="192"/>
      <c r="P320" s="204"/>
      <c r="Q320" s="204"/>
      <c r="R320" s="204"/>
      <c r="S320" s="204"/>
      <c r="T320" s="204"/>
      <c r="U320" s="192"/>
      <c r="V320" s="204"/>
      <c r="W320" s="192"/>
      <c r="X320" s="204"/>
      <c r="Y320" s="192"/>
      <c r="Z320" s="204"/>
      <c r="AA320" s="192"/>
      <c r="AB320" s="204"/>
      <c r="AC320" s="192"/>
      <c r="AD320" s="192"/>
      <c r="AE320" s="204"/>
      <c r="AF320" s="204"/>
      <c r="AG320" s="204"/>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c r="BC320" s="192"/>
      <c r="BD320" s="192"/>
      <c r="BE320" s="192"/>
      <c r="BF320" s="192"/>
      <c r="BG320" s="192"/>
      <c r="BH320" s="192"/>
      <c r="BI320" s="192"/>
    </row>
    <row r="321" spans="1:61" ht="15.75" customHeight="1">
      <c r="A321" s="192"/>
      <c r="B321" s="192"/>
      <c r="C321" s="192"/>
      <c r="D321" s="192"/>
      <c r="E321" s="192"/>
      <c r="F321" s="204"/>
      <c r="G321" s="192"/>
      <c r="H321" s="192"/>
      <c r="I321" s="192"/>
      <c r="J321" s="192"/>
      <c r="K321" s="192"/>
      <c r="L321" s="204"/>
      <c r="M321" s="192"/>
      <c r="N321" s="192"/>
      <c r="O321" s="192"/>
      <c r="P321" s="204"/>
      <c r="Q321" s="204"/>
      <c r="R321" s="204"/>
      <c r="S321" s="204"/>
      <c r="T321" s="204"/>
      <c r="U321" s="192"/>
      <c r="V321" s="204"/>
      <c r="W321" s="192"/>
      <c r="X321" s="204"/>
      <c r="Y321" s="192"/>
      <c r="Z321" s="204"/>
      <c r="AA321" s="192"/>
      <c r="AB321" s="204"/>
      <c r="AC321" s="192"/>
      <c r="AD321" s="192"/>
      <c r="AE321" s="204"/>
      <c r="AF321" s="204"/>
      <c r="AG321" s="204"/>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c r="BC321" s="192"/>
      <c r="BD321" s="192"/>
      <c r="BE321" s="192"/>
      <c r="BF321" s="192"/>
      <c r="BG321" s="192"/>
      <c r="BH321" s="192"/>
      <c r="BI321" s="192"/>
    </row>
    <row r="322" spans="1:61" ht="15.75" customHeight="1">
      <c r="A322" s="192"/>
      <c r="B322" s="192"/>
      <c r="C322" s="192"/>
      <c r="D322" s="192"/>
      <c r="E322" s="192"/>
      <c r="F322" s="204"/>
      <c r="G322" s="192"/>
      <c r="H322" s="192"/>
      <c r="I322" s="192"/>
      <c r="J322" s="192"/>
      <c r="K322" s="192"/>
      <c r="L322" s="204"/>
      <c r="M322" s="192"/>
      <c r="N322" s="192"/>
      <c r="O322" s="192"/>
      <c r="P322" s="204"/>
      <c r="Q322" s="204"/>
      <c r="R322" s="204"/>
      <c r="S322" s="204"/>
      <c r="T322" s="204"/>
      <c r="U322" s="192"/>
      <c r="V322" s="204"/>
      <c r="W322" s="192"/>
      <c r="X322" s="204"/>
      <c r="Y322" s="192"/>
      <c r="Z322" s="204"/>
      <c r="AA322" s="192"/>
      <c r="AB322" s="204"/>
      <c r="AC322" s="192"/>
      <c r="AD322" s="192"/>
      <c r="AE322" s="204"/>
      <c r="AF322" s="204"/>
      <c r="AG322" s="204"/>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c r="BC322" s="192"/>
      <c r="BD322" s="192"/>
      <c r="BE322" s="192"/>
      <c r="BF322" s="192"/>
      <c r="BG322" s="192"/>
      <c r="BH322" s="192"/>
      <c r="BI322" s="192"/>
    </row>
    <row r="323" spans="1:61" ht="15.75" customHeight="1">
      <c r="A323" s="192"/>
      <c r="B323" s="192"/>
      <c r="C323" s="192"/>
      <c r="D323" s="192"/>
      <c r="E323" s="192"/>
      <c r="F323" s="204"/>
      <c r="G323" s="192"/>
      <c r="H323" s="192"/>
      <c r="I323" s="192"/>
      <c r="J323" s="192"/>
      <c r="K323" s="192"/>
      <c r="L323" s="204"/>
      <c r="M323" s="192"/>
      <c r="N323" s="192"/>
      <c r="O323" s="192"/>
      <c r="P323" s="204"/>
      <c r="Q323" s="204"/>
      <c r="R323" s="204"/>
      <c r="S323" s="204"/>
      <c r="T323" s="204"/>
      <c r="U323" s="192"/>
      <c r="V323" s="204"/>
      <c r="W323" s="192"/>
      <c r="X323" s="204"/>
      <c r="Y323" s="192"/>
      <c r="Z323" s="204"/>
      <c r="AA323" s="192"/>
      <c r="AB323" s="204"/>
      <c r="AC323" s="192"/>
      <c r="AD323" s="192"/>
      <c r="AE323" s="204"/>
      <c r="AF323" s="204"/>
      <c r="AG323" s="204"/>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row>
    <row r="324" spans="1:61" ht="15.75" customHeight="1">
      <c r="A324" s="192"/>
      <c r="B324" s="192"/>
      <c r="C324" s="192"/>
      <c r="D324" s="192"/>
      <c r="E324" s="192"/>
      <c r="F324" s="204"/>
      <c r="G324" s="192"/>
      <c r="H324" s="192"/>
      <c r="I324" s="192"/>
      <c r="J324" s="192"/>
      <c r="K324" s="192"/>
      <c r="L324" s="204"/>
      <c r="M324" s="192"/>
      <c r="N324" s="192"/>
      <c r="O324" s="192"/>
      <c r="P324" s="204"/>
      <c r="Q324" s="204"/>
      <c r="R324" s="204"/>
      <c r="S324" s="204"/>
      <c r="T324" s="204"/>
      <c r="U324" s="192"/>
      <c r="V324" s="204"/>
      <c r="W324" s="192"/>
      <c r="X324" s="204"/>
      <c r="Y324" s="192"/>
      <c r="Z324" s="204"/>
      <c r="AA324" s="192"/>
      <c r="AB324" s="204"/>
      <c r="AC324" s="192"/>
      <c r="AD324" s="192"/>
      <c r="AE324" s="204"/>
      <c r="AF324" s="204"/>
      <c r="AG324" s="204"/>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row>
    <row r="325" spans="1:61" ht="15.75" customHeight="1">
      <c r="A325" s="192"/>
      <c r="B325" s="192"/>
      <c r="C325" s="192"/>
      <c r="D325" s="192"/>
      <c r="E325" s="192"/>
      <c r="F325" s="204"/>
      <c r="G325" s="192"/>
      <c r="H325" s="192"/>
      <c r="I325" s="192"/>
      <c r="J325" s="192"/>
      <c r="K325" s="192"/>
      <c r="L325" s="204"/>
      <c r="M325" s="192"/>
      <c r="N325" s="192"/>
      <c r="O325" s="192"/>
      <c r="P325" s="204"/>
      <c r="Q325" s="204"/>
      <c r="R325" s="204"/>
      <c r="S325" s="204"/>
      <c r="T325" s="204"/>
      <c r="U325" s="192"/>
      <c r="V325" s="204"/>
      <c r="W325" s="192"/>
      <c r="X325" s="204"/>
      <c r="Y325" s="192"/>
      <c r="Z325" s="204"/>
      <c r="AA325" s="192"/>
      <c r="AB325" s="204"/>
      <c r="AC325" s="192"/>
      <c r="AD325" s="192"/>
      <c r="AE325" s="204"/>
      <c r="AF325" s="204"/>
      <c r="AG325" s="204"/>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c r="BC325" s="192"/>
      <c r="BD325" s="192"/>
      <c r="BE325" s="192"/>
      <c r="BF325" s="192"/>
      <c r="BG325" s="192"/>
      <c r="BH325" s="192"/>
      <c r="BI325" s="192"/>
    </row>
    <row r="326" spans="1:61" ht="15.75" customHeight="1">
      <c r="A326" s="192"/>
      <c r="B326" s="192"/>
      <c r="C326" s="192"/>
      <c r="D326" s="192"/>
      <c r="E326" s="192"/>
      <c r="F326" s="204"/>
      <c r="G326" s="192"/>
      <c r="H326" s="192"/>
      <c r="I326" s="192"/>
      <c r="J326" s="192"/>
      <c r="K326" s="192"/>
      <c r="L326" s="204"/>
      <c r="M326" s="192"/>
      <c r="N326" s="192"/>
      <c r="O326" s="192"/>
      <c r="P326" s="204"/>
      <c r="Q326" s="204"/>
      <c r="R326" s="204"/>
      <c r="S326" s="204"/>
      <c r="T326" s="204"/>
      <c r="U326" s="192"/>
      <c r="V326" s="204"/>
      <c r="W326" s="192"/>
      <c r="X326" s="204"/>
      <c r="Y326" s="192"/>
      <c r="Z326" s="204"/>
      <c r="AA326" s="192"/>
      <c r="AB326" s="204"/>
      <c r="AC326" s="192"/>
      <c r="AD326" s="192"/>
      <c r="AE326" s="204"/>
      <c r="AF326" s="204"/>
      <c r="AG326" s="204"/>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c r="BC326" s="192"/>
      <c r="BD326" s="192"/>
      <c r="BE326" s="192"/>
      <c r="BF326" s="192"/>
      <c r="BG326" s="192"/>
      <c r="BH326" s="192"/>
      <c r="BI326" s="192"/>
    </row>
    <row r="327" spans="1:61" ht="15.75" customHeight="1">
      <c r="A327" s="192"/>
      <c r="B327" s="192"/>
      <c r="C327" s="192"/>
      <c r="D327" s="192"/>
      <c r="E327" s="192"/>
      <c r="F327" s="204"/>
      <c r="G327" s="192"/>
      <c r="H327" s="192"/>
      <c r="I327" s="192"/>
      <c r="J327" s="192"/>
      <c r="K327" s="192"/>
      <c r="L327" s="204"/>
      <c r="M327" s="192"/>
      <c r="N327" s="192"/>
      <c r="O327" s="192"/>
      <c r="P327" s="204"/>
      <c r="Q327" s="204"/>
      <c r="R327" s="204"/>
      <c r="S327" s="204"/>
      <c r="T327" s="204"/>
      <c r="U327" s="192"/>
      <c r="V327" s="204"/>
      <c r="W327" s="192"/>
      <c r="X327" s="204"/>
      <c r="Y327" s="192"/>
      <c r="Z327" s="204"/>
      <c r="AA327" s="192"/>
      <c r="AB327" s="204"/>
      <c r="AC327" s="192"/>
      <c r="AD327" s="192"/>
      <c r="AE327" s="204"/>
      <c r="AF327" s="204"/>
      <c r="AG327" s="204"/>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c r="BC327" s="192"/>
      <c r="BD327" s="192"/>
      <c r="BE327" s="192"/>
      <c r="BF327" s="192"/>
      <c r="BG327" s="192"/>
      <c r="BH327" s="192"/>
      <c r="BI327" s="192"/>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1:C4"/>
    <mergeCell ref="A7:D7"/>
    <mergeCell ref="A8:D8"/>
    <mergeCell ref="A9:D9"/>
    <mergeCell ref="A11:B14"/>
    <mergeCell ref="C11:D14"/>
    <mergeCell ref="E11:H14"/>
    <mergeCell ref="K16:K18"/>
    <mergeCell ref="L16:L18"/>
    <mergeCell ref="A16:A18"/>
    <mergeCell ref="B16:B18"/>
    <mergeCell ref="E16:E18"/>
    <mergeCell ref="F16:F18"/>
    <mergeCell ref="H16:H18"/>
    <mergeCell ref="I16:I18"/>
    <mergeCell ref="J16:J18"/>
    <mergeCell ref="D1:AL4"/>
    <mergeCell ref="E8:AL8"/>
    <mergeCell ref="E9:AL9"/>
    <mergeCell ref="M11:AK11"/>
    <mergeCell ref="AL11:AO11"/>
    <mergeCell ref="O12:AG13"/>
    <mergeCell ref="AH12:AK14"/>
    <mergeCell ref="AC14:AG14"/>
    <mergeCell ref="K20:K23"/>
    <mergeCell ref="L20:L23"/>
    <mergeCell ref="M22:M23"/>
    <mergeCell ref="N22:N23"/>
    <mergeCell ref="O22:O23"/>
    <mergeCell ref="P22:P23"/>
    <mergeCell ref="A20:A23"/>
    <mergeCell ref="B20:B23"/>
    <mergeCell ref="E20:E23"/>
    <mergeCell ref="F20:F23"/>
    <mergeCell ref="H20:H23"/>
    <mergeCell ref="I20:I23"/>
    <mergeCell ref="J20:J23"/>
    <mergeCell ref="K25:K27"/>
    <mergeCell ref="L25:L27"/>
    <mergeCell ref="A25:A27"/>
    <mergeCell ref="B25:B27"/>
    <mergeCell ref="E25:E27"/>
    <mergeCell ref="F25:F27"/>
    <mergeCell ref="H25:H27"/>
    <mergeCell ref="I25:I27"/>
    <mergeCell ref="J25:J27"/>
    <mergeCell ref="Y22:Y23"/>
    <mergeCell ref="AF22:AF23"/>
    <mergeCell ref="AG22:AG23"/>
    <mergeCell ref="X17:X18"/>
    <mergeCell ref="Y17:Y18"/>
    <mergeCell ref="Z17:Z18"/>
    <mergeCell ref="AA17:AA18"/>
    <mergeCell ref="AB17:AB18"/>
    <mergeCell ref="AC17:AC18"/>
    <mergeCell ref="AD17:AD18"/>
    <mergeCell ref="Z22:Z23"/>
    <mergeCell ref="AA22:AA23"/>
    <mergeCell ref="AB22:AB23"/>
    <mergeCell ref="AC22:AC23"/>
    <mergeCell ref="AD22:AD23"/>
    <mergeCell ref="AK16:AK18"/>
    <mergeCell ref="AG17:AG18"/>
    <mergeCell ref="U14:V14"/>
    <mergeCell ref="W14:X14"/>
    <mergeCell ref="Y14:Z14"/>
    <mergeCell ref="AA14:AB14"/>
    <mergeCell ref="E7:AL7"/>
    <mergeCell ref="AH25:AH27"/>
    <mergeCell ref="AI25:AI27"/>
    <mergeCell ref="AJ25:AJ27"/>
    <mergeCell ref="AK25:AK27"/>
    <mergeCell ref="AE17:AE18"/>
    <mergeCell ref="AF17:AF18"/>
    <mergeCell ref="AH20:AH23"/>
    <mergeCell ref="AI20:AI23"/>
    <mergeCell ref="AJ20:AJ23"/>
    <mergeCell ref="AK20:AK23"/>
    <mergeCell ref="AE22:AE23"/>
    <mergeCell ref="S22:S23"/>
    <mergeCell ref="T22:T23"/>
    <mergeCell ref="U22:U23"/>
    <mergeCell ref="V22:V23"/>
    <mergeCell ref="W22:W23"/>
    <mergeCell ref="X22:X23"/>
    <mergeCell ref="O14:P14"/>
    <mergeCell ref="S14:T14"/>
    <mergeCell ref="S17:S18"/>
    <mergeCell ref="T17:T18"/>
    <mergeCell ref="U17:U18"/>
    <mergeCell ref="V17:V18"/>
    <mergeCell ref="W17:W18"/>
    <mergeCell ref="AM1:AO1"/>
    <mergeCell ref="AM2:AO2"/>
    <mergeCell ref="AM3:AO3"/>
    <mergeCell ref="AM4:AO4"/>
    <mergeCell ref="A5:AO5"/>
    <mergeCell ref="A6:BE6"/>
    <mergeCell ref="I11:L14"/>
    <mergeCell ref="M12:N14"/>
    <mergeCell ref="M17:M18"/>
    <mergeCell ref="N17:N18"/>
    <mergeCell ref="O17:O18"/>
    <mergeCell ref="P17:P18"/>
    <mergeCell ref="AL12:AM14"/>
    <mergeCell ref="AN12:AO14"/>
    <mergeCell ref="AH16:AH18"/>
    <mergeCell ref="AI16:AI18"/>
    <mergeCell ref="AJ16:AJ18"/>
  </mergeCells>
  <conditionalFormatting sqref="I16 AI16 I20 AI20 I25 AI25">
    <cfRule type="cellIs" dxfId="448" priority="1" operator="equal">
      <formula>"1 - Rara vez"</formula>
    </cfRule>
  </conditionalFormatting>
  <conditionalFormatting sqref="I16 AI16 I20 AI20 I25 AI25">
    <cfRule type="cellIs" dxfId="447" priority="2" operator="equal">
      <formula>"2 - Improbable"</formula>
    </cfRule>
  </conditionalFormatting>
  <conditionalFormatting sqref="I16 AI16 I20 AI20 I25 AI25">
    <cfRule type="cellIs" dxfId="446" priority="3" operator="equal">
      <formula>"3 - Posible"</formula>
    </cfRule>
  </conditionalFormatting>
  <conditionalFormatting sqref="I16 AI16 I20 AI20 I25 AI25">
    <cfRule type="cellIs" dxfId="445" priority="4" operator="equal">
      <formula>"4 - Probable"</formula>
    </cfRule>
  </conditionalFormatting>
  <conditionalFormatting sqref="J16 AI16:AJ16 J20 AI20:AJ20 J25 AI25:AJ25">
    <cfRule type="cellIs" dxfId="444" priority="5" operator="equal">
      <formula>"1 - Insignificante"</formula>
    </cfRule>
  </conditionalFormatting>
  <conditionalFormatting sqref="J16 AI16:AJ16 J20 AI20:AJ20 J25 AI25:AJ25">
    <cfRule type="cellIs" dxfId="443" priority="6" operator="equal">
      <formula>"2 - Menor"</formula>
    </cfRule>
  </conditionalFormatting>
  <conditionalFormatting sqref="J16 AI16:AJ16 J20 AI20:AJ20 J25 AI25:AJ25">
    <cfRule type="cellIs" dxfId="442" priority="7" operator="equal">
      <formula>"3 - Moderado"</formula>
    </cfRule>
  </conditionalFormatting>
  <conditionalFormatting sqref="J16 AI16:AJ16 J20 AI20:AJ20 J25 AI25:AJ25">
    <cfRule type="cellIs" dxfId="441" priority="8" operator="equal">
      <formula>"4 - Mayor"</formula>
    </cfRule>
  </conditionalFormatting>
  <conditionalFormatting sqref="K16 AJ16:AK16 K20 AJ20:AK20 K25 AJ25:AK25">
    <cfRule type="cellIs" dxfId="440" priority="9" operator="equal">
      <formula>"Zona de Riesgo Baja"</formula>
    </cfRule>
  </conditionalFormatting>
  <conditionalFormatting sqref="K16 AJ16:AK16 K20 AJ20:AK20 K25 AJ25:AK25">
    <cfRule type="cellIs" dxfId="439" priority="10" operator="equal">
      <formula>"Zona de Riesgo Moderada"</formula>
    </cfRule>
  </conditionalFormatting>
  <conditionalFormatting sqref="K16:K18 AK16:AK18 K20:K23 AK20:AK23 K25:K27 AK25:AK27">
    <cfRule type="containsText" dxfId="438" priority="11" operator="containsText" text="Zona de Riesgo Extrema">
      <formula>NOT(ISERROR(SEARCH(("Zona de Riesgo Extrema"),(K16))))</formula>
    </cfRule>
  </conditionalFormatting>
  <conditionalFormatting sqref="K16:K18 AK16:AK18 K20:K23 AK20:AK23 K25:K27 AK25:AK27">
    <cfRule type="containsText" dxfId="437" priority="12" operator="containsText" text="Zona de Riesgo Alta">
      <formula>NOT(ISERROR(SEARCH(("Zona de Riesgo Alta"),(K16))))</formula>
    </cfRule>
  </conditionalFormatting>
  <conditionalFormatting sqref="AI16 AI20 AI25">
    <cfRule type="cellIs" dxfId="436" priority="13" operator="equal">
      <formula>"1 - Rara vez"</formula>
    </cfRule>
  </conditionalFormatting>
  <conditionalFormatting sqref="AI16 AI20 AI25">
    <cfRule type="cellIs" dxfId="435" priority="14" operator="equal">
      <formula>"2 - Improbable"</formula>
    </cfRule>
  </conditionalFormatting>
  <conditionalFormatting sqref="AI16 AI20 AI25">
    <cfRule type="cellIs" dxfId="434" priority="15" operator="equal">
      <formula>"3 - Posible"</formula>
    </cfRule>
  </conditionalFormatting>
  <conditionalFormatting sqref="AI16 AI20 AI25">
    <cfRule type="cellIs" dxfId="433" priority="16" operator="equal">
      <formula>"4 - Probable"</formula>
    </cfRule>
  </conditionalFormatting>
  <conditionalFormatting sqref="AJ16 AJ20 AJ25">
    <cfRule type="cellIs" dxfId="432" priority="17" operator="equal">
      <formula>"1 - Insignificante"</formula>
    </cfRule>
  </conditionalFormatting>
  <conditionalFormatting sqref="AJ16 AJ20 AJ25">
    <cfRule type="cellIs" dxfId="431" priority="18" operator="equal">
      <formula>"2 - Menor"</formula>
    </cfRule>
  </conditionalFormatting>
  <conditionalFormatting sqref="AJ16 AJ20 AJ25">
    <cfRule type="cellIs" dxfId="430" priority="19" operator="equal">
      <formula>"3 - Moderado"</formula>
    </cfRule>
  </conditionalFormatting>
  <conditionalFormatting sqref="AJ16 AJ20 AJ25">
    <cfRule type="cellIs" dxfId="429" priority="20" operator="equal">
      <formula>"4 - Mayor"</formula>
    </cfRule>
  </conditionalFormatting>
  <conditionalFormatting sqref="AK16 AK20 AK25">
    <cfRule type="cellIs" dxfId="428" priority="21" operator="equal">
      <formula>"Zona de Riesgo Baja"</formula>
    </cfRule>
  </conditionalFormatting>
  <conditionalFormatting sqref="AK16 AK20 AK25">
    <cfRule type="cellIs" dxfId="427" priority="22" operator="equal">
      <formula>"Zona de Riesgo Moderada"</formula>
    </cfRule>
  </conditionalFormatting>
  <conditionalFormatting sqref="I16:I18 AI16:AI18 I20:I23 AI20:AI23 I25:I27 AI25:AI27">
    <cfRule type="containsText" dxfId="426" priority="23" operator="containsText" text="5 - Casi seguro">
      <formula>NOT(ISERROR(SEARCH(("5 - Casi seguro"),(I16))))</formula>
    </cfRule>
  </conditionalFormatting>
  <conditionalFormatting sqref="J16:J18 AJ16:AJ18 J20:J23 AJ20:AJ23 J25:J27 AJ25:AJ27">
    <cfRule type="containsText" dxfId="425" priority="24" operator="containsText" text="5 - Catastrófico">
      <formula>NOT(ISERROR(SEARCH(("5 - Catastrófico"),(J16))))</formula>
    </cfRule>
  </conditionalFormatting>
  <dataValidations count="15">
    <dataValidation type="list" allowBlank="1" showInputMessage="1" showErrorMessage="1" prompt=" - " sqref="AE16:AE17 AE20:AE22 AE25:AE27">
      <formula1>$I$116:$I$118</formula1>
    </dataValidation>
    <dataValidation type="list" allowBlank="1" showInputMessage="1" showErrorMessage="1" prompt=" - " sqref="K16 AK16 K20 AK20 K25 AK25">
      <formula1>$I$99:$I$102</formula1>
    </dataValidation>
    <dataValidation type="list" allowBlank="1" showInputMessage="1" showErrorMessage="1" prompt=" - " sqref="T16:T17 V16:V17 X16:X17 Z16:Z17 T20:T22 V20:V22 X20:X22 Z20:Z22 T25:T27 V25:V27 X25:X27 Z25:Z27">
      <formula1>$I$109:$I$110</formula1>
    </dataValidation>
    <dataValidation type="list" allowBlank="1" showInputMessage="1" showErrorMessage="1" prompt=" - " sqref="I16 AI16 I20 AI20 I25 AI25">
      <formula1>$G$99:$G$103</formula1>
    </dataValidation>
    <dataValidation type="list" allowBlank="1" showInputMessage="1" showErrorMessage="1" prompt=" - " sqref="AG16:AG17 AG20:AG22 AG25:AG27">
      <formula1>$I$121:$I$122</formula1>
    </dataValidation>
    <dataValidation type="list" allowBlank="1" showInputMessage="1" showErrorMessage="1" prompt=" - " sqref="H16 H20 H25">
      <formula1>$C$115:$C$126</formula1>
    </dataValidation>
    <dataValidation type="list" allowBlank="1" showInputMessage="1" showErrorMessage="1" prompt=" - " sqref="A16 A20 A25">
      <formula1>$C$99:$C$112</formula1>
    </dataValidation>
    <dataValidation type="list" allowBlank="1" showInputMessage="1" showErrorMessage="1" prompt=" - " sqref="R16:R18 R20:R23 R25:R27">
      <formula1>$N$115:$N$116</formula1>
    </dataValidation>
    <dataValidation type="list" allowBlank="1" showInputMessage="1" showErrorMessage="1" prompt=" - " sqref="J16 AJ16 J20 AJ20 J25 AJ25">
      <formula1>$G$106:$G$110</formula1>
    </dataValidation>
    <dataValidation type="list" allowBlank="1" showInputMessage="1" showErrorMessage="1" prompt=" - " sqref="P16:P17 P20:P22 P25:P27">
      <formula1>$J$109:$J$110</formula1>
    </dataValidation>
    <dataValidation type="list" allowBlank="1" showInputMessage="1" showErrorMessage="1" prompt=" - " sqref="L16 L20 L25">
      <formula1>$E$119:$E$121</formula1>
    </dataValidation>
    <dataValidation type="list" allowBlank="1" showInputMessage="1" showErrorMessage="1" prompt=" - " sqref="AB16:AB17 AB20:AB22 AB25:AB27">
      <formula1>$I$111:$I$113</formula1>
    </dataValidation>
    <dataValidation type="list" allowBlank="1" showInputMessage="1" showErrorMessage="1" prompt=" - " sqref="N16:N17 N20:N22 N25:N27">
      <formula1>$I$105:$I$106</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C16:C18 C20:C23 C25:C27">
      <formula1>$E$99:$E$116</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P1" workbookViewId="0">
      <selection activeCell="AZ5" sqref="AZ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2"/>
      <c r="BG1" s="2"/>
      <c r="BH1" s="2"/>
      <c r="BI1" s="2"/>
      <c r="BJ1" s="2"/>
      <c r="BK1" s="2"/>
      <c r="BL1" s="2"/>
      <c r="BM1" s="2"/>
      <c r="BN1" s="2"/>
      <c r="BO1" s="2"/>
      <c r="BP1" s="2"/>
      <c r="BQ1" s="2"/>
      <c r="BR1" s="2"/>
      <c r="BS1" s="2"/>
      <c r="BT1" s="2"/>
      <c r="BU1" s="2"/>
      <c r="BV1" s="3"/>
      <c r="BW1" s="3"/>
      <c r="BX1" s="3"/>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2"/>
      <c r="BG2" s="2"/>
      <c r="BH2" s="2"/>
      <c r="BI2" s="2"/>
      <c r="BJ2" s="2"/>
      <c r="BK2" s="2"/>
      <c r="BL2" s="2"/>
      <c r="BM2" s="2"/>
      <c r="BN2" s="2"/>
      <c r="BO2" s="2"/>
      <c r="BP2" s="2"/>
      <c r="BQ2" s="2"/>
      <c r="BR2" s="2"/>
      <c r="BS2" s="2"/>
      <c r="BT2" s="2"/>
      <c r="BU2" s="2"/>
      <c r="BV2" s="3"/>
      <c r="BW2" s="3"/>
      <c r="BX2" s="3"/>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2"/>
      <c r="BG3" s="2"/>
      <c r="BH3" s="2"/>
      <c r="BI3" s="2"/>
      <c r="BJ3" s="2"/>
      <c r="BK3" s="2"/>
      <c r="BL3" s="2"/>
      <c r="BM3" s="2"/>
      <c r="BN3" s="2"/>
      <c r="BO3" s="2"/>
      <c r="BP3" s="2"/>
      <c r="BQ3" s="2"/>
      <c r="BR3" s="2"/>
      <c r="BS3" s="2"/>
      <c r="BT3" s="2"/>
      <c r="BU3" s="2"/>
      <c r="BV3" s="3"/>
      <c r="BW3" s="3"/>
      <c r="BX3" s="3"/>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2"/>
      <c r="BG6" s="2"/>
      <c r="BH6" s="2"/>
      <c r="BI6" s="2"/>
      <c r="BJ6" s="2"/>
      <c r="BK6" s="2"/>
      <c r="BL6" s="2"/>
      <c r="BM6" s="2"/>
      <c r="BN6" s="2"/>
      <c r="BO6" s="2"/>
      <c r="BP6" s="2"/>
      <c r="BQ6" s="2"/>
      <c r="BR6" s="2"/>
      <c r="BS6" s="2"/>
      <c r="BT6" s="2"/>
      <c r="BU6" s="2"/>
      <c r="BV6" s="2"/>
      <c r="BW6" s="2"/>
      <c r="BX6" s="2"/>
    </row>
    <row r="7" spans="1:77" ht="30" customHeight="1">
      <c r="A7" s="441" t="s">
        <v>5</v>
      </c>
      <c r="B7" s="323"/>
      <c r="C7" s="323"/>
      <c r="D7" s="324"/>
      <c r="E7" s="464" t="s">
        <v>7</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1" t="s">
        <v>8</v>
      </c>
      <c r="B8" s="323"/>
      <c r="C8" s="323"/>
      <c r="D8" s="324"/>
      <c r="E8" s="464" t="s">
        <v>364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1" t="s">
        <v>10</v>
      </c>
      <c r="B9" s="323"/>
      <c r="C9" s="323"/>
      <c r="D9" s="324"/>
      <c r="E9" s="464" t="s">
        <v>11</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2"/>
      <c r="BG12" s="2"/>
      <c r="BH12" s="2"/>
      <c r="BI12" s="2"/>
      <c r="BJ12" s="2"/>
      <c r="BK12" s="2"/>
      <c r="BL12" s="2"/>
      <c r="BM12" s="2"/>
      <c r="BN12" s="2"/>
      <c r="BO12" s="2"/>
      <c r="BP12" s="2"/>
      <c r="BQ12" s="2"/>
      <c r="BR12" s="2"/>
      <c r="BS12" s="2"/>
      <c r="BT12" s="2"/>
      <c r="BU12" s="2"/>
      <c r="BV12" s="2"/>
      <c r="BW12" s="2"/>
      <c r="BX12" s="2"/>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2"/>
      <c r="BG13" s="2"/>
      <c r="BH13" s="2"/>
      <c r="BI13" s="2"/>
      <c r="BJ13" s="2"/>
      <c r="BK13" s="2"/>
      <c r="BL13" s="2"/>
      <c r="BM13" s="2"/>
      <c r="BN13" s="2"/>
      <c r="BO13" s="2"/>
      <c r="BP13" s="2"/>
      <c r="BQ13" s="2"/>
      <c r="BR13" s="2"/>
      <c r="BS13" s="2"/>
      <c r="BT13" s="2"/>
      <c r="BU13" s="2"/>
      <c r="BV13" s="2"/>
      <c r="BW13" s="2"/>
      <c r="BX13" s="2"/>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414</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85</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364" t="s">
        <v>251</v>
      </c>
      <c r="B16" s="373">
        <v>1</v>
      </c>
      <c r="C16" s="45" t="s">
        <v>87</v>
      </c>
      <c r="D16" s="42" t="s">
        <v>436</v>
      </c>
      <c r="E16" s="364" t="s">
        <v>437</v>
      </c>
      <c r="F16" s="364" t="s">
        <v>438</v>
      </c>
      <c r="G16" s="42" t="s">
        <v>441</v>
      </c>
      <c r="H16" s="364" t="s">
        <v>443</v>
      </c>
      <c r="I16" s="373" t="s">
        <v>104</v>
      </c>
      <c r="J16" s="373" t="s">
        <v>105</v>
      </c>
      <c r="K16" s="373" t="s">
        <v>105</v>
      </c>
      <c r="L16" s="373" t="s">
        <v>107</v>
      </c>
      <c r="M16" s="373" t="s">
        <v>107</v>
      </c>
      <c r="N16" s="373" t="s">
        <v>105</v>
      </c>
      <c r="O16" s="373" t="s">
        <v>107</v>
      </c>
      <c r="P16" s="373" t="s">
        <v>105</v>
      </c>
      <c r="Q16" s="373" t="s">
        <v>107</v>
      </c>
      <c r="R16" s="373" t="s">
        <v>107</v>
      </c>
      <c r="S16" s="373" t="s">
        <v>105</v>
      </c>
      <c r="T16" s="373" t="s">
        <v>105</v>
      </c>
      <c r="U16" s="373" t="s">
        <v>105</v>
      </c>
      <c r="V16" s="373" t="s">
        <v>107</v>
      </c>
      <c r="W16" s="373" t="s">
        <v>107</v>
      </c>
      <c r="X16" s="373" t="s">
        <v>105</v>
      </c>
      <c r="Y16" s="373" t="s">
        <v>107</v>
      </c>
      <c r="Z16" s="373" t="s">
        <v>107</v>
      </c>
      <c r="AA16" s="373" t="s">
        <v>107</v>
      </c>
      <c r="AB16" s="373">
        <f>COUNTIF(J16:AA18,"SI")</f>
        <v>8</v>
      </c>
      <c r="AC16" s="373" t="s">
        <v>115</v>
      </c>
      <c r="AD16" s="364" t="s">
        <v>98</v>
      </c>
      <c r="AE16" s="364" t="s">
        <v>446</v>
      </c>
      <c r="AF16" s="373" t="s">
        <v>103</v>
      </c>
      <c r="AG16" s="364" t="s">
        <v>447</v>
      </c>
      <c r="AH16" s="373">
        <v>30</v>
      </c>
      <c r="AI16" s="364" t="s">
        <v>448</v>
      </c>
      <c r="AJ16" s="373">
        <v>15</v>
      </c>
      <c r="AK16" s="364" t="s">
        <v>449</v>
      </c>
      <c r="AL16" s="373">
        <v>15</v>
      </c>
      <c r="AM16" s="364" t="s">
        <v>450</v>
      </c>
      <c r="AN16" s="373">
        <v>15</v>
      </c>
      <c r="AO16" s="364" t="s">
        <v>451</v>
      </c>
      <c r="AP16" s="373">
        <v>15</v>
      </c>
      <c r="AQ16" s="364" t="s">
        <v>452</v>
      </c>
      <c r="AR16" s="428">
        <v>10</v>
      </c>
      <c r="AS16" s="373">
        <f>95+5</f>
        <v>100</v>
      </c>
      <c r="AT16" s="373" t="s">
        <v>113</v>
      </c>
      <c r="AU16" s="364" t="s">
        <v>114</v>
      </c>
      <c r="AV16" s="373" t="s">
        <v>113</v>
      </c>
      <c r="AW16" s="428" t="s">
        <v>107</v>
      </c>
      <c r="AX16" s="373" t="s">
        <v>113</v>
      </c>
      <c r="AY16" s="373" t="s">
        <v>104</v>
      </c>
      <c r="AZ16" s="373" t="s">
        <v>97</v>
      </c>
      <c r="BA16" s="364" t="s">
        <v>125</v>
      </c>
      <c r="BB16" s="45">
        <v>1</v>
      </c>
      <c r="BC16" s="51"/>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64.5" customHeight="1">
      <c r="A17" s="374"/>
      <c r="B17" s="374"/>
      <c r="C17" s="45" t="s">
        <v>87</v>
      </c>
      <c r="D17" s="42" t="s">
        <v>453</v>
      </c>
      <c r="E17" s="374"/>
      <c r="F17" s="374"/>
      <c r="G17" s="42" t="s">
        <v>150</v>
      </c>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45">
        <v>2</v>
      </c>
      <c r="BC17" s="51"/>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113.25" customHeight="1">
      <c r="A18" s="365"/>
      <c r="B18" s="365"/>
      <c r="C18" s="45" t="s">
        <v>87</v>
      </c>
      <c r="D18" s="42" t="s">
        <v>456</v>
      </c>
      <c r="E18" s="365"/>
      <c r="F18" s="365"/>
      <c r="G18" s="74"/>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c r="BA18" s="365"/>
      <c r="BB18" s="45">
        <v>3</v>
      </c>
      <c r="BC18" s="57"/>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row>
    <row r="20" spans="1:77" ht="15.75"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row>
    <row r="22" spans="1:77" ht="15.75"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row>
    <row r="23" spans="1:77" ht="15.75"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D23" s="55"/>
      <c r="BE23" s="55"/>
      <c r="BF23" s="55"/>
      <c r="BG23" s="55"/>
      <c r="BH23" s="55"/>
      <c r="BI23" s="55"/>
      <c r="BJ23" s="55"/>
      <c r="BK23" s="55"/>
      <c r="BL23" s="55"/>
      <c r="BM23" s="55"/>
      <c r="BN23" s="55"/>
      <c r="BO23" s="55"/>
      <c r="BP23" s="55"/>
      <c r="BQ23" s="55"/>
      <c r="BR23" s="55"/>
      <c r="BS23" s="55"/>
      <c r="BT23" s="55"/>
      <c r="BU23" s="55"/>
      <c r="BV23" s="55"/>
      <c r="BW23" s="55"/>
      <c r="BX23" s="55"/>
      <c r="BY23" s="55"/>
    </row>
    <row r="24" spans="1:77" ht="15.75"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55"/>
      <c r="B99" s="55"/>
      <c r="C99" s="111" t="s">
        <v>240</v>
      </c>
      <c r="D99" s="55"/>
      <c r="E99" s="112" t="s">
        <v>269</v>
      </c>
      <c r="F99" s="113"/>
      <c r="G99" s="114" t="s">
        <v>270</v>
      </c>
      <c r="H99" s="55"/>
      <c r="I99" s="112" t="s">
        <v>272</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7" t="s">
        <v>86</v>
      </c>
      <c r="D100" s="55"/>
      <c r="E100" s="119" t="s">
        <v>190</v>
      </c>
      <c r="F100" s="55"/>
      <c r="G100" s="119" t="s">
        <v>274</v>
      </c>
      <c r="H100" s="55"/>
      <c r="I100" s="119" t="s">
        <v>275</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250</v>
      </c>
      <c r="D101" s="55"/>
      <c r="E101" s="119" t="s">
        <v>151</v>
      </c>
      <c r="F101" s="55"/>
      <c r="G101" s="119" t="s">
        <v>203</v>
      </c>
      <c r="H101" s="55"/>
      <c r="I101" s="119" t="s">
        <v>98</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251</v>
      </c>
      <c r="D102" s="55"/>
      <c r="E102" s="119" t="s">
        <v>276</v>
      </c>
      <c r="F102" s="55"/>
      <c r="G102" s="119" t="s">
        <v>95</v>
      </c>
      <c r="H102" s="55"/>
      <c r="I102" s="119" t="s">
        <v>125</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252</v>
      </c>
      <c r="D103" s="55"/>
      <c r="E103" s="119" t="s">
        <v>277</v>
      </c>
      <c r="F103" s="55"/>
      <c r="G103" s="119" t="s">
        <v>278</v>
      </c>
      <c r="H103" s="55"/>
      <c r="I103" s="119" t="s">
        <v>117</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253</v>
      </c>
      <c r="D104" s="55"/>
      <c r="E104" s="119" t="s">
        <v>279</v>
      </c>
      <c r="F104" s="55"/>
      <c r="G104" s="125" t="s">
        <v>104</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254</v>
      </c>
      <c r="D105" s="55"/>
      <c r="E105" s="119" t="s">
        <v>214</v>
      </c>
      <c r="F105" s="55"/>
      <c r="G105" s="55"/>
      <c r="H105" s="55"/>
      <c r="I105" s="112" t="s">
        <v>45</v>
      </c>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255</v>
      </c>
      <c r="D106" s="55"/>
      <c r="E106" s="119" t="s">
        <v>280</v>
      </c>
      <c r="F106" s="55"/>
      <c r="G106" s="114" t="s">
        <v>281</v>
      </c>
      <c r="H106" s="55"/>
      <c r="I106" s="119" t="s">
        <v>141</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256</v>
      </c>
      <c r="D107" s="55"/>
      <c r="E107" s="119" t="s">
        <v>87</v>
      </c>
      <c r="F107" s="55"/>
      <c r="G107" s="119" t="s">
        <v>283</v>
      </c>
      <c r="H107" s="55"/>
      <c r="I107" s="119" t="s">
        <v>103</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258</v>
      </c>
      <c r="D108" s="55"/>
      <c r="E108" s="119" t="s">
        <v>126</v>
      </c>
      <c r="F108" s="55"/>
      <c r="G108" s="119" t="s">
        <v>115</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259</v>
      </c>
      <c r="D109" s="55"/>
      <c r="E109" s="119" t="s">
        <v>284</v>
      </c>
      <c r="F109" s="55"/>
      <c r="G109" s="119" t="s">
        <v>97</v>
      </c>
      <c r="H109" s="55"/>
      <c r="I109" s="127" t="s">
        <v>285</v>
      </c>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257</v>
      </c>
      <c r="D110" s="55"/>
      <c r="E110" s="119" t="s">
        <v>286</v>
      </c>
      <c r="F110" s="55"/>
      <c r="G110" s="119" t="s">
        <v>204</v>
      </c>
      <c r="H110" s="55"/>
      <c r="I110" s="129">
        <v>15</v>
      </c>
      <c r="J110" s="130">
        <v>30</v>
      </c>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260</v>
      </c>
      <c r="D111" s="55"/>
      <c r="E111" s="119" t="s">
        <v>287</v>
      </c>
      <c r="F111" s="55"/>
      <c r="G111" s="119" t="s">
        <v>116</v>
      </c>
      <c r="H111" s="55"/>
      <c r="I111" s="129">
        <v>0</v>
      </c>
      <c r="J111" s="130">
        <v>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261</v>
      </c>
      <c r="D112" s="55"/>
      <c r="E112" s="119" t="s">
        <v>288</v>
      </c>
      <c r="F112" s="55"/>
      <c r="G112" s="119" t="s">
        <v>105</v>
      </c>
      <c r="H112" s="55"/>
      <c r="I112" s="131">
        <v>10</v>
      </c>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262</v>
      </c>
      <c r="D113" s="55"/>
      <c r="E113" s="119" t="s">
        <v>289</v>
      </c>
      <c r="F113" s="55"/>
      <c r="G113" s="119" t="s">
        <v>107</v>
      </c>
      <c r="H113" s="55"/>
      <c r="I113" s="133">
        <v>5</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55"/>
      <c r="D114" s="55"/>
      <c r="E114" s="119" t="s">
        <v>291</v>
      </c>
      <c r="F114" s="55"/>
      <c r="G114" s="119" t="s">
        <v>292</v>
      </c>
      <c r="H114" s="55"/>
      <c r="I114" s="131">
        <v>0</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111" t="s">
        <v>293</v>
      </c>
      <c r="D115" s="55"/>
      <c r="E115" s="119" t="s">
        <v>294</v>
      </c>
      <c r="F115" s="55"/>
      <c r="G115" s="119" t="s">
        <v>295</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7" t="s">
        <v>248</v>
      </c>
      <c r="D116" s="55"/>
      <c r="E116" s="119" t="s">
        <v>296</v>
      </c>
      <c r="F116" s="55"/>
      <c r="G116" s="119" t="s">
        <v>297</v>
      </c>
      <c r="H116" s="55"/>
      <c r="I116" s="114" t="s">
        <v>298</v>
      </c>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53"/>
      <c r="D117" s="55"/>
      <c r="E117" s="119" t="s">
        <v>221</v>
      </c>
      <c r="F117" s="55"/>
      <c r="G117" s="55"/>
      <c r="H117" s="55"/>
      <c r="I117" s="119" t="s">
        <v>114</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55"/>
      <c r="F118" s="55"/>
      <c r="G118" s="55"/>
      <c r="H118" s="55"/>
      <c r="I118" s="119" t="s">
        <v>299</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127" t="s">
        <v>301</v>
      </c>
      <c r="F119" s="55"/>
      <c r="G119" s="114" t="s">
        <v>59</v>
      </c>
      <c r="H119" s="55"/>
      <c r="I119" s="119" t="s">
        <v>302</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37" t="s">
        <v>205</v>
      </c>
      <c r="F120" s="55"/>
      <c r="G120" s="119" t="s">
        <v>113</v>
      </c>
      <c r="H120" s="55"/>
      <c r="I120" s="139"/>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99</v>
      </c>
      <c r="F121" s="55"/>
      <c r="G121" s="119" t="s">
        <v>305</v>
      </c>
      <c r="H121" s="113"/>
      <c r="I121" s="140" t="s">
        <v>306</v>
      </c>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307</v>
      </c>
      <c r="F122" s="55"/>
      <c r="G122" s="119" t="s">
        <v>308</v>
      </c>
      <c r="H122" s="113"/>
      <c r="I122" s="141" t="s">
        <v>105</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55"/>
      <c r="F123" s="55"/>
      <c r="G123" s="55"/>
      <c r="H123" s="113"/>
      <c r="I123" s="119" t="s">
        <v>107</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55"/>
      <c r="B124" s="55"/>
      <c r="C124" s="53"/>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Q16:Q18"/>
    <mergeCell ref="R16:R18"/>
    <mergeCell ref="J16:J18"/>
    <mergeCell ref="K16:K18"/>
    <mergeCell ref="L16:L18"/>
    <mergeCell ref="M16:M18"/>
    <mergeCell ref="N16:N18"/>
    <mergeCell ref="O16:O18"/>
    <mergeCell ref="P16:P18"/>
    <mergeCell ref="U16:U18"/>
    <mergeCell ref="V16:V18"/>
    <mergeCell ref="W16:W18"/>
    <mergeCell ref="X16:X18"/>
    <mergeCell ref="Y16:Y18"/>
    <mergeCell ref="AQ16:AQ18"/>
    <mergeCell ref="AR16:AR18"/>
    <mergeCell ref="AE16:AE18"/>
    <mergeCell ref="AF16:AF18"/>
    <mergeCell ref="I11:AD13"/>
    <mergeCell ref="J14:AA14"/>
    <mergeCell ref="AC14:AC15"/>
    <mergeCell ref="AD14:AD15"/>
    <mergeCell ref="AE14:AE15"/>
    <mergeCell ref="AF14:AF15"/>
    <mergeCell ref="AB16:AB18"/>
    <mergeCell ref="I16:I18"/>
    <mergeCell ref="Z16:Z18"/>
    <mergeCell ref="AA16:AA18"/>
    <mergeCell ref="S16:S18"/>
    <mergeCell ref="T16:T18"/>
    <mergeCell ref="AL16:AL18"/>
    <mergeCell ref="AM16:AM18"/>
    <mergeCell ref="AN16:AN18"/>
    <mergeCell ref="AO16:AO18"/>
    <mergeCell ref="AP16:AP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BB11:BE11"/>
    <mergeCell ref="AX12:BA14"/>
    <mergeCell ref="BB12:BC14"/>
    <mergeCell ref="BD12:BE14"/>
    <mergeCell ref="AE13:AF13"/>
    <mergeCell ref="AG13:AV13"/>
    <mergeCell ref="AS14:AV14"/>
    <mergeCell ref="A16:A18"/>
    <mergeCell ref="B16:B18"/>
    <mergeCell ref="E16:E18"/>
    <mergeCell ref="F16:F18"/>
    <mergeCell ref="H16:H18"/>
    <mergeCell ref="AZ16:AZ18"/>
    <mergeCell ref="BA16:BA18"/>
    <mergeCell ref="AC16:AC18"/>
    <mergeCell ref="AD16:AD18"/>
    <mergeCell ref="AG16:AG18"/>
    <mergeCell ref="AH16:AH18"/>
    <mergeCell ref="AI16:AI18"/>
    <mergeCell ref="AJ16:AJ18"/>
    <mergeCell ref="AK16:AK18"/>
    <mergeCell ref="AU16:AU18"/>
    <mergeCell ref="AV16:AV18"/>
    <mergeCell ref="AW16:AW18"/>
    <mergeCell ref="AX16:AX18"/>
    <mergeCell ref="AY16:AY18"/>
    <mergeCell ref="AS16:AS18"/>
    <mergeCell ref="AT16:AT18"/>
  </mergeCells>
  <conditionalFormatting sqref="AD16 BA16">
    <cfRule type="containsText" dxfId="424" priority="1" operator="containsText" text="Zona de Riesgo Extrema">
      <formula>NOT(ISERROR(SEARCH(("Zona de Riesgo Extrema"),(AD16))))</formula>
    </cfRule>
  </conditionalFormatting>
  <conditionalFormatting sqref="AD16 BA16">
    <cfRule type="containsText" dxfId="423" priority="2" operator="containsText" text="Zona de Riesgo Alta">
      <formula>NOT(ISERROR(SEARCH(("Zona de Riesgo Alta"),(AD16))))</formula>
    </cfRule>
  </conditionalFormatting>
  <conditionalFormatting sqref="I16 AY16">
    <cfRule type="containsText" dxfId="422" priority="3" operator="containsText" text="5 - Casi seguro">
      <formula>NOT(ISERROR(SEARCH(("5 - Casi seguro"),(I16))))</formula>
    </cfRule>
  </conditionalFormatting>
  <conditionalFormatting sqref="I16 AY16">
    <cfRule type="cellIs" dxfId="421" priority="4" operator="equal">
      <formula>"1 - Rara vez"</formula>
    </cfRule>
  </conditionalFormatting>
  <conditionalFormatting sqref="I16 AY16">
    <cfRule type="cellIs" dxfId="420" priority="5" operator="equal">
      <formula>"2 - Improbable"</formula>
    </cfRule>
  </conditionalFormatting>
  <conditionalFormatting sqref="I16 AY16">
    <cfRule type="cellIs" dxfId="419" priority="6" operator="equal">
      <formula>"3 - Posible"</formula>
    </cfRule>
  </conditionalFormatting>
  <conditionalFormatting sqref="I16 AY16">
    <cfRule type="cellIs" dxfId="418" priority="7" operator="equal">
      <formula>"4 - Probable"</formula>
    </cfRule>
  </conditionalFormatting>
  <conditionalFormatting sqref="AD16 BA16">
    <cfRule type="cellIs" dxfId="417" priority="8" operator="equal">
      <formula>"Zona de Riesgo Baja"</formula>
    </cfRule>
  </conditionalFormatting>
  <conditionalFormatting sqref="AD16 BA16">
    <cfRule type="cellIs" dxfId="416" priority="9" operator="equal">
      <formula>"Zona de Riesgo Moderada"</formula>
    </cfRule>
  </conditionalFormatting>
  <conditionalFormatting sqref="AD16 BA16">
    <cfRule type="cellIs" dxfId="415" priority="10" operator="equal">
      <formula>"Zona de Riesgo Alta"</formula>
    </cfRule>
  </conditionalFormatting>
  <conditionalFormatting sqref="AC16 AZ16">
    <cfRule type="containsText" dxfId="414" priority="11" operator="containsText" text="4 - Mayor">
      <formula>NOT(ISERROR(SEARCH(("4 - Mayor"),(AC16))))</formula>
    </cfRule>
  </conditionalFormatting>
  <conditionalFormatting sqref="AC16 AZ16">
    <cfRule type="containsText" dxfId="413" priority="12" operator="containsText" text="5 - Catastrófico">
      <formula>NOT(ISERROR(SEARCH(("5 - Catastrófico"),(AC16))))</formula>
    </cfRule>
  </conditionalFormatting>
  <conditionalFormatting sqref="AC16 AZ16">
    <cfRule type="containsText" dxfId="412"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topLeftCell="D1" workbookViewId="0">
      <selection activeCell="D1" sqref="D1:AL4"/>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400"/>
      <c r="AM1" s="407" t="s">
        <v>0</v>
      </c>
      <c r="AN1" s="323"/>
      <c r="AO1" s="324"/>
      <c r="AP1" s="1"/>
      <c r="AQ1" s="1"/>
      <c r="AR1" s="1"/>
      <c r="AS1" s="1"/>
      <c r="AT1" s="1"/>
      <c r="AU1" s="1"/>
      <c r="AV1" s="1"/>
      <c r="AW1" s="1"/>
      <c r="AX1" s="1"/>
      <c r="AY1" s="1"/>
      <c r="AZ1" s="1"/>
      <c r="BA1" s="1"/>
      <c r="BB1" s="1"/>
      <c r="BC1" s="1"/>
      <c r="BD1" s="1"/>
      <c r="BE1" s="2"/>
      <c r="BF1" s="2"/>
      <c r="BG1" s="2"/>
      <c r="BH1" s="3"/>
      <c r="BI1" s="3"/>
    </row>
    <row r="2" spans="1:61"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402"/>
      <c r="AM2" s="408" t="s">
        <v>1</v>
      </c>
      <c r="AN2" s="323"/>
      <c r="AO2" s="324"/>
      <c r="AP2" s="1"/>
      <c r="AQ2" s="1"/>
      <c r="AR2" s="1"/>
      <c r="AS2" s="1"/>
      <c r="AT2" s="1"/>
      <c r="AU2" s="1"/>
      <c r="AV2" s="1"/>
      <c r="AW2" s="1"/>
      <c r="AX2" s="1"/>
      <c r="AY2" s="1"/>
      <c r="AZ2" s="1"/>
      <c r="BA2" s="1"/>
      <c r="BB2" s="1"/>
      <c r="BC2" s="1"/>
      <c r="BD2" s="1"/>
      <c r="BE2" s="2"/>
      <c r="BF2" s="2"/>
      <c r="BG2" s="2"/>
      <c r="BH2" s="3"/>
      <c r="BI2" s="3"/>
    </row>
    <row r="3" spans="1:61"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402"/>
      <c r="AM3" s="408" t="s">
        <v>2</v>
      </c>
      <c r="AN3" s="323"/>
      <c r="AO3" s="324"/>
      <c r="AP3" s="1"/>
      <c r="AQ3" s="1"/>
      <c r="AR3" s="1"/>
      <c r="AS3" s="1"/>
      <c r="AT3" s="1"/>
      <c r="AU3" s="1"/>
      <c r="AV3" s="1"/>
      <c r="AW3" s="1"/>
      <c r="AX3" s="1"/>
      <c r="AY3" s="1"/>
      <c r="AZ3" s="1"/>
      <c r="BA3" s="1"/>
      <c r="BB3" s="1"/>
      <c r="BC3" s="1"/>
      <c r="BD3" s="1"/>
      <c r="BE3" s="2"/>
      <c r="BF3" s="2"/>
      <c r="BG3" s="2"/>
      <c r="BH3" s="3"/>
      <c r="BI3" s="3"/>
    </row>
    <row r="4" spans="1:61"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5"/>
      <c r="AM4" s="408" t="s">
        <v>3</v>
      </c>
      <c r="AN4" s="323"/>
      <c r="AO4" s="324"/>
      <c r="AP4" s="1"/>
      <c r="AQ4" s="1"/>
      <c r="AR4" s="1"/>
      <c r="AS4" s="1"/>
      <c r="AT4" s="1"/>
      <c r="AU4" s="1"/>
      <c r="AV4" s="1"/>
      <c r="AW4" s="1"/>
      <c r="AX4" s="1"/>
      <c r="AY4" s="1"/>
      <c r="AZ4" s="1"/>
      <c r="BA4" s="1"/>
      <c r="BB4" s="1"/>
      <c r="BC4" s="1"/>
      <c r="BD4" s="1"/>
      <c r="BE4" s="2"/>
      <c r="BF4" s="2"/>
      <c r="BG4" s="2"/>
      <c r="BH4" s="3"/>
      <c r="BI4" s="3"/>
    </row>
    <row r="5" spans="1:61" ht="8.25" customHeight="1">
      <c r="A5" s="409"/>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1"/>
      <c r="AP5" s="1"/>
      <c r="AQ5" s="1"/>
      <c r="AR5" s="1"/>
      <c r="AS5" s="1"/>
      <c r="AT5" s="1"/>
      <c r="AU5" s="1"/>
      <c r="AV5" s="1"/>
      <c r="AW5" s="1"/>
      <c r="AX5" s="1"/>
      <c r="AY5" s="1"/>
      <c r="AZ5" s="1"/>
      <c r="BA5" s="1"/>
      <c r="BB5" s="1"/>
      <c r="BC5" s="1"/>
      <c r="BD5" s="1"/>
      <c r="BE5" s="2"/>
      <c r="BF5" s="2"/>
      <c r="BG5" s="2"/>
      <c r="BH5" s="2"/>
      <c r="BI5" s="2"/>
    </row>
    <row r="6" spans="1:61" ht="30" customHeight="1">
      <c r="A6" s="5" t="s">
        <v>4</v>
      </c>
      <c r="B6" s="5"/>
      <c r="C6" s="5"/>
      <c r="D6" s="5"/>
      <c r="E6" s="425"/>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4"/>
      <c r="AP6" s="1"/>
      <c r="AQ6" s="1"/>
      <c r="AR6" s="1"/>
      <c r="AS6" s="1"/>
      <c r="AT6" s="1"/>
      <c r="AU6" s="1"/>
      <c r="AV6" s="1"/>
      <c r="AW6" s="1"/>
      <c r="AX6" s="1"/>
      <c r="AY6" s="1"/>
      <c r="AZ6" s="1"/>
      <c r="BA6" s="1"/>
      <c r="BB6" s="1"/>
      <c r="BC6" s="1"/>
      <c r="BD6" s="1"/>
      <c r="BE6" s="2"/>
      <c r="BF6" s="2"/>
      <c r="BG6" s="2"/>
      <c r="BH6" s="2"/>
      <c r="BI6" s="2"/>
    </row>
    <row r="7" spans="1:61" ht="30" customHeight="1">
      <c r="A7" s="6" t="s">
        <v>5</v>
      </c>
      <c r="B7" s="7"/>
      <c r="C7" s="7"/>
      <c r="D7" s="8"/>
      <c r="E7" s="464" t="s">
        <v>7</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8</v>
      </c>
      <c r="B8" s="7"/>
      <c r="C8" s="7"/>
      <c r="D8" s="8"/>
      <c r="E8" s="464" t="s">
        <v>454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10</v>
      </c>
      <c r="B9" s="7"/>
      <c r="C9" s="7"/>
      <c r="D9" s="8"/>
      <c r="E9" s="464" t="s">
        <v>455</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26" t="s">
        <v>12</v>
      </c>
      <c r="B11" s="377"/>
      <c r="C11" s="427" t="s">
        <v>13</v>
      </c>
      <c r="D11" s="377"/>
      <c r="E11" s="375" t="s">
        <v>14</v>
      </c>
      <c r="F11" s="376"/>
      <c r="G11" s="376"/>
      <c r="H11" s="377"/>
      <c r="I11" s="415" t="s">
        <v>15</v>
      </c>
      <c r="J11" s="376"/>
      <c r="K11" s="376"/>
      <c r="L11" s="416"/>
      <c r="M11" s="413" t="s">
        <v>16</v>
      </c>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4"/>
      <c r="AL11" s="421" t="s">
        <v>17</v>
      </c>
      <c r="AM11" s="410"/>
      <c r="AN11" s="410"/>
      <c r="AO11" s="411"/>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378"/>
      <c r="B12" s="379"/>
      <c r="C12" s="378"/>
      <c r="D12" s="379"/>
      <c r="E12" s="378"/>
      <c r="F12" s="329"/>
      <c r="G12" s="329"/>
      <c r="H12" s="379"/>
      <c r="I12" s="378"/>
      <c r="J12" s="329"/>
      <c r="K12" s="329"/>
      <c r="L12" s="417"/>
      <c r="M12" s="419" t="s">
        <v>18</v>
      </c>
      <c r="N12" s="416"/>
      <c r="O12" s="383" t="s">
        <v>19</v>
      </c>
      <c r="P12" s="376"/>
      <c r="Q12" s="376"/>
      <c r="R12" s="376"/>
      <c r="S12" s="376"/>
      <c r="T12" s="376"/>
      <c r="U12" s="376"/>
      <c r="V12" s="376"/>
      <c r="W12" s="376"/>
      <c r="X12" s="376"/>
      <c r="Y12" s="376"/>
      <c r="Z12" s="376"/>
      <c r="AA12" s="376"/>
      <c r="AB12" s="376"/>
      <c r="AC12" s="376"/>
      <c r="AD12" s="376"/>
      <c r="AE12" s="376"/>
      <c r="AF12" s="376"/>
      <c r="AG12" s="377"/>
      <c r="AH12" s="422" t="s">
        <v>20</v>
      </c>
      <c r="AI12" s="376"/>
      <c r="AJ12" s="376"/>
      <c r="AK12" s="416"/>
      <c r="AL12" s="423" t="s">
        <v>21</v>
      </c>
      <c r="AM12" s="377"/>
      <c r="AN12" s="424" t="s">
        <v>22</v>
      </c>
      <c r="AO12" s="416"/>
      <c r="AP12" s="1"/>
      <c r="AQ12" s="1"/>
      <c r="AR12" s="1"/>
      <c r="AS12" s="1"/>
      <c r="AT12" s="1"/>
      <c r="AU12" s="1"/>
      <c r="AV12" s="1"/>
      <c r="AW12" s="1"/>
      <c r="AX12" s="1"/>
      <c r="AY12" s="1"/>
      <c r="AZ12" s="1"/>
      <c r="BA12" s="1"/>
      <c r="BB12" s="1"/>
      <c r="BC12" s="1"/>
      <c r="BD12" s="1"/>
      <c r="BE12" s="2"/>
      <c r="BF12" s="2"/>
      <c r="BG12" s="2"/>
      <c r="BH12" s="2"/>
      <c r="BI12" s="2"/>
    </row>
    <row r="13" spans="1:61" ht="45" customHeight="1">
      <c r="A13" s="378"/>
      <c r="B13" s="379"/>
      <c r="C13" s="378"/>
      <c r="D13" s="379"/>
      <c r="E13" s="378"/>
      <c r="F13" s="329"/>
      <c r="G13" s="329"/>
      <c r="H13" s="379"/>
      <c r="I13" s="378"/>
      <c r="J13" s="329"/>
      <c r="K13" s="329"/>
      <c r="L13" s="417"/>
      <c r="M13" s="420"/>
      <c r="N13" s="417"/>
      <c r="O13" s="384"/>
      <c r="P13" s="381"/>
      <c r="Q13" s="381"/>
      <c r="R13" s="381"/>
      <c r="S13" s="381"/>
      <c r="T13" s="381"/>
      <c r="U13" s="381"/>
      <c r="V13" s="381"/>
      <c r="W13" s="381"/>
      <c r="X13" s="381"/>
      <c r="Y13" s="381"/>
      <c r="Z13" s="381"/>
      <c r="AA13" s="381"/>
      <c r="AB13" s="381"/>
      <c r="AC13" s="381"/>
      <c r="AD13" s="381"/>
      <c r="AE13" s="381"/>
      <c r="AF13" s="381"/>
      <c r="AG13" s="382"/>
      <c r="AH13" s="420"/>
      <c r="AI13" s="329"/>
      <c r="AJ13" s="329"/>
      <c r="AK13" s="417"/>
      <c r="AL13" s="378"/>
      <c r="AM13" s="379"/>
      <c r="AN13" s="420"/>
      <c r="AO13" s="417"/>
      <c r="AP13" s="1"/>
      <c r="AQ13" s="1"/>
      <c r="AR13" s="1"/>
      <c r="AS13" s="1"/>
      <c r="AT13" s="1"/>
      <c r="AU13" s="1"/>
      <c r="AV13" s="1"/>
      <c r="AW13" s="1"/>
      <c r="AX13" s="1"/>
      <c r="AY13" s="1"/>
      <c r="AZ13" s="1"/>
      <c r="BA13" s="1"/>
      <c r="BB13" s="1"/>
      <c r="BC13" s="1"/>
      <c r="BD13" s="1"/>
      <c r="BE13" s="2"/>
      <c r="BF13" s="2"/>
      <c r="BG13" s="2"/>
      <c r="BH13" s="2"/>
      <c r="BI13" s="2"/>
    </row>
    <row r="14" spans="1:61" ht="42.75" customHeight="1">
      <c r="A14" s="380"/>
      <c r="B14" s="382"/>
      <c r="C14" s="380"/>
      <c r="D14" s="382"/>
      <c r="E14" s="380"/>
      <c r="F14" s="381"/>
      <c r="G14" s="381"/>
      <c r="H14" s="382"/>
      <c r="I14" s="380"/>
      <c r="J14" s="381"/>
      <c r="K14" s="381"/>
      <c r="L14" s="418"/>
      <c r="M14" s="384"/>
      <c r="N14" s="418"/>
      <c r="O14" s="389" t="s">
        <v>23</v>
      </c>
      <c r="P14" s="390"/>
      <c r="Q14" s="20"/>
      <c r="R14" s="22"/>
      <c r="S14" s="385" t="s">
        <v>25</v>
      </c>
      <c r="T14" s="387"/>
      <c r="U14" s="385" t="s">
        <v>28</v>
      </c>
      <c r="V14" s="387"/>
      <c r="W14" s="385" t="s">
        <v>29</v>
      </c>
      <c r="X14" s="387"/>
      <c r="Y14" s="385" t="s">
        <v>30</v>
      </c>
      <c r="Z14" s="387"/>
      <c r="AA14" s="385" t="s">
        <v>32</v>
      </c>
      <c r="AB14" s="387"/>
      <c r="AC14" s="385" t="s">
        <v>34</v>
      </c>
      <c r="AD14" s="386"/>
      <c r="AE14" s="386"/>
      <c r="AF14" s="386"/>
      <c r="AG14" s="387"/>
      <c r="AH14" s="384"/>
      <c r="AI14" s="381"/>
      <c r="AJ14" s="381"/>
      <c r="AK14" s="418"/>
      <c r="AL14" s="380"/>
      <c r="AM14" s="382"/>
      <c r="AN14" s="384"/>
      <c r="AO14" s="418"/>
      <c r="AP14" s="1"/>
      <c r="AQ14" s="1"/>
      <c r="AR14" s="1"/>
      <c r="AS14" s="1"/>
      <c r="AT14" s="1"/>
      <c r="AU14" s="1"/>
      <c r="AV14" s="1"/>
      <c r="AW14" s="1"/>
      <c r="AX14" s="1"/>
      <c r="AY14" s="1"/>
      <c r="AZ14" s="1"/>
      <c r="BA14" s="1"/>
      <c r="BB14" s="1"/>
      <c r="BC14" s="1"/>
      <c r="BD14" s="1"/>
      <c r="BE14" s="2"/>
      <c r="BF14" s="2"/>
      <c r="BG14" s="2"/>
      <c r="BH14" s="2"/>
      <c r="BI14" s="2"/>
    </row>
    <row r="15" spans="1:61" ht="75" customHeight="1">
      <c r="A15" s="391" t="s">
        <v>24</v>
      </c>
      <c r="B15" s="393" t="s">
        <v>26</v>
      </c>
      <c r="C15" s="394" t="s">
        <v>27</v>
      </c>
      <c r="D15" s="394" t="s">
        <v>31</v>
      </c>
      <c r="E15" s="395" t="s">
        <v>33</v>
      </c>
      <c r="F15" s="395" t="s">
        <v>35</v>
      </c>
      <c r="G15" s="395" t="s">
        <v>36</v>
      </c>
      <c r="H15" s="395" t="s">
        <v>37</v>
      </c>
      <c r="I15" s="396" t="s">
        <v>38</v>
      </c>
      <c r="J15" s="396" t="s">
        <v>44</v>
      </c>
      <c r="K15" s="396" t="s">
        <v>42</v>
      </c>
      <c r="L15" s="396" t="s">
        <v>46</v>
      </c>
      <c r="M15" s="368" t="s">
        <v>43</v>
      </c>
      <c r="N15" s="368" t="s">
        <v>45</v>
      </c>
      <c r="O15" s="368" t="s">
        <v>47</v>
      </c>
      <c r="P15" s="369" t="s">
        <v>48</v>
      </c>
      <c r="Q15" s="397" t="s">
        <v>49</v>
      </c>
      <c r="R15" s="388" t="s">
        <v>48</v>
      </c>
      <c r="S15" s="368" t="s">
        <v>50</v>
      </c>
      <c r="T15" s="369" t="s">
        <v>48</v>
      </c>
      <c r="U15" s="368" t="s">
        <v>51</v>
      </c>
      <c r="V15" s="369" t="s">
        <v>48</v>
      </c>
      <c r="W15" s="368" t="s">
        <v>52</v>
      </c>
      <c r="X15" s="369" t="s">
        <v>48</v>
      </c>
      <c r="Y15" s="368" t="s">
        <v>54</v>
      </c>
      <c r="Z15" s="369" t="s">
        <v>48</v>
      </c>
      <c r="AA15" s="368" t="s">
        <v>55</v>
      </c>
      <c r="AB15" s="369" t="s">
        <v>48</v>
      </c>
      <c r="AC15" s="368" t="s">
        <v>85</v>
      </c>
      <c r="AD15" s="368" t="s">
        <v>57</v>
      </c>
      <c r="AE15" s="368" t="s">
        <v>58</v>
      </c>
      <c r="AF15" s="368" t="s">
        <v>59</v>
      </c>
      <c r="AG15" s="368" t="s">
        <v>66</v>
      </c>
      <c r="AH15" s="368" t="s">
        <v>73</v>
      </c>
      <c r="AI15" s="370" t="s">
        <v>38</v>
      </c>
      <c r="AJ15" s="368" t="s">
        <v>44</v>
      </c>
      <c r="AK15" s="368" t="s">
        <v>81</v>
      </c>
      <c r="AL15" s="371" t="s">
        <v>82</v>
      </c>
      <c r="AM15" s="371" t="s">
        <v>35</v>
      </c>
      <c r="AN15" s="372" t="s">
        <v>82</v>
      </c>
      <c r="AO15" s="372" t="s">
        <v>35</v>
      </c>
      <c r="AP15" s="1"/>
      <c r="AQ15" s="1"/>
      <c r="AR15" s="1"/>
      <c r="AS15" s="1"/>
      <c r="AT15" s="1"/>
      <c r="AU15" s="1"/>
      <c r="AV15" s="1"/>
      <c r="AW15" s="1"/>
      <c r="AX15" s="1"/>
      <c r="AY15" s="1"/>
      <c r="AZ15" s="1"/>
      <c r="BA15" s="1"/>
      <c r="BB15" s="1"/>
      <c r="BC15" s="1"/>
      <c r="BD15" s="1"/>
      <c r="BE15" s="2"/>
      <c r="BF15" s="2"/>
      <c r="BG15" s="2"/>
      <c r="BH15" s="2"/>
      <c r="BI15" s="2"/>
    </row>
    <row r="16" spans="1:61" ht="57" customHeight="1">
      <c r="A16" s="392"/>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1"/>
      <c r="AQ16" s="1"/>
      <c r="AR16" s="1"/>
      <c r="AS16" s="1"/>
      <c r="AT16" s="1"/>
      <c r="AU16" s="1"/>
      <c r="AV16" s="1"/>
      <c r="AW16" s="1"/>
      <c r="AX16" s="1"/>
      <c r="AY16" s="1"/>
      <c r="AZ16" s="1"/>
      <c r="BA16" s="1"/>
      <c r="BB16" s="1"/>
      <c r="BC16" s="1"/>
      <c r="BD16" s="1"/>
      <c r="BE16" s="2"/>
      <c r="BF16" s="2"/>
      <c r="BG16" s="2"/>
      <c r="BH16" s="2"/>
      <c r="BI16" s="2"/>
    </row>
    <row r="17" spans="1:61" ht="114.75" customHeight="1">
      <c r="A17" s="364" t="s">
        <v>252</v>
      </c>
      <c r="B17" s="373">
        <v>1</v>
      </c>
      <c r="C17" s="51" t="s">
        <v>289</v>
      </c>
      <c r="D17" s="42" t="s">
        <v>457</v>
      </c>
      <c r="E17" s="364" t="s">
        <v>458</v>
      </c>
      <c r="F17" s="364" t="s">
        <v>459</v>
      </c>
      <c r="G17" s="42" t="s">
        <v>460</v>
      </c>
      <c r="H17" s="373" t="s">
        <v>241</v>
      </c>
      <c r="I17" s="373" t="s">
        <v>104</v>
      </c>
      <c r="J17" s="447" t="s">
        <v>115</v>
      </c>
      <c r="K17" s="465" t="s">
        <v>98</v>
      </c>
      <c r="L17" s="364" t="s">
        <v>99</v>
      </c>
      <c r="M17" s="39" t="s">
        <v>461</v>
      </c>
      <c r="N17" s="40" t="s">
        <v>103</v>
      </c>
      <c r="O17" s="39" t="s">
        <v>462</v>
      </c>
      <c r="P17" s="40">
        <v>30</v>
      </c>
      <c r="Q17" s="41"/>
      <c r="R17" s="41"/>
      <c r="S17" s="39" t="s">
        <v>463</v>
      </c>
      <c r="T17" s="40">
        <v>15</v>
      </c>
      <c r="U17" s="39" t="s">
        <v>464</v>
      </c>
      <c r="V17" s="40">
        <v>15</v>
      </c>
      <c r="W17" s="39" t="s">
        <v>465</v>
      </c>
      <c r="X17" s="40">
        <v>15</v>
      </c>
      <c r="Y17" s="39" t="s">
        <v>466</v>
      </c>
      <c r="Z17" s="40">
        <v>15</v>
      </c>
      <c r="AA17" s="39" t="s">
        <v>467</v>
      </c>
      <c r="AB17" s="59">
        <v>10</v>
      </c>
      <c r="AC17" s="40">
        <f>P17+R17+T17+V17+X17+Z17+AB17</f>
        <v>100</v>
      </c>
      <c r="AD17" s="40" t="s">
        <v>113</v>
      </c>
      <c r="AE17" s="39" t="s">
        <v>114</v>
      </c>
      <c r="AF17" s="40" t="s">
        <v>113</v>
      </c>
      <c r="AG17" s="59" t="s">
        <v>107</v>
      </c>
      <c r="AH17" s="373" t="s">
        <v>113</v>
      </c>
      <c r="AI17" s="474" t="s">
        <v>104</v>
      </c>
      <c r="AJ17" s="480" t="s">
        <v>115</v>
      </c>
      <c r="AK17" s="364" t="s">
        <v>98</v>
      </c>
      <c r="AL17" s="45">
        <v>1</v>
      </c>
      <c r="AM17" s="51"/>
      <c r="AN17" s="45">
        <v>1</v>
      </c>
      <c r="AO17" s="41"/>
      <c r="AP17" s="53"/>
      <c r="AQ17" s="53"/>
      <c r="AR17" s="53"/>
      <c r="AS17" s="53"/>
      <c r="AT17" s="53"/>
      <c r="AU17" s="53"/>
      <c r="AV17" s="53"/>
      <c r="AW17" s="53"/>
      <c r="AX17" s="53"/>
      <c r="AY17" s="53"/>
      <c r="AZ17" s="53"/>
      <c r="BA17" s="53"/>
      <c r="BB17" s="53"/>
      <c r="BC17" s="53"/>
      <c r="BD17" s="53"/>
      <c r="BE17" s="53"/>
      <c r="BF17" s="53"/>
      <c r="BG17" s="53"/>
      <c r="BH17" s="53"/>
      <c r="BI17" s="53"/>
    </row>
    <row r="18" spans="1:61" ht="59.25" customHeight="1">
      <c r="A18" s="374"/>
      <c r="B18" s="374"/>
      <c r="C18" s="463" t="s">
        <v>87</v>
      </c>
      <c r="D18" s="364" t="s">
        <v>468</v>
      </c>
      <c r="E18" s="374"/>
      <c r="F18" s="374"/>
      <c r="G18" s="364" t="s">
        <v>469</v>
      </c>
      <c r="H18" s="374"/>
      <c r="I18" s="374"/>
      <c r="J18" s="374"/>
      <c r="K18" s="374"/>
      <c r="L18" s="374"/>
      <c r="M18" s="479" t="s">
        <v>470</v>
      </c>
      <c r="N18" s="471" t="s">
        <v>103</v>
      </c>
      <c r="O18" s="479" t="s">
        <v>471</v>
      </c>
      <c r="P18" s="471">
        <v>30</v>
      </c>
      <c r="Q18" s="51"/>
      <c r="R18" s="51"/>
      <c r="S18" s="479" t="s">
        <v>472</v>
      </c>
      <c r="T18" s="471">
        <v>15</v>
      </c>
      <c r="U18" s="479" t="s">
        <v>473</v>
      </c>
      <c r="V18" s="471">
        <v>15</v>
      </c>
      <c r="W18" s="477" t="s">
        <v>465</v>
      </c>
      <c r="X18" s="471">
        <v>15</v>
      </c>
      <c r="Y18" s="477" t="s">
        <v>474</v>
      </c>
      <c r="Z18" s="471">
        <v>15</v>
      </c>
      <c r="AA18" s="479" t="s">
        <v>475</v>
      </c>
      <c r="AB18" s="481">
        <v>10</v>
      </c>
      <c r="AC18" s="471">
        <v>100</v>
      </c>
      <c r="AD18" s="471" t="s">
        <v>113</v>
      </c>
      <c r="AE18" s="471" t="s">
        <v>114</v>
      </c>
      <c r="AF18" s="471" t="s">
        <v>113</v>
      </c>
      <c r="AG18" s="481" t="s">
        <v>107</v>
      </c>
      <c r="AH18" s="374"/>
      <c r="AI18" s="374"/>
      <c r="AJ18" s="374"/>
      <c r="AK18" s="374"/>
      <c r="AL18" s="42">
        <v>2</v>
      </c>
      <c r="AM18" s="51"/>
      <c r="AN18" s="42">
        <v>2</v>
      </c>
      <c r="AO18" s="51"/>
      <c r="AP18" s="192"/>
      <c r="AQ18" s="192"/>
      <c r="AR18" s="192"/>
      <c r="AS18" s="192"/>
      <c r="AT18" s="192"/>
      <c r="AU18" s="192"/>
      <c r="AV18" s="192"/>
      <c r="AW18" s="192"/>
      <c r="AX18" s="192"/>
      <c r="AY18" s="192"/>
      <c r="AZ18" s="192"/>
      <c r="BA18" s="192"/>
      <c r="BB18" s="192"/>
      <c r="BC18" s="192"/>
      <c r="BD18" s="192"/>
      <c r="BE18" s="192"/>
      <c r="BF18" s="192"/>
      <c r="BG18" s="192"/>
      <c r="BH18" s="192"/>
      <c r="BI18" s="192"/>
    </row>
    <row r="19" spans="1:61" ht="98.25" customHeight="1">
      <c r="A19" s="365"/>
      <c r="B19" s="365"/>
      <c r="C19" s="365"/>
      <c r="D19" s="365"/>
      <c r="E19" s="365"/>
      <c r="F19" s="365"/>
      <c r="G19" s="365"/>
      <c r="H19" s="365"/>
      <c r="I19" s="365"/>
      <c r="J19" s="365"/>
      <c r="K19" s="365"/>
      <c r="L19" s="365"/>
      <c r="M19" s="478"/>
      <c r="N19" s="365"/>
      <c r="O19" s="478"/>
      <c r="P19" s="365"/>
      <c r="Q19" s="51"/>
      <c r="R19" s="51"/>
      <c r="S19" s="478"/>
      <c r="T19" s="365"/>
      <c r="U19" s="478"/>
      <c r="V19" s="365"/>
      <c r="W19" s="478"/>
      <c r="X19" s="365"/>
      <c r="Y19" s="478"/>
      <c r="Z19" s="365"/>
      <c r="AA19" s="478"/>
      <c r="AB19" s="365"/>
      <c r="AC19" s="365"/>
      <c r="AD19" s="365"/>
      <c r="AE19" s="365"/>
      <c r="AF19" s="365"/>
      <c r="AG19" s="365"/>
      <c r="AH19" s="365"/>
      <c r="AI19" s="365"/>
      <c r="AJ19" s="365"/>
      <c r="AK19" s="365"/>
      <c r="AL19" s="42">
        <v>3</v>
      </c>
      <c r="AM19" s="57"/>
      <c r="AN19" s="42">
        <v>3</v>
      </c>
      <c r="AO19" s="51"/>
      <c r="AP19" s="51"/>
      <c r="AQ19" s="192"/>
      <c r="AR19" s="192"/>
      <c r="AS19" s="192"/>
      <c r="AT19" s="192"/>
      <c r="AU19" s="192"/>
      <c r="AV19" s="192"/>
      <c r="AW19" s="192"/>
      <c r="AX19" s="192"/>
      <c r="AY19" s="192"/>
      <c r="AZ19" s="192"/>
      <c r="BA19" s="192"/>
      <c r="BB19" s="192"/>
      <c r="BC19" s="192"/>
      <c r="BD19" s="192"/>
      <c r="BE19" s="192"/>
      <c r="BF19" s="192"/>
      <c r="BG19" s="192"/>
      <c r="BH19" s="192"/>
      <c r="BI19" s="192"/>
    </row>
    <row r="20" spans="1:61" ht="15.75" customHeight="1">
      <c r="A20" s="20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53"/>
      <c r="AQ20" s="53"/>
      <c r="AR20" s="53"/>
      <c r="AS20" s="53"/>
      <c r="AT20" s="53"/>
      <c r="AU20" s="53"/>
      <c r="AV20" s="53"/>
      <c r="AW20" s="53"/>
      <c r="AX20" s="53"/>
      <c r="AY20" s="53"/>
      <c r="AZ20" s="53"/>
      <c r="BA20" s="53"/>
      <c r="BB20" s="53"/>
      <c r="BC20" s="53"/>
      <c r="BD20" s="53"/>
      <c r="BE20" s="53"/>
      <c r="BF20" s="53"/>
      <c r="BG20" s="53"/>
      <c r="BH20" s="53"/>
      <c r="BI20" s="53"/>
    </row>
    <row r="21" spans="1:61" ht="76.5" customHeight="1">
      <c r="A21" s="364" t="s">
        <v>252</v>
      </c>
      <c r="B21" s="373">
        <v>2</v>
      </c>
      <c r="C21" s="41" t="s">
        <v>87</v>
      </c>
      <c r="D21" s="42" t="s">
        <v>476</v>
      </c>
      <c r="E21" s="364" t="s">
        <v>477</v>
      </c>
      <c r="F21" s="364" t="s">
        <v>478</v>
      </c>
      <c r="G21" s="42" t="s">
        <v>479</v>
      </c>
      <c r="H21" s="373" t="s">
        <v>202</v>
      </c>
      <c r="I21" s="474" t="s">
        <v>104</v>
      </c>
      <c r="J21" s="447" t="s">
        <v>115</v>
      </c>
      <c r="K21" s="465" t="s">
        <v>98</v>
      </c>
      <c r="L21" s="364" t="s">
        <v>99</v>
      </c>
      <c r="M21" s="42" t="s">
        <v>480</v>
      </c>
      <c r="N21" s="45" t="s">
        <v>103</v>
      </c>
      <c r="O21" s="42" t="s">
        <v>462</v>
      </c>
      <c r="P21" s="45">
        <v>30</v>
      </c>
      <c r="Q21" s="41"/>
      <c r="R21" s="41"/>
      <c r="S21" s="42" t="s">
        <v>481</v>
      </c>
      <c r="T21" s="45">
        <v>15</v>
      </c>
      <c r="U21" s="42" t="s">
        <v>482</v>
      </c>
      <c r="V21" s="45">
        <v>15</v>
      </c>
      <c r="W21" s="42" t="s">
        <v>483</v>
      </c>
      <c r="X21" s="45">
        <v>15</v>
      </c>
      <c r="Y21" s="42" t="s">
        <v>484</v>
      </c>
      <c r="Z21" s="45">
        <v>15</v>
      </c>
      <c r="AA21" s="42" t="s">
        <v>485</v>
      </c>
      <c r="AB21" s="41">
        <v>10</v>
      </c>
      <c r="AC21" s="45">
        <f t="shared" ref="AC21:AC22" si="0">P21+R21+T21+V21+X21+Z21+AB21</f>
        <v>100</v>
      </c>
      <c r="AD21" s="45" t="s">
        <v>113</v>
      </c>
      <c r="AE21" s="42" t="s">
        <v>114</v>
      </c>
      <c r="AF21" s="45" t="s">
        <v>113</v>
      </c>
      <c r="AG21" s="41" t="s">
        <v>107</v>
      </c>
      <c r="AH21" s="373" t="s">
        <v>113</v>
      </c>
      <c r="AI21" s="474" t="s">
        <v>104</v>
      </c>
      <c r="AJ21" s="480" t="s">
        <v>115</v>
      </c>
      <c r="AK21" s="432" t="s">
        <v>98</v>
      </c>
      <c r="AL21" s="45">
        <v>1</v>
      </c>
      <c r="AM21" s="51"/>
      <c r="AN21" s="45">
        <v>1</v>
      </c>
      <c r="AO21" s="41"/>
      <c r="AP21" s="53"/>
      <c r="AQ21" s="53"/>
      <c r="AR21" s="53"/>
      <c r="AS21" s="53"/>
      <c r="AT21" s="53"/>
      <c r="AU21" s="53"/>
      <c r="AV21" s="53"/>
      <c r="AW21" s="53"/>
      <c r="AX21" s="53"/>
      <c r="AY21" s="53"/>
      <c r="AZ21" s="53"/>
      <c r="BA21" s="53"/>
      <c r="BB21" s="53"/>
      <c r="BC21" s="53"/>
      <c r="BD21" s="53"/>
      <c r="BE21" s="53"/>
      <c r="BF21" s="53"/>
      <c r="BG21" s="53"/>
      <c r="BH21" s="53"/>
      <c r="BI21" s="53"/>
    </row>
    <row r="22" spans="1:61" ht="60.75" customHeight="1">
      <c r="A22" s="374"/>
      <c r="B22" s="374"/>
      <c r="C22" s="428" t="s">
        <v>87</v>
      </c>
      <c r="D22" s="364" t="s">
        <v>486</v>
      </c>
      <c r="E22" s="374"/>
      <c r="F22" s="374"/>
      <c r="G22" s="364" t="s">
        <v>487</v>
      </c>
      <c r="H22" s="374"/>
      <c r="I22" s="374"/>
      <c r="J22" s="374"/>
      <c r="K22" s="374"/>
      <c r="L22" s="374"/>
      <c r="M22" s="364" t="s">
        <v>488</v>
      </c>
      <c r="N22" s="373" t="s">
        <v>103</v>
      </c>
      <c r="O22" s="364" t="s">
        <v>462</v>
      </c>
      <c r="P22" s="373">
        <v>30</v>
      </c>
      <c r="Q22" s="41"/>
      <c r="R22" s="41"/>
      <c r="S22" s="364" t="s">
        <v>489</v>
      </c>
      <c r="T22" s="373">
        <v>15</v>
      </c>
      <c r="U22" s="364" t="s">
        <v>490</v>
      </c>
      <c r="V22" s="373">
        <v>15</v>
      </c>
      <c r="W22" s="364" t="s">
        <v>491</v>
      </c>
      <c r="X22" s="373">
        <v>15</v>
      </c>
      <c r="Y22" s="364" t="s">
        <v>492</v>
      </c>
      <c r="Z22" s="373">
        <v>15</v>
      </c>
      <c r="AA22" s="364" t="s">
        <v>493</v>
      </c>
      <c r="AB22" s="428">
        <v>10</v>
      </c>
      <c r="AC22" s="373">
        <f t="shared" si="0"/>
        <v>100</v>
      </c>
      <c r="AD22" s="373" t="s">
        <v>113</v>
      </c>
      <c r="AE22" s="364" t="s">
        <v>114</v>
      </c>
      <c r="AF22" s="373" t="s">
        <v>113</v>
      </c>
      <c r="AG22" s="428" t="s">
        <v>107</v>
      </c>
      <c r="AH22" s="374"/>
      <c r="AI22" s="374"/>
      <c r="AJ22" s="374"/>
      <c r="AK22" s="374"/>
      <c r="AL22" s="45">
        <v>2</v>
      </c>
      <c r="AM22" s="51"/>
      <c r="AN22" s="45">
        <v>2</v>
      </c>
      <c r="AO22" s="41"/>
      <c r="AP22" s="53"/>
      <c r="AQ22" s="53"/>
      <c r="AR22" s="53"/>
      <c r="AS22" s="53"/>
      <c r="AT22" s="53"/>
      <c r="AU22" s="53"/>
      <c r="AV22" s="53"/>
      <c r="AW22" s="53"/>
      <c r="AX22" s="53"/>
      <c r="AY22" s="53"/>
      <c r="AZ22" s="53"/>
      <c r="BA22" s="53"/>
      <c r="BB22" s="53"/>
      <c r="BC22" s="53"/>
      <c r="BD22" s="53"/>
      <c r="BE22" s="53"/>
      <c r="BF22" s="53"/>
      <c r="BG22" s="53"/>
      <c r="BH22" s="53"/>
      <c r="BI22" s="53"/>
    </row>
    <row r="23" spans="1:61" ht="97.5" customHeight="1">
      <c r="A23" s="365"/>
      <c r="B23" s="365"/>
      <c r="C23" s="365"/>
      <c r="D23" s="365"/>
      <c r="E23" s="365"/>
      <c r="F23" s="365"/>
      <c r="G23" s="365"/>
      <c r="H23" s="365"/>
      <c r="I23" s="365"/>
      <c r="J23" s="365"/>
      <c r="K23" s="365"/>
      <c r="L23" s="365"/>
      <c r="M23" s="365"/>
      <c r="N23" s="365"/>
      <c r="O23" s="365"/>
      <c r="P23" s="365"/>
      <c r="Q23" s="41"/>
      <c r="R23" s="41"/>
      <c r="S23" s="365"/>
      <c r="T23" s="365"/>
      <c r="U23" s="365"/>
      <c r="V23" s="365"/>
      <c r="W23" s="365"/>
      <c r="X23" s="365"/>
      <c r="Y23" s="365"/>
      <c r="Z23" s="365"/>
      <c r="AA23" s="365"/>
      <c r="AB23" s="365"/>
      <c r="AC23" s="365"/>
      <c r="AD23" s="365"/>
      <c r="AE23" s="365"/>
      <c r="AF23" s="365"/>
      <c r="AG23" s="365"/>
      <c r="AH23" s="365"/>
      <c r="AI23" s="365"/>
      <c r="AJ23" s="365"/>
      <c r="AK23" s="365"/>
      <c r="AL23" s="45">
        <v>3</v>
      </c>
      <c r="AM23" s="57"/>
      <c r="AN23" s="45">
        <v>3</v>
      </c>
      <c r="AO23" s="51"/>
      <c r="AP23" s="53"/>
      <c r="AQ23" s="53"/>
      <c r="AR23" s="53"/>
      <c r="AS23" s="53"/>
      <c r="AT23" s="53"/>
      <c r="AU23" s="53"/>
      <c r="AV23" s="53"/>
      <c r="AW23" s="53"/>
      <c r="AX23" s="53"/>
      <c r="AY23" s="53"/>
      <c r="AZ23" s="53"/>
      <c r="BA23" s="53"/>
      <c r="BB23" s="53"/>
      <c r="BC23" s="53"/>
      <c r="BD23" s="53"/>
      <c r="BE23" s="53"/>
      <c r="BF23" s="53"/>
      <c r="BG23" s="53"/>
      <c r="BH23" s="53"/>
      <c r="BI23" s="53"/>
    </row>
    <row r="24" spans="1:61" ht="15.75" customHeight="1">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2"/>
      <c r="AI24" s="60"/>
      <c r="AJ24" s="62"/>
      <c r="AK24" s="60"/>
      <c r="AL24" s="60"/>
      <c r="AM24" s="60"/>
      <c r="AN24" s="60"/>
      <c r="AO24" s="60"/>
      <c r="AP24" s="53"/>
      <c r="AQ24" s="53"/>
      <c r="AR24" s="53"/>
      <c r="AS24" s="53"/>
      <c r="AT24" s="53"/>
      <c r="AU24" s="53"/>
      <c r="AV24" s="53"/>
      <c r="AW24" s="53"/>
      <c r="AX24" s="53"/>
      <c r="AY24" s="53"/>
      <c r="AZ24" s="53"/>
      <c r="BA24" s="53"/>
      <c r="BB24" s="53"/>
      <c r="BC24" s="53"/>
      <c r="BD24" s="53"/>
      <c r="BE24" s="53"/>
      <c r="BF24" s="53"/>
      <c r="BG24" s="53"/>
      <c r="BH24" s="53"/>
      <c r="BI24" s="53"/>
    </row>
    <row r="25" spans="1:61" ht="104.25" customHeight="1">
      <c r="A25" s="364" t="s">
        <v>252</v>
      </c>
      <c r="B25" s="373">
        <v>3</v>
      </c>
      <c r="C25" s="41" t="s">
        <v>126</v>
      </c>
      <c r="D25" s="42" t="s">
        <v>494</v>
      </c>
      <c r="E25" s="364" t="s">
        <v>495</v>
      </c>
      <c r="F25" s="364" t="s">
        <v>496</v>
      </c>
      <c r="G25" s="42" t="s">
        <v>497</v>
      </c>
      <c r="H25" s="373" t="s">
        <v>202</v>
      </c>
      <c r="I25" s="474" t="s">
        <v>104</v>
      </c>
      <c r="J25" s="447" t="s">
        <v>115</v>
      </c>
      <c r="K25" s="447" t="s">
        <v>98</v>
      </c>
      <c r="L25" s="364" t="s">
        <v>99</v>
      </c>
      <c r="M25" s="364" t="s">
        <v>498</v>
      </c>
      <c r="N25" s="373" t="s">
        <v>141</v>
      </c>
      <c r="O25" s="364" t="s">
        <v>499</v>
      </c>
      <c r="P25" s="373">
        <v>30</v>
      </c>
      <c r="Q25" s="41"/>
      <c r="R25" s="41"/>
      <c r="S25" s="364" t="s">
        <v>500</v>
      </c>
      <c r="T25" s="373">
        <v>15</v>
      </c>
      <c r="U25" s="364" t="s">
        <v>501</v>
      </c>
      <c r="V25" s="373">
        <v>15</v>
      </c>
      <c r="W25" s="364" t="s">
        <v>502</v>
      </c>
      <c r="X25" s="373">
        <v>15</v>
      </c>
      <c r="Y25" s="364" t="s">
        <v>503</v>
      </c>
      <c r="Z25" s="373">
        <v>15</v>
      </c>
      <c r="AA25" s="364" t="s">
        <v>504</v>
      </c>
      <c r="AB25" s="428">
        <v>10</v>
      </c>
      <c r="AC25" s="373">
        <f>P25+R25+T25+V25+X25+Z25+AB25</f>
        <v>100</v>
      </c>
      <c r="AD25" s="373" t="s">
        <v>113</v>
      </c>
      <c r="AE25" s="364" t="s">
        <v>114</v>
      </c>
      <c r="AF25" s="373" t="s">
        <v>113</v>
      </c>
      <c r="AG25" s="428" t="s">
        <v>107</v>
      </c>
      <c r="AH25" s="373" t="s">
        <v>113</v>
      </c>
      <c r="AI25" s="474" t="s">
        <v>104</v>
      </c>
      <c r="AJ25" s="432" t="s">
        <v>204</v>
      </c>
      <c r="AK25" s="432" t="s">
        <v>117</v>
      </c>
      <c r="AL25" s="45">
        <v>1</v>
      </c>
      <c r="AM25" s="51"/>
      <c r="AN25" s="45">
        <v>1</v>
      </c>
      <c r="AO25" s="41"/>
      <c r="AP25" s="53"/>
      <c r="AQ25" s="53"/>
      <c r="AR25" s="53"/>
      <c r="AS25" s="53"/>
      <c r="AT25" s="53"/>
      <c r="AU25" s="53"/>
      <c r="AV25" s="53"/>
      <c r="AW25" s="53"/>
      <c r="AX25" s="53"/>
      <c r="AY25" s="53"/>
      <c r="AZ25" s="53"/>
      <c r="BA25" s="53"/>
      <c r="BB25" s="53"/>
      <c r="BC25" s="53"/>
      <c r="BD25" s="53"/>
      <c r="BE25" s="53"/>
      <c r="BF25" s="53"/>
      <c r="BG25" s="53"/>
      <c r="BH25" s="53"/>
      <c r="BI25" s="53"/>
    </row>
    <row r="26" spans="1:61" ht="79.5" customHeight="1">
      <c r="A26" s="374"/>
      <c r="B26" s="374"/>
      <c r="C26" s="41" t="s">
        <v>294</v>
      </c>
      <c r="D26" s="42" t="s">
        <v>505</v>
      </c>
      <c r="E26" s="374"/>
      <c r="F26" s="374"/>
      <c r="G26" s="42" t="s">
        <v>506</v>
      </c>
      <c r="H26" s="374"/>
      <c r="I26" s="374"/>
      <c r="J26" s="374"/>
      <c r="K26" s="374"/>
      <c r="L26" s="374"/>
      <c r="M26" s="365"/>
      <c r="N26" s="365"/>
      <c r="O26" s="365"/>
      <c r="P26" s="365"/>
      <c r="Q26" s="41"/>
      <c r="R26" s="41"/>
      <c r="S26" s="365"/>
      <c r="T26" s="365"/>
      <c r="U26" s="365"/>
      <c r="V26" s="365"/>
      <c r="W26" s="365"/>
      <c r="X26" s="365"/>
      <c r="Y26" s="365"/>
      <c r="Z26" s="365"/>
      <c r="AA26" s="365"/>
      <c r="AB26" s="365"/>
      <c r="AC26" s="365"/>
      <c r="AD26" s="365"/>
      <c r="AE26" s="365"/>
      <c r="AF26" s="365"/>
      <c r="AG26" s="365"/>
      <c r="AH26" s="374"/>
      <c r="AI26" s="374"/>
      <c r="AJ26" s="374"/>
      <c r="AK26" s="374"/>
      <c r="AL26" s="45">
        <v>2</v>
      </c>
      <c r="AM26" s="51"/>
      <c r="AN26" s="45">
        <v>2</v>
      </c>
      <c r="AO26" s="41"/>
      <c r="AP26" s="53"/>
      <c r="AQ26" s="53"/>
      <c r="AR26" s="53"/>
      <c r="AS26" s="53"/>
      <c r="AT26" s="53"/>
      <c r="AU26" s="53"/>
      <c r="AV26" s="53"/>
      <c r="AW26" s="53"/>
      <c r="AX26" s="53"/>
      <c r="AY26" s="53"/>
      <c r="AZ26" s="53"/>
      <c r="BA26" s="53"/>
      <c r="BB26" s="53"/>
      <c r="BC26" s="53"/>
      <c r="BD26" s="53"/>
      <c r="BE26" s="53"/>
      <c r="BF26" s="53"/>
      <c r="BG26" s="53"/>
      <c r="BH26" s="53"/>
      <c r="BI26" s="53"/>
    </row>
    <row r="27" spans="1:61" ht="123.75" customHeight="1">
      <c r="A27" s="374"/>
      <c r="B27" s="374"/>
      <c r="C27" s="428" t="s">
        <v>296</v>
      </c>
      <c r="D27" s="364" t="s">
        <v>477</v>
      </c>
      <c r="E27" s="374"/>
      <c r="F27" s="374"/>
      <c r="G27" s="42" t="s">
        <v>469</v>
      </c>
      <c r="H27" s="374"/>
      <c r="I27" s="374"/>
      <c r="J27" s="374"/>
      <c r="K27" s="374"/>
      <c r="L27" s="374"/>
      <c r="M27" s="364" t="s">
        <v>507</v>
      </c>
      <c r="N27" s="364" t="s">
        <v>103</v>
      </c>
      <c r="O27" s="364" t="s">
        <v>499</v>
      </c>
      <c r="P27" s="364">
        <v>30</v>
      </c>
      <c r="Q27" s="364"/>
      <c r="R27" s="364"/>
      <c r="S27" s="364" t="s">
        <v>508</v>
      </c>
      <c r="T27" s="364">
        <v>15</v>
      </c>
      <c r="U27" s="364" t="s">
        <v>509</v>
      </c>
      <c r="V27" s="476">
        <v>15</v>
      </c>
      <c r="W27" s="364" t="s">
        <v>510</v>
      </c>
      <c r="X27" s="476">
        <v>15</v>
      </c>
      <c r="Y27" s="364" t="s">
        <v>511</v>
      </c>
      <c r="Z27" s="476">
        <v>15</v>
      </c>
      <c r="AA27" s="364" t="s">
        <v>512</v>
      </c>
      <c r="AB27" s="476">
        <v>10</v>
      </c>
      <c r="AC27" s="373">
        <f>P27+R27+T27+V27+X27+Z27+AB27</f>
        <v>100</v>
      </c>
      <c r="AD27" s="473" t="s">
        <v>113</v>
      </c>
      <c r="AE27" s="364" t="s">
        <v>114</v>
      </c>
      <c r="AF27" s="473" t="s">
        <v>113</v>
      </c>
      <c r="AG27" s="428" t="s">
        <v>107</v>
      </c>
      <c r="AH27" s="374"/>
      <c r="AI27" s="374"/>
      <c r="AJ27" s="374"/>
      <c r="AK27" s="374"/>
      <c r="AL27" s="45">
        <v>3</v>
      </c>
      <c r="AM27" s="51"/>
      <c r="AN27" s="45">
        <v>3</v>
      </c>
      <c r="AO27" s="51"/>
      <c r="AP27" s="53"/>
      <c r="AQ27" s="53"/>
      <c r="AR27" s="53"/>
      <c r="AS27" s="53"/>
      <c r="AT27" s="53"/>
      <c r="AU27" s="53"/>
      <c r="AV27" s="53"/>
      <c r="AW27" s="53"/>
      <c r="AX27" s="53"/>
      <c r="AY27" s="53"/>
      <c r="AZ27" s="53"/>
      <c r="BA27" s="53"/>
      <c r="BB27" s="53"/>
      <c r="BC27" s="53"/>
      <c r="BD27" s="53"/>
      <c r="BE27" s="53"/>
      <c r="BF27" s="53"/>
      <c r="BG27" s="53"/>
      <c r="BH27" s="53"/>
      <c r="BI27" s="53"/>
    </row>
    <row r="28" spans="1:61" ht="79.5" customHeight="1">
      <c r="A28" s="365"/>
      <c r="B28" s="365"/>
      <c r="C28" s="365"/>
      <c r="D28" s="365"/>
      <c r="E28" s="365"/>
      <c r="F28" s="365"/>
      <c r="G28" s="42" t="s">
        <v>479</v>
      </c>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41"/>
      <c r="AM28" s="41"/>
      <c r="AN28" s="41"/>
      <c r="AO28" s="41"/>
      <c r="AP28" s="53"/>
      <c r="AQ28" s="53"/>
      <c r="AR28" s="53"/>
      <c r="AS28" s="53"/>
      <c r="AT28" s="53"/>
      <c r="AU28" s="53"/>
      <c r="AV28" s="53"/>
      <c r="AW28" s="53"/>
      <c r="AX28" s="53"/>
      <c r="AY28" s="53"/>
      <c r="AZ28" s="53"/>
      <c r="BA28" s="53"/>
      <c r="BB28" s="53"/>
      <c r="BC28" s="53"/>
      <c r="BD28" s="53"/>
      <c r="BE28" s="53"/>
      <c r="BF28" s="53"/>
      <c r="BG28" s="53"/>
      <c r="BH28" s="53"/>
      <c r="BI28" s="53"/>
    </row>
    <row r="29" spans="1:61" ht="15.75" customHeight="1">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2"/>
      <c r="AI29" s="60"/>
      <c r="AJ29" s="62"/>
      <c r="AK29" s="60"/>
      <c r="AL29" s="60"/>
      <c r="AM29" s="60"/>
      <c r="AN29" s="60"/>
      <c r="AO29" s="60"/>
      <c r="AP29" s="53"/>
      <c r="AQ29" s="53"/>
      <c r="AR29" s="53"/>
      <c r="AS29" s="53"/>
      <c r="AT29" s="53"/>
      <c r="AU29" s="53"/>
      <c r="AV29" s="53"/>
      <c r="AW29" s="53"/>
      <c r="AX29" s="53"/>
      <c r="AY29" s="53"/>
      <c r="AZ29" s="53"/>
      <c r="BA29" s="53"/>
      <c r="BB29" s="53"/>
      <c r="BC29" s="53"/>
      <c r="BD29" s="53"/>
      <c r="BE29" s="53"/>
      <c r="BF29" s="53"/>
      <c r="BG29" s="53"/>
      <c r="BH29" s="53"/>
      <c r="BI29" s="53"/>
    </row>
    <row r="30" spans="1:61" ht="65.25" customHeight="1">
      <c r="A30" s="364" t="s">
        <v>252</v>
      </c>
      <c r="B30" s="373">
        <v>4</v>
      </c>
      <c r="C30" s="41" t="s">
        <v>276</v>
      </c>
      <c r="D30" s="42" t="s">
        <v>513</v>
      </c>
      <c r="E30" s="364" t="s">
        <v>514</v>
      </c>
      <c r="F30" s="364" t="s">
        <v>515</v>
      </c>
      <c r="G30" s="42" t="s">
        <v>516</v>
      </c>
      <c r="H30" s="364" t="s">
        <v>156</v>
      </c>
      <c r="I30" s="447" t="s">
        <v>203</v>
      </c>
      <c r="J30" s="447" t="s">
        <v>115</v>
      </c>
      <c r="K30" s="482" t="s">
        <v>275</v>
      </c>
      <c r="L30" s="364" t="s">
        <v>99</v>
      </c>
      <c r="M30" s="42" t="s">
        <v>517</v>
      </c>
      <c r="N30" s="45" t="s">
        <v>103</v>
      </c>
      <c r="O30" s="42" t="s">
        <v>518</v>
      </c>
      <c r="P30" s="45">
        <v>30</v>
      </c>
      <c r="Q30" s="41"/>
      <c r="R30" s="41"/>
      <c r="S30" s="42" t="s">
        <v>519</v>
      </c>
      <c r="T30" s="45">
        <v>15</v>
      </c>
      <c r="U30" s="42" t="s">
        <v>520</v>
      </c>
      <c r="V30" s="45">
        <v>15</v>
      </c>
      <c r="W30" s="42" t="s">
        <v>521</v>
      </c>
      <c r="X30" s="48">
        <v>15</v>
      </c>
      <c r="Y30" s="42" t="s">
        <v>522</v>
      </c>
      <c r="Z30" s="48">
        <v>15</v>
      </c>
      <c r="AA30" s="42" t="s">
        <v>523</v>
      </c>
      <c r="AB30" s="52">
        <v>10</v>
      </c>
      <c r="AC30" s="45">
        <f t="shared" ref="AC30:AC31" si="1">P30+R30+T30+V30+X30+Z30+AB30</f>
        <v>100</v>
      </c>
      <c r="AD30" s="48" t="s">
        <v>113</v>
      </c>
      <c r="AE30" s="50" t="s">
        <v>114</v>
      </c>
      <c r="AF30" s="48" t="s">
        <v>113</v>
      </c>
      <c r="AG30" s="52" t="s">
        <v>107</v>
      </c>
      <c r="AH30" s="373" t="s">
        <v>113</v>
      </c>
      <c r="AI30" s="474" t="s">
        <v>104</v>
      </c>
      <c r="AJ30" s="373" t="s">
        <v>97</v>
      </c>
      <c r="AK30" s="429" t="s">
        <v>125</v>
      </c>
      <c r="AL30" s="45">
        <v>1</v>
      </c>
      <c r="AM30" s="51"/>
      <c r="AN30" s="45">
        <v>1</v>
      </c>
      <c r="AO30" s="41"/>
      <c r="AP30" s="53"/>
      <c r="AQ30" s="53"/>
      <c r="AR30" s="53"/>
      <c r="AS30" s="53"/>
      <c r="AT30" s="53"/>
      <c r="AU30" s="53"/>
      <c r="AV30" s="53"/>
      <c r="AW30" s="53"/>
      <c r="AX30" s="53"/>
      <c r="AY30" s="53"/>
      <c r="AZ30" s="53"/>
      <c r="BA30" s="53"/>
      <c r="BB30" s="53"/>
      <c r="BC30" s="53"/>
      <c r="BD30" s="53"/>
      <c r="BE30" s="53"/>
      <c r="BF30" s="53"/>
      <c r="BG30" s="53"/>
      <c r="BH30" s="53"/>
      <c r="BI30" s="53"/>
    </row>
    <row r="31" spans="1:61" ht="65.25" customHeight="1">
      <c r="A31" s="374"/>
      <c r="B31" s="374"/>
      <c r="C31" s="41" t="s">
        <v>287</v>
      </c>
      <c r="D31" s="42" t="s">
        <v>524</v>
      </c>
      <c r="E31" s="374"/>
      <c r="F31" s="374"/>
      <c r="G31" s="364" t="s">
        <v>525</v>
      </c>
      <c r="H31" s="374"/>
      <c r="I31" s="374"/>
      <c r="J31" s="374"/>
      <c r="K31" s="374"/>
      <c r="L31" s="374"/>
      <c r="M31" s="364" t="s">
        <v>526</v>
      </c>
      <c r="N31" s="364" t="s">
        <v>103</v>
      </c>
      <c r="O31" s="364" t="s">
        <v>518</v>
      </c>
      <c r="P31" s="364">
        <v>30</v>
      </c>
      <c r="Q31" s="364"/>
      <c r="R31" s="364"/>
      <c r="S31" s="364" t="s">
        <v>527</v>
      </c>
      <c r="T31" s="364">
        <v>15</v>
      </c>
      <c r="U31" s="364" t="s">
        <v>528</v>
      </c>
      <c r="V31" s="364">
        <v>15</v>
      </c>
      <c r="W31" s="364" t="s">
        <v>529</v>
      </c>
      <c r="X31" s="364">
        <v>15</v>
      </c>
      <c r="Y31" s="364" t="s">
        <v>530</v>
      </c>
      <c r="Z31" s="364">
        <v>15</v>
      </c>
      <c r="AA31" s="364" t="s">
        <v>531</v>
      </c>
      <c r="AB31" s="364">
        <v>10</v>
      </c>
      <c r="AC31" s="373">
        <f t="shared" si="1"/>
        <v>100</v>
      </c>
      <c r="AD31" s="473" t="s">
        <v>113</v>
      </c>
      <c r="AE31" s="364" t="s">
        <v>114</v>
      </c>
      <c r="AF31" s="364" t="s">
        <v>113</v>
      </c>
      <c r="AG31" s="428" t="s">
        <v>107</v>
      </c>
      <c r="AH31" s="374"/>
      <c r="AI31" s="374"/>
      <c r="AJ31" s="374"/>
      <c r="AK31" s="374"/>
      <c r="AL31" s="45">
        <v>2</v>
      </c>
      <c r="AM31" s="51"/>
      <c r="AN31" s="45">
        <v>2</v>
      </c>
      <c r="AO31" s="41"/>
      <c r="AP31" s="53"/>
      <c r="AQ31" s="53"/>
      <c r="AR31" s="53"/>
      <c r="AS31" s="53"/>
      <c r="AT31" s="53"/>
      <c r="AU31" s="53"/>
      <c r="AV31" s="53"/>
      <c r="AW31" s="53"/>
      <c r="AX31" s="53"/>
      <c r="AY31" s="53"/>
      <c r="AZ31" s="53"/>
      <c r="BA31" s="53"/>
      <c r="BB31" s="53"/>
      <c r="BC31" s="53"/>
      <c r="BD31" s="53"/>
      <c r="BE31" s="53"/>
      <c r="BF31" s="53"/>
      <c r="BG31" s="53"/>
      <c r="BH31" s="53"/>
      <c r="BI31" s="53"/>
    </row>
    <row r="32" spans="1:61" ht="101.25" customHeight="1">
      <c r="A32" s="365"/>
      <c r="B32" s="365"/>
      <c r="C32" s="41" t="s">
        <v>276</v>
      </c>
      <c r="D32" s="42" t="s">
        <v>532</v>
      </c>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475"/>
      <c r="AJ32" s="365"/>
      <c r="AK32" s="475"/>
      <c r="AL32" s="45">
        <v>3</v>
      </c>
      <c r="AM32" s="57"/>
      <c r="AN32" s="45">
        <v>3</v>
      </c>
      <c r="AO32" s="51"/>
      <c r="AP32" s="53"/>
      <c r="AQ32" s="53"/>
      <c r="AR32" s="53"/>
      <c r="AS32" s="53"/>
      <c r="AT32" s="53"/>
      <c r="AU32" s="53"/>
      <c r="AV32" s="53"/>
      <c r="AW32" s="53"/>
      <c r="AX32" s="53"/>
      <c r="AY32" s="53"/>
      <c r="AZ32" s="53"/>
      <c r="BA32" s="53"/>
      <c r="BB32" s="53"/>
      <c r="BC32" s="53"/>
      <c r="BD32" s="53"/>
      <c r="BE32" s="53"/>
      <c r="BF32" s="53"/>
      <c r="BG32" s="53"/>
      <c r="BH32" s="53"/>
      <c r="BI32" s="53"/>
    </row>
    <row r="33" spans="1:61" ht="15.75" customHeight="1">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2"/>
      <c r="AI33" s="62"/>
      <c r="AJ33" s="62"/>
      <c r="AK33" s="62"/>
      <c r="AL33" s="60"/>
      <c r="AM33" s="222"/>
      <c r="AN33" s="60"/>
      <c r="AO33" s="60"/>
      <c r="AP33" s="53"/>
      <c r="AQ33" s="53"/>
      <c r="AR33" s="53"/>
      <c r="AS33" s="53"/>
      <c r="AT33" s="53"/>
      <c r="AU33" s="53"/>
      <c r="AV33" s="53"/>
      <c r="AW33" s="53"/>
      <c r="AX33" s="53"/>
      <c r="AY33" s="53"/>
      <c r="AZ33" s="53"/>
      <c r="BA33" s="53"/>
      <c r="BB33" s="53"/>
      <c r="BC33" s="53"/>
      <c r="BD33" s="53"/>
      <c r="BE33" s="53"/>
      <c r="BF33" s="53"/>
      <c r="BG33" s="53"/>
      <c r="BH33" s="53"/>
      <c r="BI33" s="53"/>
    </row>
    <row r="34" spans="1:61" ht="45" customHeight="1">
      <c r="A34" s="364" t="s">
        <v>252</v>
      </c>
      <c r="B34" s="373">
        <v>5</v>
      </c>
      <c r="C34" s="41" t="s">
        <v>214</v>
      </c>
      <c r="D34" s="42" t="s">
        <v>533</v>
      </c>
      <c r="E34" s="364" t="s">
        <v>534</v>
      </c>
      <c r="F34" s="364" t="s">
        <v>535</v>
      </c>
      <c r="G34" s="42" t="s">
        <v>536</v>
      </c>
      <c r="H34" s="373" t="s">
        <v>202</v>
      </c>
      <c r="I34" s="465" t="s">
        <v>203</v>
      </c>
      <c r="J34" s="465" t="s">
        <v>115</v>
      </c>
      <c r="K34" s="482" t="s">
        <v>275</v>
      </c>
      <c r="L34" s="364" t="s">
        <v>99</v>
      </c>
      <c r="M34" s="364" t="s">
        <v>537</v>
      </c>
      <c r="N34" s="364" t="s">
        <v>103</v>
      </c>
      <c r="O34" s="364" t="s">
        <v>538</v>
      </c>
      <c r="P34" s="364">
        <v>30</v>
      </c>
      <c r="Q34" s="41"/>
      <c r="R34" s="41"/>
      <c r="S34" s="364" t="s">
        <v>539</v>
      </c>
      <c r="T34" s="364">
        <v>15</v>
      </c>
      <c r="U34" s="364" t="s">
        <v>540</v>
      </c>
      <c r="V34" s="364">
        <v>15</v>
      </c>
      <c r="W34" s="364" t="s">
        <v>541</v>
      </c>
      <c r="X34" s="364">
        <v>15</v>
      </c>
      <c r="Y34" s="364" t="s">
        <v>542</v>
      </c>
      <c r="Z34" s="364">
        <v>15</v>
      </c>
      <c r="AA34" s="364" t="s">
        <v>543</v>
      </c>
      <c r="AB34" s="364">
        <v>10</v>
      </c>
      <c r="AC34" s="373">
        <f>P34+R34+T34+V34+X34+Z34+AB34</f>
        <v>100</v>
      </c>
      <c r="AD34" s="373" t="s">
        <v>113</v>
      </c>
      <c r="AE34" s="364" t="s">
        <v>114</v>
      </c>
      <c r="AF34" s="364" t="s">
        <v>113</v>
      </c>
      <c r="AG34" s="364" t="s">
        <v>107</v>
      </c>
      <c r="AH34" s="373" t="s">
        <v>113</v>
      </c>
      <c r="AI34" s="373" t="s">
        <v>104</v>
      </c>
      <c r="AJ34" s="373" t="s">
        <v>115</v>
      </c>
      <c r="AK34" s="364" t="s">
        <v>98</v>
      </c>
      <c r="AL34" s="45">
        <v>1</v>
      </c>
      <c r="AM34" s="51"/>
      <c r="AN34" s="45">
        <v>1</v>
      </c>
      <c r="AO34" s="41"/>
      <c r="AP34" s="53"/>
      <c r="AQ34" s="53"/>
      <c r="AR34" s="53"/>
      <c r="AS34" s="53"/>
      <c r="AT34" s="53"/>
      <c r="AU34" s="53"/>
      <c r="AV34" s="53"/>
      <c r="AW34" s="53"/>
      <c r="AX34" s="53"/>
      <c r="AY34" s="53"/>
      <c r="AZ34" s="53"/>
      <c r="BA34" s="53"/>
      <c r="BB34" s="53"/>
      <c r="BC34" s="53"/>
      <c r="BD34" s="53"/>
      <c r="BE34" s="53"/>
      <c r="BF34" s="53"/>
      <c r="BG34" s="53"/>
      <c r="BH34" s="53"/>
      <c r="BI34" s="53"/>
    </row>
    <row r="35" spans="1:61" ht="45" customHeight="1">
      <c r="A35" s="374"/>
      <c r="B35" s="374"/>
      <c r="C35" s="41" t="s">
        <v>287</v>
      </c>
      <c r="D35" s="42" t="s">
        <v>544</v>
      </c>
      <c r="E35" s="374"/>
      <c r="F35" s="374"/>
      <c r="G35" s="42" t="s">
        <v>516</v>
      </c>
      <c r="H35" s="374"/>
      <c r="I35" s="374"/>
      <c r="J35" s="374"/>
      <c r="K35" s="374"/>
      <c r="L35" s="374"/>
      <c r="M35" s="365"/>
      <c r="N35" s="365"/>
      <c r="O35" s="365"/>
      <c r="P35" s="365"/>
      <c r="Q35" s="41"/>
      <c r="R35" s="41"/>
      <c r="S35" s="365"/>
      <c r="T35" s="365"/>
      <c r="U35" s="365"/>
      <c r="V35" s="365"/>
      <c r="W35" s="365"/>
      <c r="X35" s="365"/>
      <c r="Y35" s="365"/>
      <c r="Z35" s="365"/>
      <c r="AA35" s="365"/>
      <c r="AB35" s="365"/>
      <c r="AC35" s="365"/>
      <c r="AD35" s="365"/>
      <c r="AE35" s="365"/>
      <c r="AF35" s="365"/>
      <c r="AG35" s="365"/>
      <c r="AH35" s="374"/>
      <c r="AI35" s="374"/>
      <c r="AJ35" s="374"/>
      <c r="AK35" s="374"/>
      <c r="AL35" s="45">
        <v>2</v>
      </c>
      <c r="AM35" s="51"/>
      <c r="AN35" s="45">
        <v>2</v>
      </c>
      <c r="AO35" s="41"/>
      <c r="AP35" s="53"/>
      <c r="AQ35" s="53"/>
      <c r="AR35" s="53"/>
      <c r="AS35" s="53"/>
      <c r="AT35" s="53"/>
      <c r="AU35" s="53"/>
      <c r="AV35" s="53"/>
      <c r="AW35" s="53"/>
      <c r="AX35" s="53"/>
      <c r="AY35" s="53"/>
      <c r="AZ35" s="53"/>
      <c r="BA35" s="53"/>
      <c r="BB35" s="53"/>
      <c r="BC35" s="53"/>
      <c r="BD35" s="53"/>
      <c r="BE35" s="53"/>
      <c r="BF35" s="53"/>
      <c r="BG35" s="53"/>
      <c r="BH35" s="53"/>
      <c r="BI35" s="53"/>
    </row>
    <row r="36" spans="1:61" ht="45" customHeight="1">
      <c r="A36" s="374"/>
      <c r="B36" s="374"/>
      <c r="C36" s="41" t="s">
        <v>276</v>
      </c>
      <c r="D36" s="42" t="s">
        <v>545</v>
      </c>
      <c r="E36" s="374"/>
      <c r="F36" s="374"/>
      <c r="G36" s="364" t="s">
        <v>546</v>
      </c>
      <c r="H36" s="374"/>
      <c r="I36" s="374"/>
      <c r="J36" s="374"/>
      <c r="K36" s="374"/>
      <c r="L36" s="374"/>
      <c r="M36" s="364" t="s">
        <v>547</v>
      </c>
      <c r="N36" s="364" t="s">
        <v>103</v>
      </c>
      <c r="O36" s="364" t="s">
        <v>538</v>
      </c>
      <c r="P36" s="364">
        <v>30</v>
      </c>
      <c r="Q36" s="41"/>
      <c r="R36" s="41"/>
      <c r="S36" s="364" t="s">
        <v>539</v>
      </c>
      <c r="T36" s="364">
        <v>15</v>
      </c>
      <c r="U36" s="364" t="s">
        <v>548</v>
      </c>
      <c r="V36" s="364">
        <v>15</v>
      </c>
      <c r="W36" s="364" t="s">
        <v>549</v>
      </c>
      <c r="X36" s="364">
        <v>15</v>
      </c>
      <c r="Y36" s="364" t="s">
        <v>550</v>
      </c>
      <c r="Z36" s="364">
        <v>15</v>
      </c>
      <c r="AA36" s="364" t="s">
        <v>551</v>
      </c>
      <c r="AB36" s="364">
        <v>10</v>
      </c>
      <c r="AC36" s="373">
        <f>P36+R36+T36+V36+X36+Z36+AB36</f>
        <v>100</v>
      </c>
      <c r="AD36" s="373" t="s">
        <v>113</v>
      </c>
      <c r="AE36" s="364" t="s">
        <v>114</v>
      </c>
      <c r="AF36" s="364" t="s">
        <v>113</v>
      </c>
      <c r="AG36" s="364" t="s">
        <v>107</v>
      </c>
      <c r="AH36" s="374"/>
      <c r="AI36" s="374"/>
      <c r="AJ36" s="374"/>
      <c r="AK36" s="374"/>
      <c r="AL36" s="373">
        <v>3</v>
      </c>
      <c r="AM36" s="463"/>
      <c r="AN36" s="373">
        <v>3</v>
      </c>
      <c r="AO36" s="463"/>
      <c r="AP36" s="53"/>
      <c r="AQ36" s="53"/>
      <c r="AR36" s="53"/>
      <c r="AS36" s="53"/>
      <c r="AT36" s="53"/>
      <c r="AU36" s="53"/>
      <c r="AV36" s="53"/>
      <c r="AW36" s="53"/>
      <c r="AX36" s="53"/>
      <c r="AY36" s="53"/>
      <c r="AZ36" s="53"/>
      <c r="BA36" s="53"/>
      <c r="BB36" s="53"/>
      <c r="BC36" s="53"/>
      <c r="BD36" s="53"/>
      <c r="BE36" s="53"/>
      <c r="BF36" s="53"/>
      <c r="BG36" s="53"/>
      <c r="BH36" s="53"/>
      <c r="BI36" s="53"/>
    </row>
    <row r="37" spans="1:61" ht="81.75" customHeight="1">
      <c r="A37" s="365"/>
      <c r="B37" s="365"/>
      <c r="C37" s="41" t="s">
        <v>276</v>
      </c>
      <c r="D37" s="42" t="s">
        <v>513</v>
      </c>
      <c r="E37" s="365"/>
      <c r="F37" s="365"/>
      <c r="G37" s="365"/>
      <c r="H37" s="365"/>
      <c r="I37" s="365"/>
      <c r="J37" s="365"/>
      <c r="K37" s="365"/>
      <c r="L37" s="365"/>
      <c r="M37" s="365"/>
      <c r="N37" s="365"/>
      <c r="O37" s="365"/>
      <c r="P37" s="365"/>
      <c r="Q37" s="41"/>
      <c r="R37" s="41"/>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53"/>
      <c r="AQ37" s="53"/>
      <c r="AR37" s="53"/>
      <c r="AS37" s="53"/>
      <c r="AT37" s="53"/>
      <c r="AU37" s="53"/>
      <c r="AV37" s="53"/>
      <c r="AW37" s="53"/>
      <c r="AX37" s="53"/>
      <c r="AY37" s="53"/>
      <c r="AZ37" s="53"/>
      <c r="BA37" s="53"/>
      <c r="BB37" s="53"/>
      <c r="BC37" s="53"/>
      <c r="BD37" s="53"/>
      <c r="BE37" s="53"/>
      <c r="BF37" s="53"/>
      <c r="BG37" s="53"/>
      <c r="BH37" s="53"/>
      <c r="BI37" s="53"/>
    </row>
    <row r="38" spans="1:61" ht="15.75" customHeight="1">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2"/>
      <c r="AI38" s="60"/>
      <c r="AJ38" s="62"/>
      <c r="AK38" s="60"/>
      <c r="AL38" s="60"/>
      <c r="AM38" s="60"/>
      <c r="AN38" s="60"/>
      <c r="AO38" s="60"/>
      <c r="AP38" s="53"/>
      <c r="AQ38" s="53"/>
      <c r="AR38" s="53"/>
      <c r="AS38" s="53"/>
      <c r="AT38" s="53"/>
      <c r="AU38" s="53"/>
      <c r="AV38" s="53"/>
      <c r="AW38" s="53"/>
      <c r="AX38" s="53"/>
      <c r="AY38" s="53"/>
      <c r="AZ38" s="53"/>
      <c r="BA38" s="53"/>
      <c r="BB38" s="53"/>
      <c r="BC38" s="53"/>
      <c r="BD38" s="53"/>
      <c r="BE38" s="53"/>
      <c r="BF38" s="53"/>
      <c r="BG38" s="53"/>
      <c r="BH38" s="53"/>
      <c r="BI38" s="53"/>
    </row>
    <row r="39" spans="1:61" ht="142.5" customHeight="1">
      <c r="A39" s="364" t="s">
        <v>252</v>
      </c>
      <c r="B39" s="373">
        <v>6</v>
      </c>
      <c r="C39" s="41" t="s">
        <v>284</v>
      </c>
      <c r="D39" s="223" t="s">
        <v>552</v>
      </c>
      <c r="E39" s="483" t="s">
        <v>553</v>
      </c>
      <c r="F39" s="483" t="s">
        <v>554</v>
      </c>
      <c r="G39" s="42" t="s">
        <v>555</v>
      </c>
      <c r="H39" s="373" t="s">
        <v>202</v>
      </c>
      <c r="I39" s="474" t="s">
        <v>104</v>
      </c>
      <c r="J39" s="447" t="s">
        <v>115</v>
      </c>
      <c r="K39" s="465" t="s">
        <v>98</v>
      </c>
      <c r="L39" s="364" t="s">
        <v>99</v>
      </c>
      <c r="M39" s="364" t="s">
        <v>556</v>
      </c>
      <c r="N39" s="364" t="s">
        <v>141</v>
      </c>
      <c r="O39" s="364" t="s">
        <v>518</v>
      </c>
      <c r="P39" s="364">
        <v>30</v>
      </c>
      <c r="Q39" s="364"/>
      <c r="R39" s="364"/>
      <c r="S39" s="364" t="s">
        <v>557</v>
      </c>
      <c r="T39" s="364">
        <v>15</v>
      </c>
      <c r="U39" s="364" t="s">
        <v>558</v>
      </c>
      <c r="V39" s="364">
        <v>15</v>
      </c>
      <c r="W39" s="364" t="s">
        <v>559</v>
      </c>
      <c r="X39" s="364">
        <v>15</v>
      </c>
      <c r="Y39" s="364" t="s">
        <v>560</v>
      </c>
      <c r="Z39" s="364">
        <v>15</v>
      </c>
      <c r="AA39" s="364" t="s">
        <v>561</v>
      </c>
      <c r="AB39" s="364">
        <v>10</v>
      </c>
      <c r="AC39" s="364">
        <v>100</v>
      </c>
      <c r="AD39" s="364" t="s">
        <v>113</v>
      </c>
      <c r="AE39" s="364" t="s">
        <v>114</v>
      </c>
      <c r="AF39" s="364" t="s">
        <v>113</v>
      </c>
      <c r="AG39" s="364" t="s">
        <v>107</v>
      </c>
      <c r="AH39" s="373" t="s">
        <v>113</v>
      </c>
      <c r="AI39" s="373" t="s">
        <v>104</v>
      </c>
      <c r="AJ39" s="373" t="s">
        <v>204</v>
      </c>
      <c r="AK39" s="364" t="s">
        <v>117</v>
      </c>
      <c r="AL39" s="45">
        <v>1</v>
      </c>
      <c r="AM39" s="57"/>
      <c r="AN39" s="45">
        <v>1</v>
      </c>
      <c r="AO39" s="41"/>
      <c r="AP39" s="53"/>
      <c r="AQ39" s="53"/>
      <c r="AR39" s="53"/>
      <c r="AS39" s="53"/>
      <c r="AT39" s="53"/>
      <c r="AU39" s="53"/>
      <c r="AV39" s="53"/>
      <c r="AW39" s="53"/>
      <c r="AX39" s="53"/>
      <c r="AY39" s="53"/>
      <c r="AZ39" s="53"/>
      <c r="BA39" s="53"/>
      <c r="BB39" s="53"/>
      <c r="BC39" s="53"/>
      <c r="BD39" s="53"/>
      <c r="BE39" s="53"/>
      <c r="BF39" s="53"/>
      <c r="BG39" s="53"/>
      <c r="BH39" s="53"/>
      <c r="BI39" s="53"/>
    </row>
    <row r="40" spans="1:61" ht="45">
      <c r="A40" s="374"/>
      <c r="B40" s="374"/>
      <c r="C40" s="41" t="s">
        <v>287</v>
      </c>
      <c r="D40" s="223" t="s">
        <v>562</v>
      </c>
      <c r="E40" s="374"/>
      <c r="F40" s="374"/>
      <c r="G40" s="42" t="s">
        <v>563</v>
      </c>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45">
        <v>2</v>
      </c>
      <c r="AM40" s="57"/>
      <c r="AN40" s="45">
        <v>2</v>
      </c>
      <c r="AO40" s="41"/>
      <c r="AP40" s="53"/>
      <c r="AQ40" s="53"/>
      <c r="AR40" s="53"/>
      <c r="AS40" s="53"/>
      <c r="AT40" s="53"/>
      <c r="AU40" s="53"/>
      <c r="AV40" s="53"/>
      <c r="AW40" s="53"/>
      <c r="AX40" s="53"/>
      <c r="AY40" s="53"/>
      <c r="AZ40" s="53"/>
      <c r="BA40" s="53"/>
      <c r="BB40" s="53"/>
      <c r="BC40" s="53"/>
      <c r="BD40" s="53"/>
      <c r="BE40" s="53"/>
      <c r="BF40" s="53"/>
      <c r="BG40" s="53"/>
      <c r="BH40" s="53"/>
      <c r="BI40" s="53"/>
    </row>
    <row r="41" spans="1:61" ht="90.75" customHeight="1">
      <c r="A41" s="365"/>
      <c r="B41" s="365"/>
      <c r="C41" s="41" t="s">
        <v>87</v>
      </c>
      <c r="D41" s="223" t="s">
        <v>564</v>
      </c>
      <c r="E41" s="365"/>
      <c r="F41" s="365"/>
      <c r="G41" s="42" t="s">
        <v>565</v>
      </c>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365"/>
      <c r="AL41" s="45">
        <v>3</v>
      </c>
      <c r="AM41" s="57"/>
      <c r="AN41" s="45">
        <v>3</v>
      </c>
      <c r="AO41" s="51"/>
      <c r="AP41" s="53"/>
      <c r="AQ41" s="53"/>
      <c r="AR41" s="53"/>
      <c r="AS41" s="53"/>
      <c r="AT41" s="53"/>
      <c r="AU41" s="53"/>
      <c r="AV41" s="53"/>
      <c r="AW41" s="53"/>
      <c r="AX41" s="53"/>
      <c r="AY41" s="53"/>
      <c r="AZ41" s="53"/>
      <c r="BA41" s="53"/>
      <c r="BB41" s="53"/>
      <c r="BC41" s="53"/>
      <c r="BD41" s="53"/>
      <c r="BE41" s="53"/>
      <c r="BF41" s="53"/>
      <c r="BG41" s="53"/>
      <c r="BH41" s="53"/>
      <c r="BI41" s="53"/>
    </row>
    <row r="42" spans="1:61" ht="15.75" customHeight="1">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2"/>
      <c r="AI42" s="60"/>
      <c r="AJ42" s="62"/>
      <c r="AK42" s="60"/>
      <c r="AL42" s="60"/>
      <c r="AM42" s="60"/>
      <c r="AN42" s="60"/>
      <c r="AO42" s="60"/>
      <c r="AP42" s="53"/>
      <c r="AQ42" s="53"/>
      <c r="AR42" s="53"/>
      <c r="AS42" s="53"/>
      <c r="AT42" s="53"/>
      <c r="AU42" s="53"/>
      <c r="AV42" s="53"/>
      <c r="AW42" s="53"/>
      <c r="AX42" s="53"/>
      <c r="AY42" s="53"/>
      <c r="AZ42" s="53"/>
      <c r="BA42" s="53"/>
      <c r="BB42" s="53"/>
      <c r="BC42" s="53"/>
      <c r="BD42" s="53"/>
      <c r="BE42" s="53"/>
      <c r="BF42" s="53"/>
      <c r="BG42" s="53"/>
      <c r="BH42" s="53"/>
      <c r="BI42" s="53"/>
    </row>
    <row r="43" spans="1:61" ht="15.75" customHeight="1">
      <c r="A43" s="53"/>
      <c r="B43" s="53"/>
      <c r="C43" s="53"/>
      <c r="D43" s="53"/>
      <c r="E43" s="53"/>
      <c r="F43" s="55"/>
      <c r="G43" s="53"/>
      <c r="H43" s="53"/>
      <c r="I43" s="53"/>
      <c r="J43" s="53"/>
      <c r="K43" s="53"/>
      <c r="L43" s="55"/>
      <c r="M43" s="53"/>
      <c r="N43" s="53"/>
      <c r="O43" s="53"/>
      <c r="P43" s="55"/>
      <c r="Q43" s="55"/>
      <c r="R43" s="55"/>
      <c r="S43" s="55"/>
      <c r="T43" s="55"/>
      <c r="U43" s="53"/>
      <c r="V43" s="55"/>
      <c r="W43" s="53"/>
      <c r="X43" s="55"/>
      <c r="Y43" s="53"/>
      <c r="Z43" s="55"/>
      <c r="AA43" s="53"/>
      <c r="AB43" s="55"/>
      <c r="AC43" s="53"/>
      <c r="AD43" s="53"/>
      <c r="AE43" s="55"/>
      <c r="AF43" s="55"/>
      <c r="AG43" s="55"/>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row>
    <row r="44" spans="1:61" ht="15.75" customHeight="1">
      <c r="A44" s="53"/>
      <c r="B44" s="53"/>
      <c r="C44" s="53"/>
      <c r="D44" s="53"/>
      <c r="E44" s="53"/>
      <c r="F44" s="55"/>
      <c r="G44" s="53"/>
      <c r="H44" s="53"/>
      <c r="I44" s="53"/>
      <c r="J44" s="53"/>
      <c r="K44" s="53"/>
      <c r="L44" s="55"/>
      <c r="M44" s="53"/>
      <c r="N44" s="53"/>
      <c r="O44" s="53"/>
      <c r="P44" s="55"/>
      <c r="Q44" s="55"/>
      <c r="R44" s="55"/>
      <c r="S44" s="55"/>
      <c r="T44" s="55"/>
      <c r="U44" s="53"/>
      <c r="V44" s="55"/>
      <c r="W44" s="53"/>
      <c r="X44" s="55"/>
      <c r="Y44" s="53"/>
      <c r="Z44" s="55"/>
      <c r="AA44" s="53"/>
      <c r="AB44" s="55"/>
      <c r="AC44" s="53"/>
      <c r="AD44" s="53"/>
      <c r="AE44" s="55"/>
      <c r="AF44" s="55"/>
      <c r="AG44" s="55"/>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row>
    <row r="45" spans="1:61" ht="15.75" customHeight="1">
      <c r="A45" s="53"/>
      <c r="B45" s="53"/>
      <c r="C45" s="53"/>
      <c r="D45" s="53"/>
      <c r="E45" s="53"/>
      <c r="F45" s="55"/>
      <c r="G45" s="53"/>
      <c r="H45" s="53"/>
      <c r="I45" s="53"/>
      <c r="J45" s="53"/>
      <c r="K45" s="53"/>
      <c r="L45" s="55"/>
      <c r="M45" s="53"/>
      <c r="N45" s="53"/>
      <c r="O45" s="53"/>
      <c r="P45" s="55"/>
      <c r="Q45" s="55"/>
      <c r="R45" s="55"/>
      <c r="S45" s="55"/>
      <c r="T45" s="55"/>
      <c r="U45" s="53"/>
      <c r="V45" s="55"/>
      <c r="W45" s="53"/>
      <c r="X45" s="55"/>
      <c r="Y45" s="53"/>
      <c r="Z45" s="55"/>
      <c r="AA45" s="53"/>
      <c r="AB45" s="55"/>
      <c r="AC45" s="53"/>
      <c r="AD45" s="53"/>
      <c r="AE45" s="55"/>
      <c r="AF45" s="55"/>
      <c r="AG45" s="55"/>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row>
    <row r="46" spans="1:61" ht="15.75" customHeight="1">
      <c r="A46" s="53"/>
      <c r="B46" s="53"/>
      <c r="C46" s="53"/>
      <c r="D46" s="53"/>
      <c r="E46" s="53"/>
      <c r="F46" s="55"/>
      <c r="G46" s="53"/>
      <c r="H46" s="53"/>
      <c r="I46" s="53"/>
      <c r="J46" s="53"/>
      <c r="K46" s="53"/>
      <c r="L46" s="55"/>
      <c r="M46" s="53"/>
      <c r="N46" s="53"/>
      <c r="O46" s="53"/>
      <c r="P46" s="55"/>
      <c r="Q46" s="55"/>
      <c r="R46" s="55"/>
      <c r="S46" s="55"/>
      <c r="T46" s="55"/>
      <c r="U46" s="53"/>
      <c r="V46" s="55"/>
      <c r="W46" s="53"/>
      <c r="X46" s="55"/>
      <c r="Y46" s="53"/>
      <c r="Z46" s="55"/>
      <c r="AA46" s="53"/>
      <c r="AB46" s="55"/>
      <c r="AC46" s="53"/>
      <c r="AD46" s="53"/>
      <c r="AE46" s="55"/>
      <c r="AF46" s="55"/>
      <c r="AG46" s="55"/>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row>
    <row r="47" spans="1:61" ht="15.75" customHeight="1">
      <c r="A47" s="53"/>
      <c r="B47" s="53"/>
      <c r="C47" s="53"/>
      <c r="D47" s="53"/>
      <c r="E47" s="53"/>
      <c r="F47" s="55"/>
      <c r="G47" s="53"/>
      <c r="H47" s="53"/>
      <c r="I47" s="53"/>
      <c r="J47" s="53"/>
      <c r="K47" s="53"/>
      <c r="L47" s="55"/>
      <c r="M47" s="53"/>
      <c r="N47" s="53"/>
      <c r="O47" s="53"/>
      <c r="P47" s="55"/>
      <c r="Q47" s="55"/>
      <c r="R47" s="55"/>
      <c r="S47" s="55"/>
      <c r="T47" s="55"/>
      <c r="U47" s="53"/>
      <c r="V47" s="55"/>
      <c r="W47" s="53"/>
      <c r="X47" s="55"/>
      <c r="Y47" s="53"/>
      <c r="Z47" s="55"/>
      <c r="AA47" s="53"/>
      <c r="AB47" s="55"/>
      <c r="AC47" s="53"/>
      <c r="AD47" s="53"/>
      <c r="AE47" s="55"/>
      <c r="AF47" s="55"/>
      <c r="AG47" s="55"/>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row>
    <row r="48" spans="1:61" ht="15.75" customHeight="1">
      <c r="A48" s="53"/>
      <c r="B48" s="53"/>
      <c r="C48" s="53"/>
      <c r="D48" s="53"/>
      <c r="E48" s="53"/>
      <c r="F48" s="55"/>
      <c r="G48" s="53"/>
      <c r="H48" s="53"/>
      <c r="I48" s="53"/>
      <c r="J48" s="53"/>
      <c r="K48" s="53"/>
      <c r="L48" s="55"/>
      <c r="M48" s="53"/>
      <c r="N48" s="53"/>
      <c r="O48" s="53"/>
      <c r="P48" s="55"/>
      <c r="Q48" s="55"/>
      <c r="R48" s="55"/>
      <c r="S48" s="55"/>
      <c r="T48" s="55"/>
      <c r="U48" s="53"/>
      <c r="V48" s="55"/>
      <c r="W48" s="53"/>
      <c r="X48" s="55"/>
      <c r="Y48" s="53"/>
      <c r="Z48" s="55"/>
      <c r="AA48" s="53"/>
      <c r="AB48" s="55"/>
      <c r="AC48" s="53"/>
      <c r="AD48" s="53"/>
      <c r="AE48" s="55"/>
      <c r="AF48" s="55"/>
      <c r="AG48" s="55"/>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row>
    <row r="49" spans="1:61" ht="15.75" customHeight="1">
      <c r="A49" s="53"/>
      <c r="B49" s="53"/>
      <c r="C49" s="53"/>
      <c r="D49" s="53"/>
      <c r="E49" s="53"/>
      <c r="F49" s="55"/>
      <c r="G49" s="53"/>
      <c r="H49" s="53"/>
      <c r="I49" s="53"/>
      <c r="J49" s="53"/>
      <c r="K49" s="53"/>
      <c r="L49" s="55"/>
      <c r="M49" s="53"/>
      <c r="N49" s="53"/>
      <c r="O49" s="53"/>
      <c r="P49" s="55"/>
      <c r="Q49" s="55"/>
      <c r="R49" s="55"/>
      <c r="S49" s="55"/>
      <c r="T49" s="55"/>
      <c r="U49" s="53"/>
      <c r="V49" s="55"/>
      <c r="W49" s="53"/>
      <c r="X49" s="55"/>
      <c r="Y49" s="53"/>
      <c r="Z49" s="55"/>
      <c r="AA49" s="53"/>
      <c r="AB49" s="55"/>
      <c r="AC49" s="53"/>
      <c r="AD49" s="53"/>
      <c r="AE49" s="55"/>
      <c r="AF49" s="55"/>
      <c r="AG49" s="55"/>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row>
    <row r="50" spans="1:61" ht="15.75" customHeight="1">
      <c r="A50" s="53"/>
      <c r="B50" s="53"/>
      <c r="C50" s="53"/>
      <c r="D50" s="53"/>
      <c r="E50" s="53"/>
      <c r="F50" s="55"/>
      <c r="G50" s="53"/>
      <c r="H50" s="53"/>
      <c r="I50" s="53"/>
      <c r="J50" s="53"/>
      <c r="K50" s="53"/>
      <c r="L50" s="55"/>
      <c r="M50" s="53"/>
      <c r="N50" s="53"/>
      <c r="O50" s="53"/>
      <c r="P50" s="55"/>
      <c r="Q50" s="55"/>
      <c r="R50" s="55"/>
      <c r="S50" s="55"/>
      <c r="T50" s="55"/>
      <c r="U50" s="53"/>
      <c r="V50" s="55"/>
      <c r="W50" s="53"/>
      <c r="X50" s="55"/>
      <c r="Y50" s="53"/>
      <c r="Z50" s="55"/>
      <c r="AA50" s="53"/>
      <c r="AB50" s="55"/>
      <c r="AC50" s="53"/>
      <c r="AD50" s="53"/>
      <c r="AE50" s="55"/>
      <c r="AF50" s="55"/>
      <c r="AG50" s="55"/>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row>
    <row r="51" spans="1:61" ht="15.75" customHeight="1">
      <c r="A51" s="53"/>
      <c r="B51" s="53"/>
      <c r="C51" s="53"/>
      <c r="D51" s="53"/>
      <c r="E51" s="53"/>
      <c r="F51" s="55"/>
      <c r="G51" s="53"/>
      <c r="H51" s="53"/>
      <c r="I51" s="53"/>
      <c r="J51" s="53"/>
      <c r="K51" s="53"/>
      <c r="L51" s="55"/>
      <c r="M51" s="53"/>
      <c r="N51" s="53"/>
      <c r="O51" s="53"/>
      <c r="P51" s="55"/>
      <c r="Q51" s="55"/>
      <c r="R51" s="55"/>
      <c r="S51" s="55"/>
      <c r="T51" s="55"/>
      <c r="U51" s="53"/>
      <c r="V51" s="55"/>
      <c r="W51" s="53"/>
      <c r="X51" s="55"/>
      <c r="Y51" s="53"/>
      <c r="Z51" s="55"/>
      <c r="AA51" s="53"/>
      <c r="AB51" s="55"/>
      <c r="AC51" s="53"/>
      <c r="AD51" s="53"/>
      <c r="AE51" s="55"/>
      <c r="AF51" s="55"/>
      <c r="AG51" s="55"/>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row>
    <row r="52" spans="1:61" ht="15.75" customHeight="1">
      <c r="A52" s="53"/>
      <c r="B52" s="53"/>
      <c r="C52" s="53"/>
      <c r="D52" s="53"/>
      <c r="E52" s="53"/>
      <c r="F52" s="55"/>
      <c r="G52" s="53"/>
      <c r="H52" s="53"/>
      <c r="I52" s="53"/>
      <c r="J52" s="53"/>
      <c r="K52" s="53"/>
      <c r="L52" s="55"/>
      <c r="M52" s="53"/>
      <c r="N52" s="53"/>
      <c r="O52" s="53"/>
      <c r="P52" s="55"/>
      <c r="Q52" s="55"/>
      <c r="R52" s="55"/>
      <c r="S52" s="55"/>
      <c r="T52" s="55"/>
      <c r="U52" s="53"/>
      <c r="V52" s="55"/>
      <c r="W52" s="53"/>
      <c r="X52" s="55"/>
      <c r="Y52" s="53"/>
      <c r="Z52" s="55"/>
      <c r="AA52" s="53"/>
      <c r="AB52" s="55"/>
      <c r="AC52" s="53"/>
      <c r="AD52" s="53"/>
      <c r="AE52" s="55"/>
      <c r="AF52" s="55"/>
      <c r="AG52" s="55"/>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row>
    <row r="53" spans="1:61" ht="15.75" customHeight="1">
      <c r="A53" s="53"/>
      <c r="B53" s="53"/>
      <c r="C53" s="53"/>
      <c r="D53" s="53"/>
      <c r="E53" s="53"/>
      <c r="F53" s="55"/>
      <c r="G53" s="53"/>
      <c r="H53" s="53"/>
      <c r="I53" s="53"/>
      <c r="J53" s="53"/>
      <c r="K53" s="53"/>
      <c r="L53" s="55"/>
      <c r="M53" s="53"/>
      <c r="N53" s="53"/>
      <c r="O53" s="53"/>
      <c r="P53" s="55"/>
      <c r="Q53" s="55"/>
      <c r="R53" s="55"/>
      <c r="S53" s="55"/>
      <c r="T53" s="55"/>
      <c r="U53" s="53"/>
      <c r="V53" s="55"/>
      <c r="W53" s="53"/>
      <c r="X53" s="55"/>
      <c r="Y53" s="53"/>
      <c r="Z53" s="55"/>
      <c r="AA53" s="53"/>
      <c r="AB53" s="55"/>
      <c r="AC53" s="53"/>
      <c r="AD53" s="53"/>
      <c r="AE53" s="55"/>
      <c r="AF53" s="55"/>
      <c r="AG53" s="55"/>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row>
    <row r="54" spans="1:61" ht="15.75" customHeight="1">
      <c r="A54" s="53"/>
      <c r="B54" s="53"/>
      <c r="C54" s="53"/>
      <c r="D54" s="53"/>
      <c r="E54" s="53"/>
      <c r="F54" s="55"/>
      <c r="G54" s="53"/>
      <c r="H54" s="53"/>
      <c r="I54" s="53"/>
      <c r="J54" s="53"/>
      <c r="K54" s="53"/>
      <c r="L54" s="55"/>
      <c r="M54" s="53"/>
      <c r="N54" s="53"/>
      <c r="O54" s="53"/>
      <c r="P54" s="55"/>
      <c r="Q54" s="55"/>
      <c r="R54" s="55"/>
      <c r="S54" s="55"/>
      <c r="T54" s="55"/>
      <c r="U54" s="53"/>
      <c r="V54" s="55"/>
      <c r="W54" s="53"/>
      <c r="X54" s="55"/>
      <c r="Y54" s="53"/>
      <c r="Z54" s="55"/>
      <c r="AA54" s="53"/>
      <c r="AB54" s="55"/>
      <c r="AC54" s="53"/>
      <c r="AD54" s="53"/>
      <c r="AE54" s="55"/>
      <c r="AF54" s="55"/>
      <c r="AG54" s="55"/>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row>
    <row r="55" spans="1:61" ht="15.75" customHeight="1">
      <c r="A55" s="53"/>
      <c r="B55" s="53"/>
      <c r="C55" s="53"/>
      <c r="D55" s="53"/>
      <c r="E55" s="53"/>
      <c r="F55" s="55"/>
      <c r="G55" s="53"/>
      <c r="H55" s="53"/>
      <c r="I55" s="53"/>
      <c r="J55" s="53"/>
      <c r="K55" s="53"/>
      <c r="L55" s="55"/>
      <c r="M55" s="53"/>
      <c r="N55" s="53"/>
      <c r="O55" s="53"/>
      <c r="P55" s="55"/>
      <c r="Q55" s="55"/>
      <c r="R55" s="55"/>
      <c r="S55" s="55"/>
      <c r="T55" s="55"/>
      <c r="U55" s="53"/>
      <c r="V55" s="55"/>
      <c r="W55" s="53"/>
      <c r="X55" s="55"/>
      <c r="Y55" s="53"/>
      <c r="Z55" s="55"/>
      <c r="AA55" s="53"/>
      <c r="AB55" s="55"/>
      <c r="AC55" s="53"/>
      <c r="AD55" s="53"/>
      <c r="AE55" s="55"/>
      <c r="AF55" s="55"/>
      <c r="AG55" s="55"/>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row>
    <row r="56" spans="1:61" ht="15.75" customHeight="1">
      <c r="A56" s="53"/>
      <c r="B56" s="53"/>
      <c r="C56" s="53"/>
      <c r="D56" s="53"/>
      <c r="E56" s="53"/>
      <c r="F56" s="55"/>
      <c r="G56" s="53"/>
      <c r="H56" s="53"/>
      <c r="I56" s="53"/>
      <c r="J56" s="53"/>
      <c r="K56" s="53"/>
      <c r="L56" s="55"/>
      <c r="M56" s="53"/>
      <c r="N56" s="53"/>
      <c r="O56" s="53"/>
      <c r="P56" s="55"/>
      <c r="Q56" s="55"/>
      <c r="R56" s="55"/>
      <c r="S56" s="55"/>
      <c r="T56" s="55"/>
      <c r="U56" s="53"/>
      <c r="V56" s="55"/>
      <c r="W56" s="53"/>
      <c r="X56" s="55"/>
      <c r="Y56" s="53"/>
      <c r="Z56" s="55"/>
      <c r="AA56" s="53"/>
      <c r="AB56" s="55"/>
      <c r="AC56" s="53"/>
      <c r="AD56" s="53"/>
      <c r="AE56" s="55"/>
      <c r="AF56" s="55"/>
      <c r="AG56" s="55"/>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row>
    <row r="57" spans="1:61" ht="15.75" customHeight="1">
      <c r="A57" s="53"/>
      <c r="B57" s="53"/>
      <c r="C57" s="53"/>
      <c r="D57" s="53"/>
      <c r="E57" s="53"/>
      <c r="F57" s="55"/>
      <c r="G57" s="53"/>
      <c r="H57" s="53"/>
      <c r="I57" s="53"/>
      <c r="J57" s="53"/>
      <c r="K57" s="53"/>
      <c r="L57" s="55"/>
      <c r="M57" s="53"/>
      <c r="N57" s="53"/>
      <c r="O57" s="53"/>
      <c r="P57" s="55"/>
      <c r="Q57" s="55"/>
      <c r="R57" s="55"/>
      <c r="S57" s="55"/>
      <c r="T57" s="55"/>
      <c r="U57" s="53"/>
      <c r="V57" s="55"/>
      <c r="W57" s="53"/>
      <c r="X57" s="55"/>
      <c r="Y57" s="53"/>
      <c r="Z57" s="55"/>
      <c r="AA57" s="53"/>
      <c r="AB57" s="55"/>
      <c r="AC57" s="53"/>
      <c r="AD57" s="53"/>
      <c r="AE57" s="55"/>
      <c r="AF57" s="55"/>
      <c r="AG57" s="55"/>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row>
    <row r="58" spans="1:61" ht="15.75" customHeight="1">
      <c r="A58" s="53"/>
      <c r="B58" s="53"/>
      <c r="C58" s="53"/>
      <c r="D58" s="53"/>
      <c r="E58" s="53"/>
      <c r="F58" s="55"/>
      <c r="G58" s="53"/>
      <c r="H58" s="53"/>
      <c r="I58" s="53"/>
      <c r="J58" s="53"/>
      <c r="K58" s="53"/>
      <c r="L58" s="55"/>
      <c r="M58" s="53"/>
      <c r="N58" s="53"/>
      <c r="O58" s="53"/>
      <c r="P58" s="55"/>
      <c r="Q58" s="55"/>
      <c r="R58" s="55"/>
      <c r="S58" s="55"/>
      <c r="T58" s="55"/>
      <c r="U58" s="53"/>
      <c r="V58" s="55"/>
      <c r="W58" s="53"/>
      <c r="X58" s="55"/>
      <c r="Y58" s="53"/>
      <c r="Z58" s="55"/>
      <c r="AA58" s="53"/>
      <c r="AB58" s="55"/>
      <c r="AC58" s="53"/>
      <c r="AD58" s="53"/>
      <c r="AE58" s="55"/>
      <c r="AF58" s="55"/>
      <c r="AG58" s="55"/>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row>
    <row r="59" spans="1:61" ht="15.75" customHeight="1">
      <c r="A59" s="53"/>
      <c r="B59" s="53"/>
      <c r="C59" s="53"/>
      <c r="D59" s="53"/>
      <c r="E59" s="53"/>
      <c r="F59" s="55"/>
      <c r="G59" s="53"/>
      <c r="H59" s="53"/>
      <c r="I59" s="53"/>
      <c r="J59" s="53"/>
      <c r="K59" s="53"/>
      <c r="L59" s="55"/>
      <c r="M59" s="53"/>
      <c r="N59" s="53"/>
      <c r="O59" s="53"/>
      <c r="P59" s="55"/>
      <c r="Q59" s="55"/>
      <c r="R59" s="55"/>
      <c r="S59" s="55"/>
      <c r="T59" s="55"/>
      <c r="U59" s="53"/>
      <c r="V59" s="55"/>
      <c r="W59" s="53"/>
      <c r="X59" s="55"/>
      <c r="Y59" s="53"/>
      <c r="Z59" s="55"/>
      <c r="AA59" s="53"/>
      <c r="AB59" s="55"/>
      <c r="AC59" s="53"/>
      <c r="AD59" s="53"/>
      <c r="AE59" s="55"/>
      <c r="AF59" s="55"/>
      <c r="AG59" s="55"/>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row>
    <row r="60" spans="1:61" ht="15.75" customHeight="1">
      <c r="A60" s="53"/>
      <c r="B60" s="53"/>
      <c r="C60" s="53"/>
      <c r="D60" s="53"/>
      <c r="E60" s="53"/>
      <c r="F60" s="55"/>
      <c r="G60" s="53"/>
      <c r="H60" s="53"/>
      <c r="I60" s="53"/>
      <c r="J60" s="53"/>
      <c r="K60" s="53"/>
      <c r="L60" s="55"/>
      <c r="M60" s="53"/>
      <c r="N60" s="53"/>
      <c r="O60" s="53"/>
      <c r="P60" s="55"/>
      <c r="Q60" s="55"/>
      <c r="R60" s="55"/>
      <c r="S60" s="55"/>
      <c r="T60" s="55"/>
      <c r="U60" s="53"/>
      <c r="V60" s="55"/>
      <c r="W60" s="53"/>
      <c r="X60" s="55"/>
      <c r="Y60" s="53"/>
      <c r="Z60" s="55"/>
      <c r="AA60" s="53"/>
      <c r="AB60" s="55"/>
      <c r="AC60" s="53"/>
      <c r="AD60" s="53"/>
      <c r="AE60" s="55"/>
      <c r="AF60" s="55"/>
      <c r="AG60" s="55"/>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row>
    <row r="61" spans="1:61" ht="15.75" customHeight="1">
      <c r="A61" s="53"/>
      <c r="B61" s="53"/>
      <c r="C61" s="53"/>
      <c r="D61" s="53"/>
      <c r="E61" s="53"/>
      <c r="F61" s="55"/>
      <c r="G61" s="53"/>
      <c r="H61" s="53"/>
      <c r="I61" s="53"/>
      <c r="J61" s="53"/>
      <c r="K61" s="53"/>
      <c r="L61" s="55"/>
      <c r="M61" s="53"/>
      <c r="N61" s="53"/>
      <c r="O61" s="53"/>
      <c r="P61" s="55"/>
      <c r="Q61" s="55"/>
      <c r="R61" s="55"/>
      <c r="S61" s="55"/>
      <c r="T61" s="55"/>
      <c r="U61" s="53"/>
      <c r="V61" s="55"/>
      <c r="W61" s="53"/>
      <c r="X61" s="55"/>
      <c r="Y61" s="53"/>
      <c r="Z61" s="55"/>
      <c r="AA61" s="53"/>
      <c r="AB61" s="55"/>
      <c r="AC61" s="53"/>
      <c r="AD61" s="53"/>
      <c r="AE61" s="55"/>
      <c r="AF61" s="55"/>
      <c r="AG61" s="55"/>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row>
    <row r="62" spans="1:61" ht="15.75" customHeight="1">
      <c r="A62" s="53"/>
      <c r="B62" s="53"/>
      <c r="C62" s="53"/>
      <c r="D62" s="53"/>
      <c r="E62" s="53"/>
      <c r="F62" s="55"/>
      <c r="G62" s="53"/>
      <c r="H62" s="53"/>
      <c r="I62" s="53"/>
      <c r="J62" s="53"/>
      <c r="K62" s="53"/>
      <c r="L62" s="55"/>
      <c r="M62" s="53"/>
      <c r="N62" s="53"/>
      <c r="O62" s="53"/>
      <c r="P62" s="55"/>
      <c r="Q62" s="55"/>
      <c r="R62" s="55"/>
      <c r="S62" s="55"/>
      <c r="T62" s="55"/>
      <c r="U62" s="53"/>
      <c r="V62" s="55"/>
      <c r="W62" s="53"/>
      <c r="X62" s="55"/>
      <c r="Y62" s="53"/>
      <c r="Z62" s="55"/>
      <c r="AA62" s="53"/>
      <c r="AB62" s="55"/>
      <c r="AC62" s="53"/>
      <c r="AD62" s="53"/>
      <c r="AE62" s="55"/>
      <c r="AF62" s="55"/>
      <c r="AG62" s="55"/>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row>
    <row r="63" spans="1:61" ht="15.75" customHeight="1">
      <c r="A63" s="53"/>
      <c r="B63" s="53"/>
      <c r="C63" s="53"/>
      <c r="D63" s="53"/>
      <c r="E63" s="53"/>
      <c r="F63" s="55"/>
      <c r="G63" s="53"/>
      <c r="H63" s="53"/>
      <c r="I63" s="53"/>
      <c r="J63" s="53"/>
      <c r="K63" s="53"/>
      <c r="L63" s="55"/>
      <c r="M63" s="53"/>
      <c r="N63" s="53"/>
      <c r="O63" s="53"/>
      <c r="P63" s="55"/>
      <c r="Q63" s="55"/>
      <c r="R63" s="55"/>
      <c r="S63" s="55"/>
      <c r="T63" s="55"/>
      <c r="U63" s="53"/>
      <c r="V63" s="55"/>
      <c r="W63" s="53"/>
      <c r="X63" s="55"/>
      <c r="Y63" s="53"/>
      <c r="Z63" s="55"/>
      <c r="AA63" s="53"/>
      <c r="AB63" s="55"/>
      <c r="AC63" s="53"/>
      <c r="AD63" s="53"/>
      <c r="AE63" s="55"/>
      <c r="AF63" s="55"/>
      <c r="AG63" s="55"/>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row>
    <row r="64" spans="1:61" ht="15.75" customHeight="1">
      <c r="A64" s="53"/>
      <c r="B64" s="53"/>
      <c r="C64" s="53"/>
      <c r="D64" s="53"/>
      <c r="E64" s="53"/>
      <c r="F64" s="55"/>
      <c r="G64" s="53"/>
      <c r="H64" s="53"/>
      <c r="I64" s="53"/>
      <c r="J64" s="53"/>
      <c r="K64" s="53"/>
      <c r="L64" s="55"/>
      <c r="M64" s="53"/>
      <c r="N64" s="53"/>
      <c r="O64" s="53"/>
      <c r="P64" s="55"/>
      <c r="Q64" s="55"/>
      <c r="R64" s="55"/>
      <c r="S64" s="55"/>
      <c r="T64" s="55"/>
      <c r="U64" s="53"/>
      <c r="V64" s="55"/>
      <c r="W64" s="53"/>
      <c r="X64" s="55"/>
      <c r="Y64" s="53"/>
      <c r="Z64" s="55"/>
      <c r="AA64" s="53"/>
      <c r="AB64" s="55"/>
      <c r="AC64" s="53"/>
      <c r="AD64" s="53"/>
      <c r="AE64" s="55"/>
      <c r="AF64" s="55"/>
      <c r="AG64" s="55"/>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row>
    <row r="65" spans="1:61" ht="15.75" customHeight="1">
      <c r="A65" s="53"/>
      <c r="B65" s="53"/>
      <c r="C65" s="53"/>
      <c r="D65" s="53"/>
      <c r="E65" s="53"/>
      <c r="F65" s="55"/>
      <c r="G65" s="53"/>
      <c r="H65" s="53"/>
      <c r="I65" s="53"/>
      <c r="J65" s="53"/>
      <c r="K65" s="53"/>
      <c r="L65" s="55"/>
      <c r="M65" s="53"/>
      <c r="N65" s="53"/>
      <c r="O65" s="53"/>
      <c r="P65" s="55"/>
      <c r="Q65" s="55"/>
      <c r="R65" s="55"/>
      <c r="S65" s="55"/>
      <c r="T65" s="55"/>
      <c r="U65" s="53"/>
      <c r="V65" s="55"/>
      <c r="W65" s="53"/>
      <c r="X65" s="55"/>
      <c r="Y65" s="53"/>
      <c r="Z65" s="55"/>
      <c r="AA65" s="53"/>
      <c r="AB65" s="55"/>
      <c r="AC65" s="53"/>
      <c r="AD65" s="53"/>
      <c r="AE65" s="55"/>
      <c r="AF65" s="55"/>
      <c r="AG65" s="55"/>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row>
    <row r="66" spans="1:61" ht="15.75" customHeight="1">
      <c r="A66" s="53"/>
      <c r="B66" s="53"/>
      <c r="C66" s="53"/>
      <c r="D66" s="53"/>
      <c r="E66" s="53"/>
      <c r="F66" s="55"/>
      <c r="G66" s="53"/>
      <c r="H66" s="53"/>
      <c r="I66" s="53"/>
      <c r="J66" s="53"/>
      <c r="K66" s="53"/>
      <c r="L66" s="55"/>
      <c r="M66" s="53"/>
      <c r="N66" s="53"/>
      <c r="O66" s="53"/>
      <c r="P66" s="55"/>
      <c r="Q66" s="55"/>
      <c r="R66" s="55"/>
      <c r="S66" s="55"/>
      <c r="T66" s="55"/>
      <c r="U66" s="53"/>
      <c r="V66" s="55"/>
      <c r="W66" s="53"/>
      <c r="X66" s="55"/>
      <c r="Y66" s="53"/>
      <c r="Z66" s="55"/>
      <c r="AA66" s="53"/>
      <c r="AB66" s="55"/>
      <c r="AC66" s="53"/>
      <c r="AD66" s="53"/>
      <c r="AE66" s="55"/>
      <c r="AF66" s="55"/>
      <c r="AG66" s="55"/>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row>
    <row r="67" spans="1:61" ht="15.75" customHeight="1">
      <c r="A67" s="53"/>
      <c r="B67" s="53"/>
      <c r="C67" s="53"/>
      <c r="D67" s="53"/>
      <c r="E67" s="53"/>
      <c r="F67" s="55"/>
      <c r="G67" s="53"/>
      <c r="H67" s="53"/>
      <c r="I67" s="53"/>
      <c r="J67" s="53"/>
      <c r="K67" s="53"/>
      <c r="L67" s="55"/>
      <c r="M67" s="53"/>
      <c r="N67" s="53"/>
      <c r="O67" s="53"/>
      <c r="P67" s="55"/>
      <c r="Q67" s="55"/>
      <c r="R67" s="55"/>
      <c r="S67" s="55"/>
      <c r="T67" s="55"/>
      <c r="U67" s="53"/>
      <c r="V67" s="55"/>
      <c r="W67" s="53"/>
      <c r="X67" s="55"/>
      <c r="Y67" s="53"/>
      <c r="Z67" s="55"/>
      <c r="AA67" s="53"/>
      <c r="AB67" s="55"/>
      <c r="AC67" s="53"/>
      <c r="AD67" s="53"/>
      <c r="AE67" s="55"/>
      <c r="AF67" s="55"/>
      <c r="AG67" s="55"/>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row>
    <row r="68" spans="1:61" ht="15.75" customHeight="1">
      <c r="A68" s="53"/>
      <c r="B68" s="53"/>
      <c r="C68" s="53"/>
      <c r="D68" s="53"/>
      <c r="E68" s="53"/>
      <c r="F68" s="55"/>
      <c r="G68" s="53"/>
      <c r="H68" s="53"/>
      <c r="I68" s="53"/>
      <c r="J68" s="53"/>
      <c r="K68" s="53"/>
      <c r="L68" s="55"/>
      <c r="M68" s="53"/>
      <c r="N68" s="53"/>
      <c r="O68" s="53"/>
      <c r="P68" s="55"/>
      <c r="Q68" s="55"/>
      <c r="R68" s="55"/>
      <c r="S68" s="55"/>
      <c r="T68" s="55"/>
      <c r="U68" s="53"/>
      <c r="V68" s="55"/>
      <c r="W68" s="53"/>
      <c r="X68" s="55"/>
      <c r="Y68" s="53"/>
      <c r="Z68" s="55"/>
      <c r="AA68" s="53"/>
      <c r="AB68" s="55"/>
      <c r="AC68" s="53"/>
      <c r="AD68" s="53"/>
      <c r="AE68" s="55"/>
      <c r="AF68" s="55"/>
      <c r="AG68" s="55"/>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row>
    <row r="69" spans="1:61" ht="15.75" customHeight="1">
      <c r="A69" s="53"/>
      <c r="B69" s="53"/>
      <c r="C69" s="53"/>
      <c r="D69" s="53"/>
      <c r="E69" s="53"/>
      <c r="F69" s="55"/>
      <c r="G69" s="53"/>
      <c r="H69" s="53"/>
      <c r="I69" s="53"/>
      <c r="J69" s="53"/>
      <c r="K69" s="53"/>
      <c r="L69" s="55"/>
      <c r="M69" s="53"/>
      <c r="N69" s="53"/>
      <c r="O69" s="53"/>
      <c r="P69" s="55"/>
      <c r="Q69" s="55"/>
      <c r="R69" s="55"/>
      <c r="S69" s="55"/>
      <c r="T69" s="55"/>
      <c r="U69" s="53"/>
      <c r="V69" s="55"/>
      <c r="W69" s="53"/>
      <c r="X69" s="55"/>
      <c r="Y69" s="53"/>
      <c r="Z69" s="55"/>
      <c r="AA69" s="53"/>
      <c r="AB69" s="55"/>
      <c r="AC69" s="53"/>
      <c r="AD69" s="53"/>
      <c r="AE69" s="55"/>
      <c r="AF69" s="55"/>
      <c r="AG69" s="55"/>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row>
    <row r="70" spans="1:61" ht="15.75" customHeight="1">
      <c r="A70" s="53"/>
      <c r="B70" s="53"/>
      <c r="C70" s="53"/>
      <c r="D70" s="53"/>
      <c r="E70" s="53"/>
      <c r="F70" s="55"/>
      <c r="G70" s="53"/>
      <c r="H70" s="53"/>
      <c r="I70" s="53"/>
      <c r="J70" s="53"/>
      <c r="K70" s="53"/>
      <c r="L70" s="55"/>
      <c r="M70" s="53"/>
      <c r="N70" s="53"/>
      <c r="O70" s="53"/>
      <c r="P70" s="55"/>
      <c r="Q70" s="55"/>
      <c r="R70" s="55"/>
      <c r="S70" s="55"/>
      <c r="T70" s="55"/>
      <c r="U70" s="53"/>
      <c r="V70" s="55"/>
      <c r="W70" s="53"/>
      <c r="X70" s="55"/>
      <c r="Y70" s="53"/>
      <c r="Z70" s="55"/>
      <c r="AA70" s="53"/>
      <c r="AB70" s="55"/>
      <c r="AC70" s="53"/>
      <c r="AD70" s="53"/>
      <c r="AE70" s="55"/>
      <c r="AF70" s="55"/>
      <c r="AG70" s="55"/>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row>
    <row r="71" spans="1:61" ht="15.75" customHeight="1">
      <c r="A71" s="53"/>
      <c r="B71" s="53"/>
      <c r="C71" s="53"/>
      <c r="D71" s="53"/>
      <c r="E71" s="53"/>
      <c r="F71" s="55"/>
      <c r="G71" s="53"/>
      <c r="H71" s="53"/>
      <c r="I71" s="53"/>
      <c r="J71" s="53"/>
      <c r="K71" s="53"/>
      <c r="L71" s="55"/>
      <c r="M71" s="53"/>
      <c r="N71" s="53"/>
      <c r="O71" s="53"/>
      <c r="P71" s="55"/>
      <c r="Q71" s="55"/>
      <c r="R71" s="55"/>
      <c r="S71" s="55"/>
      <c r="T71" s="55"/>
      <c r="U71" s="53"/>
      <c r="V71" s="55"/>
      <c r="W71" s="53"/>
      <c r="X71" s="55"/>
      <c r="Y71" s="53"/>
      <c r="Z71" s="55"/>
      <c r="AA71" s="53"/>
      <c r="AB71" s="55"/>
      <c r="AC71" s="53"/>
      <c r="AD71" s="53"/>
      <c r="AE71" s="55"/>
      <c r="AF71" s="55"/>
      <c r="AG71" s="55"/>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row>
    <row r="72" spans="1:61" ht="15.75" customHeight="1">
      <c r="A72" s="53"/>
      <c r="B72" s="53"/>
      <c r="C72" s="53"/>
      <c r="D72" s="53"/>
      <c r="E72" s="53"/>
      <c r="F72" s="55"/>
      <c r="G72" s="53"/>
      <c r="H72" s="53"/>
      <c r="I72" s="53"/>
      <c r="J72" s="53"/>
      <c r="K72" s="53"/>
      <c r="L72" s="55"/>
      <c r="M72" s="53"/>
      <c r="N72" s="53"/>
      <c r="O72" s="53"/>
      <c r="P72" s="55"/>
      <c r="Q72" s="55"/>
      <c r="R72" s="55"/>
      <c r="S72" s="55"/>
      <c r="T72" s="55"/>
      <c r="U72" s="53"/>
      <c r="V72" s="55"/>
      <c r="W72" s="53"/>
      <c r="X72" s="55"/>
      <c r="Y72" s="53"/>
      <c r="Z72" s="55"/>
      <c r="AA72" s="53"/>
      <c r="AB72" s="55"/>
      <c r="AC72" s="53"/>
      <c r="AD72" s="53"/>
      <c r="AE72" s="55"/>
      <c r="AF72" s="55"/>
      <c r="AG72" s="55"/>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row>
    <row r="73" spans="1:61" ht="15.75" customHeight="1">
      <c r="A73" s="53"/>
      <c r="B73" s="53"/>
      <c r="C73" s="53"/>
      <c r="D73" s="53"/>
      <c r="E73" s="53"/>
      <c r="F73" s="55"/>
      <c r="G73" s="53"/>
      <c r="H73" s="53"/>
      <c r="I73" s="53"/>
      <c r="J73" s="53"/>
      <c r="K73" s="53"/>
      <c r="L73" s="55"/>
      <c r="M73" s="53"/>
      <c r="N73" s="53"/>
      <c r="O73" s="53"/>
      <c r="P73" s="55"/>
      <c r="Q73" s="55"/>
      <c r="R73" s="55"/>
      <c r="S73" s="55"/>
      <c r="T73" s="55"/>
      <c r="U73" s="53"/>
      <c r="V73" s="55"/>
      <c r="W73" s="53"/>
      <c r="X73" s="55"/>
      <c r="Y73" s="53"/>
      <c r="Z73" s="55"/>
      <c r="AA73" s="53"/>
      <c r="AB73" s="55"/>
      <c r="AC73" s="53"/>
      <c r="AD73" s="53"/>
      <c r="AE73" s="55"/>
      <c r="AF73" s="55"/>
      <c r="AG73" s="55"/>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row>
    <row r="74" spans="1:61" ht="15.75" customHeight="1">
      <c r="A74" s="53"/>
      <c r="B74" s="53"/>
      <c r="C74" s="53"/>
      <c r="D74" s="53"/>
      <c r="E74" s="53"/>
      <c r="F74" s="55"/>
      <c r="G74" s="53"/>
      <c r="H74" s="53"/>
      <c r="I74" s="53"/>
      <c r="J74" s="53"/>
      <c r="K74" s="53"/>
      <c r="L74" s="55"/>
      <c r="M74" s="53"/>
      <c r="N74" s="53"/>
      <c r="O74" s="53"/>
      <c r="P74" s="55"/>
      <c r="Q74" s="55"/>
      <c r="R74" s="55"/>
      <c r="S74" s="55"/>
      <c r="T74" s="55"/>
      <c r="U74" s="53"/>
      <c r="V74" s="55"/>
      <c r="W74" s="53"/>
      <c r="X74" s="55"/>
      <c r="Y74" s="53"/>
      <c r="Z74" s="55"/>
      <c r="AA74" s="53"/>
      <c r="AB74" s="55"/>
      <c r="AC74" s="53"/>
      <c r="AD74" s="53"/>
      <c r="AE74" s="55"/>
      <c r="AF74" s="55"/>
      <c r="AG74" s="55"/>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row>
    <row r="75" spans="1:61" ht="15.75" customHeight="1">
      <c r="A75" s="53"/>
      <c r="B75" s="53"/>
      <c r="C75" s="53"/>
      <c r="D75" s="53"/>
      <c r="E75" s="53"/>
      <c r="F75" s="55"/>
      <c r="G75" s="53"/>
      <c r="H75" s="53"/>
      <c r="I75" s="53"/>
      <c r="J75" s="53"/>
      <c r="K75" s="53"/>
      <c r="L75" s="55"/>
      <c r="M75" s="53"/>
      <c r="N75" s="53"/>
      <c r="O75" s="53"/>
      <c r="P75" s="55"/>
      <c r="Q75" s="55"/>
      <c r="R75" s="55"/>
      <c r="S75" s="55"/>
      <c r="T75" s="55"/>
      <c r="U75" s="53"/>
      <c r="V75" s="55"/>
      <c r="W75" s="53"/>
      <c r="X75" s="55"/>
      <c r="Y75" s="53"/>
      <c r="Z75" s="55"/>
      <c r="AA75" s="53"/>
      <c r="AB75" s="55"/>
      <c r="AC75" s="53"/>
      <c r="AD75" s="53"/>
      <c r="AE75" s="55"/>
      <c r="AF75" s="55"/>
      <c r="AG75" s="55"/>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row>
    <row r="76" spans="1:61" ht="15.75" customHeight="1">
      <c r="A76" s="53"/>
      <c r="B76" s="53"/>
      <c r="C76" s="53"/>
      <c r="D76" s="53"/>
      <c r="E76" s="53"/>
      <c r="F76" s="55"/>
      <c r="G76" s="53"/>
      <c r="H76" s="53"/>
      <c r="I76" s="53"/>
      <c r="J76" s="53"/>
      <c r="K76" s="53"/>
      <c r="L76" s="55"/>
      <c r="M76" s="53"/>
      <c r="N76" s="53"/>
      <c r="O76" s="53"/>
      <c r="P76" s="55"/>
      <c r="Q76" s="55"/>
      <c r="R76" s="55"/>
      <c r="S76" s="55"/>
      <c r="T76" s="55"/>
      <c r="U76" s="53"/>
      <c r="V76" s="55"/>
      <c r="W76" s="53"/>
      <c r="X76" s="55"/>
      <c r="Y76" s="53"/>
      <c r="Z76" s="55"/>
      <c r="AA76" s="53"/>
      <c r="AB76" s="55"/>
      <c r="AC76" s="53"/>
      <c r="AD76" s="53"/>
      <c r="AE76" s="55"/>
      <c r="AF76" s="55"/>
      <c r="AG76" s="55"/>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row>
    <row r="77" spans="1:61" ht="15.75" customHeight="1">
      <c r="A77" s="53"/>
      <c r="B77" s="53"/>
      <c r="C77" s="53"/>
      <c r="D77" s="53"/>
      <c r="E77" s="53"/>
      <c r="F77" s="55"/>
      <c r="G77" s="53"/>
      <c r="H77" s="53"/>
      <c r="I77" s="53"/>
      <c r="J77" s="53"/>
      <c r="K77" s="53"/>
      <c r="L77" s="55"/>
      <c r="M77" s="53"/>
      <c r="N77" s="53"/>
      <c r="O77" s="53"/>
      <c r="P77" s="55"/>
      <c r="Q77" s="55"/>
      <c r="R77" s="55"/>
      <c r="S77" s="55"/>
      <c r="T77" s="55"/>
      <c r="U77" s="53"/>
      <c r="V77" s="55"/>
      <c r="W77" s="53"/>
      <c r="X77" s="55"/>
      <c r="Y77" s="53"/>
      <c r="Z77" s="55"/>
      <c r="AA77" s="53"/>
      <c r="AB77" s="55"/>
      <c r="AC77" s="53"/>
      <c r="AD77" s="53"/>
      <c r="AE77" s="55"/>
      <c r="AF77" s="55"/>
      <c r="AG77" s="55"/>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row>
    <row r="78" spans="1:61" ht="15.75" customHeight="1">
      <c r="A78" s="53"/>
      <c r="B78" s="53"/>
      <c r="C78" s="53"/>
      <c r="D78" s="53"/>
      <c r="E78" s="53"/>
      <c r="F78" s="55"/>
      <c r="G78" s="53"/>
      <c r="H78" s="53"/>
      <c r="I78" s="53"/>
      <c r="J78" s="53"/>
      <c r="K78" s="53"/>
      <c r="L78" s="55"/>
      <c r="M78" s="53"/>
      <c r="N78" s="53"/>
      <c r="O78" s="53"/>
      <c r="P78" s="55"/>
      <c r="Q78" s="55"/>
      <c r="R78" s="55"/>
      <c r="S78" s="55"/>
      <c r="T78" s="55"/>
      <c r="U78" s="53"/>
      <c r="V78" s="55"/>
      <c r="W78" s="53"/>
      <c r="X78" s="55"/>
      <c r="Y78" s="53"/>
      <c r="Z78" s="55"/>
      <c r="AA78" s="53"/>
      <c r="AB78" s="55"/>
      <c r="AC78" s="53"/>
      <c r="AD78" s="53"/>
      <c r="AE78" s="55"/>
      <c r="AF78" s="55"/>
      <c r="AG78" s="55"/>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row>
    <row r="79" spans="1:61" ht="15.75" customHeight="1">
      <c r="A79" s="53"/>
      <c r="B79" s="53"/>
      <c r="C79" s="53"/>
      <c r="D79" s="53"/>
      <c r="E79" s="53"/>
      <c r="F79" s="55"/>
      <c r="G79" s="53"/>
      <c r="H79" s="53"/>
      <c r="I79" s="53"/>
      <c r="J79" s="53"/>
      <c r="K79" s="53"/>
      <c r="L79" s="55"/>
      <c r="M79" s="53"/>
      <c r="N79" s="53"/>
      <c r="O79" s="53"/>
      <c r="P79" s="55"/>
      <c r="Q79" s="55"/>
      <c r="R79" s="55"/>
      <c r="S79" s="55"/>
      <c r="T79" s="55"/>
      <c r="U79" s="53"/>
      <c r="V79" s="55"/>
      <c r="W79" s="53"/>
      <c r="X79" s="55"/>
      <c r="Y79" s="53"/>
      <c r="Z79" s="55"/>
      <c r="AA79" s="53"/>
      <c r="AB79" s="55"/>
      <c r="AC79" s="53"/>
      <c r="AD79" s="53"/>
      <c r="AE79" s="55"/>
      <c r="AF79" s="55"/>
      <c r="AG79" s="55"/>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row>
    <row r="80" spans="1:61" ht="15.75" customHeight="1">
      <c r="A80" s="53"/>
      <c r="B80" s="53"/>
      <c r="C80" s="53"/>
      <c r="D80" s="53"/>
      <c r="E80" s="53"/>
      <c r="F80" s="55"/>
      <c r="G80" s="53"/>
      <c r="H80" s="53"/>
      <c r="I80" s="53"/>
      <c r="J80" s="53"/>
      <c r="K80" s="53"/>
      <c r="L80" s="55"/>
      <c r="M80" s="53"/>
      <c r="N80" s="53"/>
      <c r="O80" s="53"/>
      <c r="P80" s="55"/>
      <c r="Q80" s="55"/>
      <c r="R80" s="55"/>
      <c r="S80" s="55"/>
      <c r="T80" s="55"/>
      <c r="U80" s="53"/>
      <c r="V80" s="55"/>
      <c r="W80" s="53"/>
      <c r="X80" s="55"/>
      <c r="Y80" s="53"/>
      <c r="Z80" s="55"/>
      <c r="AA80" s="53"/>
      <c r="AB80" s="55"/>
      <c r="AC80" s="53"/>
      <c r="AD80" s="53"/>
      <c r="AE80" s="55"/>
      <c r="AF80" s="55"/>
      <c r="AG80" s="55"/>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row>
    <row r="81" spans="1:61" ht="15.75" customHeight="1">
      <c r="A81" s="53"/>
      <c r="B81" s="53"/>
      <c r="C81" s="53"/>
      <c r="D81" s="53"/>
      <c r="E81" s="53"/>
      <c r="F81" s="55"/>
      <c r="G81" s="53"/>
      <c r="H81" s="53"/>
      <c r="I81" s="53"/>
      <c r="J81" s="53"/>
      <c r="K81" s="53"/>
      <c r="L81" s="55"/>
      <c r="M81" s="53"/>
      <c r="N81" s="53"/>
      <c r="O81" s="53"/>
      <c r="P81" s="55"/>
      <c r="Q81" s="55"/>
      <c r="R81" s="55"/>
      <c r="S81" s="55"/>
      <c r="T81" s="55"/>
      <c r="U81" s="53"/>
      <c r="V81" s="55"/>
      <c r="W81" s="53"/>
      <c r="X81" s="55"/>
      <c r="Y81" s="53"/>
      <c r="Z81" s="55"/>
      <c r="AA81" s="53"/>
      <c r="AB81" s="55"/>
      <c r="AC81" s="53"/>
      <c r="AD81" s="53"/>
      <c r="AE81" s="55"/>
      <c r="AF81" s="55"/>
      <c r="AG81" s="55"/>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row>
    <row r="82" spans="1:61" ht="15.75" customHeight="1">
      <c r="A82" s="53"/>
      <c r="B82" s="53"/>
      <c r="C82" s="53"/>
      <c r="D82" s="53"/>
      <c r="E82" s="53"/>
      <c r="F82" s="55"/>
      <c r="G82" s="53"/>
      <c r="H82" s="53"/>
      <c r="I82" s="53"/>
      <c r="J82" s="53"/>
      <c r="K82" s="53"/>
      <c r="L82" s="55"/>
      <c r="M82" s="53"/>
      <c r="N82" s="53"/>
      <c r="O82" s="53"/>
      <c r="P82" s="55"/>
      <c r="Q82" s="55"/>
      <c r="R82" s="55"/>
      <c r="S82" s="55"/>
      <c r="T82" s="55"/>
      <c r="U82" s="53"/>
      <c r="V82" s="55"/>
      <c r="W82" s="53"/>
      <c r="X82" s="55"/>
      <c r="Y82" s="53"/>
      <c r="Z82" s="55"/>
      <c r="AA82" s="53"/>
      <c r="AB82" s="55"/>
      <c r="AC82" s="53"/>
      <c r="AD82" s="53"/>
      <c r="AE82" s="55"/>
      <c r="AF82" s="55"/>
      <c r="AG82" s="55"/>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row>
    <row r="83" spans="1:61" ht="15.75" customHeight="1">
      <c r="A83" s="53"/>
      <c r="B83" s="53"/>
      <c r="C83" s="53"/>
      <c r="D83" s="53"/>
      <c r="E83" s="53"/>
      <c r="F83" s="55"/>
      <c r="G83" s="53"/>
      <c r="H83" s="53"/>
      <c r="I83" s="53"/>
      <c r="J83" s="53"/>
      <c r="K83" s="53"/>
      <c r="L83" s="55"/>
      <c r="M83" s="53"/>
      <c r="N83" s="53"/>
      <c r="O83" s="53"/>
      <c r="P83" s="55"/>
      <c r="Q83" s="55"/>
      <c r="R83" s="55"/>
      <c r="S83" s="55"/>
      <c r="T83" s="55"/>
      <c r="U83" s="53"/>
      <c r="V83" s="55"/>
      <c r="W83" s="53"/>
      <c r="X83" s="55"/>
      <c r="Y83" s="53"/>
      <c r="Z83" s="55"/>
      <c r="AA83" s="53"/>
      <c r="AB83" s="55"/>
      <c r="AC83" s="53"/>
      <c r="AD83" s="53"/>
      <c r="AE83" s="55"/>
      <c r="AF83" s="55"/>
      <c r="AG83" s="55"/>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row>
    <row r="84" spans="1:61" ht="15.75" customHeight="1">
      <c r="A84" s="53"/>
      <c r="B84" s="53"/>
      <c r="C84" s="53"/>
      <c r="D84" s="53"/>
      <c r="E84" s="53"/>
      <c r="F84" s="55"/>
      <c r="G84" s="53"/>
      <c r="H84" s="53"/>
      <c r="I84" s="53"/>
      <c r="J84" s="53"/>
      <c r="K84" s="53"/>
      <c r="L84" s="55"/>
      <c r="M84" s="53"/>
      <c r="N84" s="53"/>
      <c r="O84" s="53"/>
      <c r="P84" s="55"/>
      <c r="Q84" s="55"/>
      <c r="R84" s="55"/>
      <c r="S84" s="55"/>
      <c r="T84" s="55"/>
      <c r="U84" s="53"/>
      <c r="V84" s="55"/>
      <c r="W84" s="53"/>
      <c r="X84" s="55"/>
      <c r="Y84" s="53"/>
      <c r="Z84" s="55"/>
      <c r="AA84" s="53"/>
      <c r="AB84" s="55"/>
      <c r="AC84" s="53"/>
      <c r="AD84" s="53"/>
      <c r="AE84" s="55"/>
      <c r="AF84" s="55"/>
      <c r="AG84" s="55"/>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row>
    <row r="85" spans="1:61" ht="15.75" customHeight="1">
      <c r="A85" s="53"/>
      <c r="B85" s="53"/>
      <c r="C85" s="53"/>
      <c r="D85" s="53"/>
      <c r="E85" s="53"/>
      <c r="F85" s="55"/>
      <c r="G85" s="53"/>
      <c r="H85" s="53"/>
      <c r="I85" s="53"/>
      <c r="J85" s="53"/>
      <c r="K85" s="53"/>
      <c r="L85" s="55"/>
      <c r="M85" s="53"/>
      <c r="N85" s="53"/>
      <c r="O85" s="53"/>
      <c r="P85" s="55"/>
      <c r="Q85" s="55"/>
      <c r="R85" s="55"/>
      <c r="S85" s="55"/>
      <c r="T85" s="55"/>
      <c r="U85" s="53"/>
      <c r="V85" s="55"/>
      <c r="W85" s="53"/>
      <c r="X85" s="55"/>
      <c r="Y85" s="53"/>
      <c r="Z85" s="55"/>
      <c r="AA85" s="53"/>
      <c r="AB85" s="55"/>
      <c r="AC85" s="53"/>
      <c r="AD85" s="53"/>
      <c r="AE85" s="55"/>
      <c r="AF85" s="55"/>
      <c r="AG85" s="55"/>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row>
    <row r="86" spans="1:61" ht="15.75" customHeight="1">
      <c r="A86" s="53"/>
      <c r="B86" s="53"/>
      <c r="C86" s="53"/>
      <c r="D86" s="53"/>
      <c r="E86" s="53"/>
      <c r="F86" s="55"/>
      <c r="G86" s="53"/>
      <c r="H86" s="53"/>
      <c r="I86" s="53"/>
      <c r="J86" s="53"/>
      <c r="K86" s="53"/>
      <c r="L86" s="55"/>
      <c r="M86" s="53"/>
      <c r="N86" s="53"/>
      <c r="O86" s="53"/>
      <c r="P86" s="55"/>
      <c r="Q86" s="55"/>
      <c r="R86" s="55"/>
      <c r="S86" s="55"/>
      <c r="T86" s="55"/>
      <c r="U86" s="53"/>
      <c r="V86" s="55"/>
      <c r="W86" s="53"/>
      <c r="X86" s="55"/>
      <c r="Y86" s="53"/>
      <c r="Z86" s="55"/>
      <c r="AA86" s="53"/>
      <c r="AB86" s="55"/>
      <c r="AC86" s="53"/>
      <c r="AD86" s="53"/>
      <c r="AE86" s="55"/>
      <c r="AF86" s="55"/>
      <c r="AG86" s="55"/>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row>
    <row r="87" spans="1:61" ht="15.75" customHeight="1">
      <c r="A87" s="53"/>
      <c r="B87" s="53"/>
      <c r="C87" s="53"/>
      <c r="D87" s="53"/>
      <c r="E87" s="53"/>
      <c r="F87" s="55"/>
      <c r="G87" s="53"/>
      <c r="H87" s="53"/>
      <c r="I87" s="53"/>
      <c r="J87" s="53"/>
      <c r="K87" s="53"/>
      <c r="L87" s="55"/>
      <c r="M87" s="53"/>
      <c r="N87" s="53"/>
      <c r="O87" s="53"/>
      <c r="P87" s="55"/>
      <c r="Q87" s="55"/>
      <c r="R87" s="55"/>
      <c r="S87" s="55"/>
      <c r="T87" s="55"/>
      <c r="U87" s="53"/>
      <c r="V87" s="55"/>
      <c r="W87" s="53"/>
      <c r="X87" s="55"/>
      <c r="Y87" s="53"/>
      <c r="Z87" s="55"/>
      <c r="AA87" s="53"/>
      <c r="AB87" s="55"/>
      <c r="AC87" s="53"/>
      <c r="AD87" s="53"/>
      <c r="AE87" s="55"/>
      <c r="AF87" s="55"/>
      <c r="AG87" s="55"/>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row>
    <row r="88" spans="1:61" ht="15.75" customHeight="1">
      <c r="A88" s="53"/>
      <c r="B88" s="53"/>
      <c r="C88" s="53"/>
      <c r="D88" s="53"/>
      <c r="E88" s="53"/>
      <c r="F88" s="55"/>
      <c r="G88" s="53"/>
      <c r="H88" s="53"/>
      <c r="I88" s="53"/>
      <c r="J88" s="53"/>
      <c r="K88" s="53"/>
      <c r="L88" s="55"/>
      <c r="M88" s="53"/>
      <c r="N88" s="53"/>
      <c r="O88" s="53"/>
      <c r="P88" s="55"/>
      <c r="Q88" s="55"/>
      <c r="R88" s="55"/>
      <c r="S88" s="55"/>
      <c r="T88" s="55"/>
      <c r="U88" s="53"/>
      <c r="V88" s="55"/>
      <c r="W88" s="53"/>
      <c r="X88" s="55"/>
      <c r="Y88" s="53"/>
      <c r="Z88" s="55"/>
      <c r="AA88" s="53"/>
      <c r="AB88" s="55"/>
      <c r="AC88" s="53"/>
      <c r="AD88" s="53"/>
      <c r="AE88" s="55"/>
      <c r="AF88" s="55"/>
      <c r="AG88" s="55"/>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row>
    <row r="89" spans="1:61" ht="15.75" customHeight="1">
      <c r="A89" s="53"/>
      <c r="B89" s="53"/>
      <c r="C89" s="53"/>
      <c r="D89" s="53"/>
      <c r="E89" s="53"/>
      <c r="F89" s="55"/>
      <c r="G89" s="53"/>
      <c r="H89" s="53"/>
      <c r="I89" s="53"/>
      <c r="J89" s="53"/>
      <c r="K89" s="53"/>
      <c r="L89" s="55"/>
      <c r="M89" s="53"/>
      <c r="N89" s="53"/>
      <c r="O89" s="53"/>
      <c r="P89" s="55"/>
      <c r="Q89" s="55"/>
      <c r="R89" s="55"/>
      <c r="S89" s="55"/>
      <c r="T89" s="55"/>
      <c r="U89" s="53"/>
      <c r="V89" s="55"/>
      <c r="W89" s="53"/>
      <c r="X89" s="55"/>
      <c r="Y89" s="53"/>
      <c r="Z89" s="55"/>
      <c r="AA89" s="53"/>
      <c r="AB89" s="55"/>
      <c r="AC89" s="53"/>
      <c r="AD89" s="53"/>
      <c r="AE89" s="55"/>
      <c r="AF89" s="55"/>
      <c r="AG89" s="55"/>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row>
    <row r="90" spans="1:61" ht="15.75" customHeight="1">
      <c r="A90" s="53"/>
      <c r="B90" s="53"/>
      <c r="C90" s="53"/>
      <c r="D90" s="53"/>
      <c r="E90" s="53"/>
      <c r="F90" s="55"/>
      <c r="G90" s="53"/>
      <c r="H90" s="53"/>
      <c r="I90" s="53"/>
      <c r="J90" s="53"/>
      <c r="K90" s="53"/>
      <c r="L90" s="55"/>
      <c r="M90" s="53"/>
      <c r="N90" s="53"/>
      <c r="O90" s="53"/>
      <c r="P90" s="55"/>
      <c r="Q90" s="55"/>
      <c r="R90" s="55"/>
      <c r="S90" s="55"/>
      <c r="T90" s="55"/>
      <c r="U90" s="53"/>
      <c r="V90" s="55"/>
      <c r="W90" s="53"/>
      <c r="X90" s="55"/>
      <c r="Y90" s="53"/>
      <c r="Z90" s="55"/>
      <c r="AA90" s="53"/>
      <c r="AB90" s="55"/>
      <c r="AC90" s="53"/>
      <c r="AD90" s="53"/>
      <c r="AE90" s="55"/>
      <c r="AF90" s="55"/>
      <c r="AG90" s="55"/>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row>
    <row r="91" spans="1:61" ht="15.75" customHeight="1">
      <c r="A91" s="53"/>
      <c r="B91" s="53"/>
      <c r="C91" s="53"/>
      <c r="D91" s="53"/>
      <c r="E91" s="53"/>
      <c r="F91" s="55"/>
      <c r="G91" s="53"/>
      <c r="H91" s="53"/>
      <c r="I91" s="53"/>
      <c r="J91" s="53"/>
      <c r="K91" s="53"/>
      <c r="L91" s="55"/>
      <c r="M91" s="53"/>
      <c r="N91" s="53"/>
      <c r="O91" s="53"/>
      <c r="P91" s="55"/>
      <c r="Q91" s="55"/>
      <c r="R91" s="55"/>
      <c r="S91" s="55"/>
      <c r="T91" s="55"/>
      <c r="U91" s="53"/>
      <c r="V91" s="55"/>
      <c r="W91" s="53"/>
      <c r="X91" s="55"/>
      <c r="Y91" s="53"/>
      <c r="Z91" s="55"/>
      <c r="AA91" s="53"/>
      <c r="AB91" s="55"/>
      <c r="AC91" s="53"/>
      <c r="AD91" s="53"/>
      <c r="AE91" s="55"/>
      <c r="AF91" s="55"/>
      <c r="AG91" s="55"/>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row>
    <row r="92" spans="1:61" ht="15.75" customHeight="1">
      <c r="A92" s="53"/>
      <c r="B92" s="53"/>
      <c r="C92" s="53"/>
      <c r="D92" s="53"/>
      <c r="E92" s="53"/>
      <c r="F92" s="55"/>
      <c r="G92" s="53"/>
      <c r="H92" s="53"/>
      <c r="I92" s="53"/>
      <c r="J92" s="53"/>
      <c r="K92" s="53"/>
      <c r="L92" s="55"/>
      <c r="M92" s="53"/>
      <c r="N92" s="53"/>
      <c r="O92" s="53"/>
      <c r="P92" s="55"/>
      <c r="Q92" s="55"/>
      <c r="R92" s="55"/>
      <c r="S92" s="55"/>
      <c r="T92" s="55"/>
      <c r="U92" s="53"/>
      <c r="V92" s="55"/>
      <c r="W92" s="53"/>
      <c r="X92" s="55"/>
      <c r="Y92" s="53"/>
      <c r="Z92" s="55"/>
      <c r="AA92" s="53"/>
      <c r="AB92" s="55"/>
      <c r="AC92" s="53"/>
      <c r="AD92" s="53"/>
      <c r="AE92" s="55"/>
      <c r="AF92" s="55"/>
      <c r="AG92" s="55"/>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row>
    <row r="93" spans="1:61" ht="15.75" customHeight="1">
      <c r="A93" s="53"/>
      <c r="B93" s="53"/>
      <c r="C93" s="53"/>
      <c r="D93" s="53"/>
      <c r="E93" s="53"/>
      <c r="F93" s="55"/>
      <c r="G93" s="53"/>
      <c r="H93" s="53"/>
      <c r="I93" s="53"/>
      <c r="J93" s="53"/>
      <c r="K93" s="53"/>
      <c r="L93" s="55"/>
      <c r="M93" s="53"/>
      <c r="N93" s="53"/>
      <c r="O93" s="53"/>
      <c r="P93" s="55"/>
      <c r="Q93" s="55"/>
      <c r="R93" s="55"/>
      <c r="S93" s="55"/>
      <c r="T93" s="55"/>
      <c r="U93" s="53"/>
      <c r="V93" s="55"/>
      <c r="W93" s="53"/>
      <c r="X93" s="55"/>
      <c r="Y93" s="53"/>
      <c r="Z93" s="55"/>
      <c r="AA93" s="53"/>
      <c r="AB93" s="55"/>
      <c r="AC93" s="53"/>
      <c r="AD93" s="53"/>
      <c r="AE93" s="55"/>
      <c r="AF93" s="55"/>
      <c r="AG93" s="55"/>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row>
    <row r="94" spans="1:61" ht="15.75" customHeight="1">
      <c r="A94" s="53"/>
      <c r="B94" s="53"/>
      <c r="C94" s="53"/>
      <c r="D94" s="53"/>
      <c r="E94" s="53"/>
      <c r="F94" s="55"/>
      <c r="G94" s="53"/>
      <c r="H94" s="53"/>
      <c r="I94" s="53"/>
      <c r="J94" s="53"/>
      <c r="K94" s="53"/>
      <c r="L94" s="55"/>
      <c r="M94" s="53"/>
      <c r="N94" s="53"/>
      <c r="O94" s="53"/>
      <c r="P94" s="55"/>
      <c r="Q94" s="55"/>
      <c r="R94" s="55"/>
      <c r="S94" s="55"/>
      <c r="T94" s="55"/>
      <c r="U94" s="53"/>
      <c r="V94" s="55"/>
      <c r="W94" s="53"/>
      <c r="X94" s="55"/>
      <c r="Y94" s="53"/>
      <c r="Z94" s="55"/>
      <c r="AA94" s="53"/>
      <c r="AB94" s="55"/>
      <c r="AC94" s="53"/>
      <c r="AD94" s="53"/>
      <c r="AE94" s="55"/>
      <c r="AF94" s="55"/>
      <c r="AG94" s="55"/>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row>
    <row r="95" spans="1:61" ht="15.75" hidden="1" customHeight="1">
      <c r="A95" s="53"/>
      <c r="B95" s="53"/>
      <c r="C95" s="53"/>
      <c r="D95" s="53"/>
      <c r="E95" s="53"/>
      <c r="F95" s="55"/>
      <c r="G95" s="53"/>
      <c r="H95" s="53"/>
      <c r="I95" s="53"/>
      <c r="J95" s="53"/>
      <c r="K95" s="53"/>
      <c r="L95" s="55"/>
      <c r="M95" s="53"/>
      <c r="N95" s="53"/>
      <c r="O95" s="53"/>
      <c r="P95" s="55"/>
      <c r="Q95" s="55"/>
      <c r="R95" s="55"/>
      <c r="S95" s="55"/>
      <c r="T95" s="55"/>
      <c r="U95" s="53"/>
      <c r="V95" s="55"/>
      <c r="W95" s="53"/>
      <c r="X95" s="55"/>
      <c r="Y95" s="53"/>
      <c r="Z95" s="55"/>
      <c r="AA95" s="53"/>
      <c r="AB95" s="55"/>
      <c r="AC95" s="53"/>
      <c r="AD95" s="53"/>
      <c r="AE95" s="55"/>
      <c r="AF95" s="55"/>
      <c r="AG95" s="55"/>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row>
    <row r="96" spans="1:61" ht="15.75" hidden="1" customHeight="1">
      <c r="A96" s="53"/>
      <c r="B96" s="53"/>
      <c r="C96" s="111" t="s">
        <v>240</v>
      </c>
      <c r="D96" s="55"/>
      <c r="E96" s="112" t="s">
        <v>269</v>
      </c>
      <c r="F96" s="113"/>
      <c r="G96" s="114" t="s">
        <v>270</v>
      </c>
      <c r="H96" s="55"/>
      <c r="I96" s="112" t="s">
        <v>272</v>
      </c>
      <c r="J96" s="55"/>
      <c r="K96" s="55"/>
      <c r="L96" s="55"/>
      <c r="M96" s="53"/>
      <c r="N96" s="53"/>
      <c r="O96" s="53"/>
      <c r="P96" s="55"/>
      <c r="Q96" s="55"/>
      <c r="R96" s="55"/>
      <c r="S96" s="55"/>
      <c r="T96" s="55"/>
      <c r="U96" s="53"/>
      <c r="V96" s="55"/>
      <c r="W96" s="53"/>
      <c r="X96" s="55"/>
      <c r="Y96" s="53"/>
      <c r="Z96" s="55"/>
      <c r="AA96" s="53"/>
      <c r="AB96" s="55"/>
      <c r="AC96" s="53"/>
      <c r="AD96" s="53"/>
      <c r="AE96" s="55"/>
      <c r="AF96" s="55"/>
      <c r="AG96" s="55"/>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row>
    <row r="97" spans="1:61" ht="15.75" hidden="1" customHeight="1">
      <c r="A97" s="53"/>
      <c r="B97" s="53"/>
      <c r="C97" s="117" t="s">
        <v>86</v>
      </c>
      <c r="D97" s="55"/>
      <c r="E97" s="119" t="s">
        <v>190</v>
      </c>
      <c r="F97" s="55"/>
      <c r="G97" s="119" t="s">
        <v>274</v>
      </c>
      <c r="H97" s="55"/>
      <c r="I97" s="119" t="s">
        <v>275</v>
      </c>
      <c r="J97" s="55"/>
      <c r="K97" s="55"/>
      <c r="L97" s="55"/>
      <c r="M97" s="53"/>
      <c r="N97" s="53"/>
      <c r="O97" s="53"/>
      <c r="P97" s="55"/>
      <c r="Q97" s="55"/>
      <c r="R97" s="55"/>
      <c r="S97" s="55"/>
      <c r="T97" s="55"/>
      <c r="U97" s="53"/>
      <c r="V97" s="55"/>
      <c r="W97" s="53"/>
      <c r="X97" s="55"/>
      <c r="Y97" s="53"/>
      <c r="Z97" s="55"/>
      <c r="AA97" s="53"/>
      <c r="AB97" s="55"/>
      <c r="AC97" s="53"/>
      <c r="AD97" s="53"/>
      <c r="AE97" s="55"/>
      <c r="AF97" s="55"/>
      <c r="AG97" s="55"/>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row>
    <row r="98" spans="1:61" ht="15.75" hidden="1" customHeight="1">
      <c r="A98" s="53"/>
      <c r="B98" s="53"/>
      <c r="C98" s="117" t="s">
        <v>250</v>
      </c>
      <c r="D98" s="55"/>
      <c r="E98" s="119" t="s">
        <v>151</v>
      </c>
      <c r="F98" s="55"/>
      <c r="G98" s="119" t="s">
        <v>203</v>
      </c>
      <c r="H98" s="55"/>
      <c r="I98" s="119" t="s">
        <v>98</v>
      </c>
      <c r="J98" s="55"/>
      <c r="K98" s="55"/>
      <c r="L98" s="55"/>
      <c r="M98" s="53"/>
      <c r="N98" s="53"/>
      <c r="O98" s="53"/>
      <c r="P98" s="55"/>
      <c r="Q98" s="55"/>
      <c r="R98" s="55"/>
      <c r="S98" s="55"/>
      <c r="T98" s="55"/>
      <c r="U98" s="53"/>
      <c r="V98" s="55"/>
      <c r="W98" s="53"/>
      <c r="X98" s="55"/>
      <c r="Y98" s="53"/>
      <c r="Z98" s="55"/>
      <c r="AA98" s="53"/>
      <c r="AB98" s="55"/>
      <c r="AC98" s="53"/>
      <c r="AD98" s="53"/>
      <c r="AE98" s="55"/>
      <c r="AF98" s="55"/>
      <c r="AG98" s="55"/>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row>
    <row r="99" spans="1:61" ht="15.75" hidden="1" customHeight="1">
      <c r="A99" s="53"/>
      <c r="B99" s="53"/>
      <c r="C99" s="117" t="s">
        <v>251</v>
      </c>
      <c r="D99" s="55"/>
      <c r="E99" s="119" t="s">
        <v>276</v>
      </c>
      <c r="F99" s="55"/>
      <c r="G99" s="119" t="s">
        <v>95</v>
      </c>
      <c r="H99" s="55"/>
      <c r="I99" s="119" t="s">
        <v>125</v>
      </c>
      <c r="J99" s="55"/>
      <c r="K99" s="55"/>
      <c r="L99" s="55"/>
      <c r="M99" s="53"/>
      <c r="N99" s="53"/>
      <c r="O99" s="53"/>
      <c r="P99" s="55"/>
      <c r="Q99" s="55"/>
      <c r="R99" s="55"/>
      <c r="S99" s="55"/>
      <c r="T99" s="55"/>
      <c r="U99" s="53"/>
      <c r="V99" s="55"/>
      <c r="W99" s="53"/>
      <c r="X99" s="55"/>
      <c r="Y99" s="53"/>
      <c r="Z99" s="55"/>
      <c r="AA99" s="53"/>
      <c r="AB99" s="55"/>
      <c r="AC99" s="53"/>
      <c r="AD99" s="53"/>
      <c r="AE99" s="55"/>
      <c r="AF99" s="55"/>
      <c r="AG99" s="55"/>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row>
    <row r="100" spans="1:61" ht="15.75" hidden="1" customHeight="1">
      <c r="A100" s="53"/>
      <c r="B100" s="53"/>
      <c r="C100" s="117" t="s">
        <v>252</v>
      </c>
      <c r="D100" s="55"/>
      <c r="E100" s="119" t="s">
        <v>277</v>
      </c>
      <c r="F100" s="55"/>
      <c r="G100" s="119" t="s">
        <v>278</v>
      </c>
      <c r="H100" s="55"/>
      <c r="I100" s="119" t="s">
        <v>117</v>
      </c>
      <c r="J100" s="55"/>
      <c r="K100" s="55"/>
      <c r="L100" s="55"/>
      <c r="M100" s="53"/>
      <c r="N100" s="53"/>
      <c r="O100" s="53"/>
      <c r="P100" s="55"/>
      <c r="Q100" s="55"/>
      <c r="R100" s="55"/>
      <c r="S100" s="55"/>
      <c r="T100" s="55"/>
      <c r="U100" s="53"/>
      <c r="V100" s="55"/>
      <c r="W100" s="53"/>
      <c r="X100" s="55"/>
      <c r="Y100" s="53"/>
      <c r="Z100" s="55"/>
      <c r="AA100" s="53"/>
      <c r="AB100" s="55"/>
      <c r="AC100" s="53"/>
      <c r="AD100" s="53"/>
      <c r="AE100" s="55"/>
      <c r="AF100" s="55"/>
      <c r="AG100" s="55"/>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row>
    <row r="101" spans="1:61" ht="15.75" hidden="1" customHeight="1">
      <c r="A101" s="53"/>
      <c r="B101" s="53"/>
      <c r="C101" s="117" t="s">
        <v>253</v>
      </c>
      <c r="D101" s="55"/>
      <c r="E101" s="119" t="s">
        <v>279</v>
      </c>
      <c r="F101" s="55"/>
      <c r="G101" s="125" t="s">
        <v>104</v>
      </c>
      <c r="H101" s="55"/>
      <c r="I101" s="55"/>
      <c r="J101" s="55"/>
      <c r="K101" s="55"/>
      <c r="L101" s="55"/>
      <c r="M101" s="53"/>
      <c r="N101" s="53"/>
      <c r="O101" s="53"/>
      <c r="P101" s="55"/>
      <c r="Q101" s="55"/>
      <c r="R101" s="55"/>
      <c r="S101" s="55"/>
      <c r="T101" s="55"/>
      <c r="U101" s="53"/>
      <c r="V101" s="55"/>
      <c r="W101" s="53"/>
      <c r="X101" s="55"/>
      <c r="Y101" s="53"/>
      <c r="Z101" s="55"/>
      <c r="AA101" s="53"/>
      <c r="AB101" s="55"/>
      <c r="AC101" s="53"/>
      <c r="AD101" s="53"/>
      <c r="AE101" s="55"/>
      <c r="AF101" s="55"/>
      <c r="AG101" s="55"/>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row>
    <row r="102" spans="1:61" ht="15.75" hidden="1" customHeight="1">
      <c r="A102" s="53"/>
      <c r="B102" s="53"/>
      <c r="C102" s="117" t="s">
        <v>254</v>
      </c>
      <c r="D102" s="55"/>
      <c r="E102" s="119" t="s">
        <v>214</v>
      </c>
      <c r="F102" s="55"/>
      <c r="G102" s="55"/>
      <c r="H102" s="55"/>
      <c r="I102" s="112" t="s">
        <v>45</v>
      </c>
      <c r="J102" s="55"/>
      <c r="K102" s="55"/>
      <c r="L102" s="55"/>
      <c r="M102" s="53"/>
      <c r="N102" s="53"/>
      <c r="O102" s="53"/>
      <c r="P102" s="55"/>
      <c r="Q102" s="55"/>
      <c r="R102" s="55"/>
      <c r="S102" s="55"/>
      <c r="T102" s="55"/>
      <c r="U102" s="53"/>
      <c r="V102" s="55"/>
      <c r="W102" s="53"/>
      <c r="X102" s="55"/>
      <c r="Y102" s="53"/>
      <c r="Z102" s="55"/>
      <c r="AA102" s="53"/>
      <c r="AB102" s="55"/>
      <c r="AC102" s="53"/>
      <c r="AD102" s="53"/>
      <c r="AE102" s="55"/>
      <c r="AF102" s="55"/>
      <c r="AG102" s="55"/>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row>
    <row r="103" spans="1:61" ht="15.75" hidden="1" customHeight="1">
      <c r="A103" s="53"/>
      <c r="B103" s="53"/>
      <c r="C103" s="117" t="s">
        <v>255</v>
      </c>
      <c r="D103" s="55"/>
      <c r="E103" s="119" t="s">
        <v>280</v>
      </c>
      <c r="F103" s="55"/>
      <c r="G103" s="114" t="s">
        <v>281</v>
      </c>
      <c r="H103" s="55"/>
      <c r="I103" s="119" t="s">
        <v>141</v>
      </c>
      <c r="J103" s="55"/>
      <c r="K103" s="55"/>
      <c r="L103" s="55"/>
      <c r="M103" s="53"/>
      <c r="N103" s="53"/>
      <c r="O103" s="53"/>
      <c r="P103" s="55"/>
      <c r="Q103" s="55"/>
      <c r="R103" s="55"/>
      <c r="S103" s="55"/>
      <c r="T103" s="55"/>
      <c r="U103" s="53"/>
      <c r="V103" s="55"/>
      <c r="W103" s="53"/>
      <c r="X103" s="55"/>
      <c r="Y103" s="53"/>
      <c r="Z103" s="55"/>
      <c r="AA103" s="53"/>
      <c r="AB103" s="55"/>
      <c r="AC103" s="53"/>
      <c r="AD103" s="53"/>
      <c r="AE103" s="55"/>
      <c r="AF103" s="55"/>
      <c r="AG103" s="55"/>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row>
    <row r="104" spans="1:61" ht="15.75" hidden="1" customHeight="1">
      <c r="A104" s="53"/>
      <c r="B104" s="53"/>
      <c r="C104" s="117" t="s">
        <v>256</v>
      </c>
      <c r="D104" s="55"/>
      <c r="E104" s="119" t="s">
        <v>87</v>
      </c>
      <c r="F104" s="55"/>
      <c r="G104" s="119" t="s">
        <v>283</v>
      </c>
      <c r="H104" s="55"/>
      <c r="I104" s="119" t="s">
        <v>103</v>
      </c>
      <c r="J104" s="55"/>
      <c r="K104" s="55"/>
      <c r="L104" s="55"/>
      <c r="M104" s="53"/>
      <c r="N104" s="53"/>
      <c r="O104" s="53"/>
      <c r="P104" s="55"/>
      <c r="Q104" s="55"/>
      <c r="R104" s="55"/>
      <c r="S104" s="55"/>
      <c r="T104" s="55"/>
      <c r="U104" s="53"/>
      <c r="V104" s="55"/>
      <c r="W104" s="53"/>
      <c r="X104" s="55"/>
      <c r="Y104" s="53"/>
      <c r="Z104" s="55"/>
      <c r="AA104" s="53"/>
      <c r="AB104" s="55"/>
      <c r="AC104" s="53"/>
      <c r="AD104" s="53"/>
      <c r="AE104" s="55"/>
      <c r="AF104" s="55"/>
      <c r="AG104" s="55"/>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row>
    <row r="105" spans="1:61" ht="15.75" hidden="1" customHeight="1">
      <c r="A105" s="53"/>
      <c r="B105" s="53"/>
      <c r="C105" s="117" t="s">
        <v>258</v>
      </c>
      <c r="D105" s="55"/>
      <c r="E105" s="119" t="s">
        <v>126</v>
      </c>
      <c r="F105" s="55"/>
      <c r="G105" s="119" t="s">
        <v>115</v>
      </c>
      <c r="H105" s="55"/>
      <c r="I105" s="55"/>
      <c r="J105" s="55"/>
      <c r="K105" s="55"/>
      <c r="L105" s="55"/>
      <c r="M105" s="53"/>
      <c r="N105" s="53"/>
      <c r="O105" s="53"/>
      <c r="P105" s="55"/>
      <c r="Q105" s="55"/>
      <c r="R105" s="55"/>
      <c r="S105" s="55"/>
      <c r="T105" s="55"/>
      <c r="U105" s="53"/>
      <c r="V105" s="55"/>
      <c r="W105" s="53"/>
      <c r="X105" s="55"/>
      <c r="Y105" s="53"/>
      <c r="Z105" s="55"/>
      <c r="AA105" s="53"/>
      <c r="AB105" s="55"/>
      <c r="AC105" s="53"/>
      <c r="AD105" s="53"/>
      <c r="AE105" s="55"/>
      <c r="AF105" s="55"/>
      <c r="AG105" s="55"/>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row>
    <row r="106" spans="1:61" ht="15.75" hidden="1" customHeight="1">
      <c r="A106" s="53"/>
      <c r="B106" s="53"/>
      <c r="C106" s="117" t="s">
        <v>259</v>
      </c>
      <c r="D106" s="55"/>
      <c r="E106" s="119" t="s">
        <v>284</v>
      </c>
      <c r="F106" s="55"/>
      <c r="G106" s="119" t="s">
        <v>97</v>
      </c>
      <c r="H106" s="55"/>
      <c r="I106" s="127" t="s">
        <v>285</v>
      </c>
      <c r="J106" s="55"/>
      <c r="K106" s="55"/>
      <c r="L106" s="55"/>
      <c r="M106" s="53"/>
      <c r="N106" s="53"/>
      <c r="O106" s="53"/>
      <c r="P106" s="55"/>
      <c r="Q106" s="55"/>
      <c r="R106" s="55"/>
      <c r="S106" s="55"/>
      <c r="T106" s="55"/>
      <c r="U106" s="53"/>
      <c r="V106" s="55"/>
      <c r="W106" s="53"/>
      <c r="X106" s="55"/>
      <c r="Y106" s="53"/>
      <c r="Z106" s="55"/>
      <c r="AA106" s="53"/>
      <c r="AB106" s="55"/>
      <c r="AC106" s="53"/>
      <c r="AD106" s="53"/>
      <c r="AE106" s="55"/>
      <c r="AF106" s="55"/>
      <c r="AG106" s="55"/>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row>
    <row r="107" spans="1:61" ht="15.75" hidden="1" customHeight="1">
      <c r="A107" s="53"/>
      <c r="B107" s="53"/>
      <c r="C107" s="117" t="s">
        <v>257</v>
      </c>
      <c r="D107" s="55"/>
      <c r="E107" s="119" t="s">
        <v>286</v>
      </c>
      <c r="F107" s="55"/>
      <c r="G107" s="119" t="s">
        <v>204</v>
      </c>
      <c r="H107" s="55"/>
      <c r="I107" s="129">
        <v>15</v>
      </c>
      <c r="J107" s="130">
        <v>30</v>
      </c>
      <c r="K107" s="55"/>
      <c r="L107" s="55"/>
      <c r="M107" s="53"/>
      <c r="N107" s="53"/>
      <c r="O107" s="53"/>
      <c r="P107" s="55"/>
      <c r="Q107" s="55"/>
      <c r="R107" s="55"/>
      <c r="S107" s="55"/>
      <c r="T107" s="55"/>
      <c r="U107" s="53"/>
      <c r="V107" s="55"/>
      <c r="W107" s="53"/>
      <c r="X107" s="55"/>
      <c r="Y107" s="53"/>
      <c r="Z107" s="55"/>
      <c r="AA107" s="53"/>
      <c r="AB107" s="55"/>
      <c r="AC107" s="53"/>
      <c r="AD107" s="53"/>
      <c r="AE107" s="55"/>
      <c r="AF107" s="55"/>
      <c r="AG107" s="55"/>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row>
    <row r="108" spans="1:61" ht="15.75" hidden="1" customHeight="1">
      <c r="A108" s="53"/>
      <c r="B108" s="53"/>
      <c r="C108" s="117" t="s">
        <v>260</v>
      </c>
      <c r="D108" s="55"/>
      <c r="E108" s="119" t="s">
        <v>287</v>
      </c>
      <c r="F108" s="55"/>
      <c r="G108" s="119" t="s">
        <v>116</v>
      </c>
      <c r="H108" s="55"/>
      <c r="I108" s="129">
        <v>0</v>
      </c>
      <c r="J108" s="130">
        <v>0</v>
      </c>
      <c r="K108" s="55"/>
      <c r="L108" s="55"/>
      <c r="M108" s="53"/>
      <c r="N108" s="53"/>
      <c r="O108" s="53"/>
      <c r="P108" s="55"/>
      <c r="Q108" s="55"/>
      <c r="R108" s="55"/>
      <c r="S108" s="55"/>
      <c r="T108" s="55"/>
      <c r="U108" s="53"/>
      <c r="V108" s="55"/>
      <c r="W108" s="53"/>
      <c r="X108" s="55"/>
      <c r="Y108" s="53"/>
      <c r="Z108" s="55"/>
      <c r="AA108" s="53"/>
      <c r="AB108" s="55"/>
      <c r="AC108" s="53"/>
      <c r="AD108" s="53"/>
      <c r="AE108" s="55"/>
      <c r="AF108" s="55"/>
      <c r="AG108" s="55"/>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row>
    <row r="109" spans="1:61" ht="15.75" hidden="1" customHeight="1">
      <c r="A109" s="53"/>
      <c r="B109" s="53"/>
      <c r="C109" s="117" t="s">
        <v>261</v>
      </c>
      <c r="D109" s="55"/>
      <c r="E109" s="119" t="s">
        <v>288</v>
      </c>
      <c r="F109" s="55"/>
      <c r="G109" s="119" t="s">
        <v>105</v>
      </c>
      <c r="H109" s="55"/>
      <c r="I109" s="131">
        <v>10</v>
      </c>
      <c r="J109" s="55"/>
      <c r="K109" s="55"/>
      <c r="L109" s="55"/>
      <c r="M109" s="53"/>
      <c r="N109" s="53"/>
      <c r="O109" s="53"/>
      <c r="P109" s="55"/>
      <c r="Q109" s="55"/>
      <c r="R109" s="55"/>
      <c r="S109" s="55"/>
      <c r="T109" s="55"/>
      <c r="U109" s="53"/>
      <c r="V109" s="55"/>
      <c r="W109" s="53"/>
      <c r="X109" s="55"/>
      <c r="Y109" s="53"/>
      <c r="Z109" s="55"/>
      <c r="AA109" s="53"/>
      <c r="AB109" s="55"/>
      <c r="AC109" s="53"/>
      <c r="AD109" s="53"/>
      <c r="AE109" s="55"/>
      <c r="AF109" s="55"/>
      <c r="AG109" s="55"/>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row>
    <row r="110" spans="1:61" ht="15.75" hidden="1" customHeight="1">
      <c r="A110" s="53"/>
      <c r="B110" s="53"/>
      <c r="C110" s="117" t="s">
        <v>262</v>
      </c>
      <c r="D110" s="55"/>
      <c r="E110" s="119" t="s">
        <v>289</v>
      </c>
      <c r="F110" s="55"/>
      <c r="G110" s="119" t="s">
        <v>107</v>
      </c>
      <c r="H110" s="55"/>
      <c r="I110" s="133">
        <v>5</v>
      </c>
      <c r="J110" s="55"/>
      <c r="K110" s="55"/>
      <c r="L110" s="55"/>
      <c r="M110" s="53"/>
      <c r="N110" s="53"/>
      <c r="O110" s="53"/>
      <c r="P110" s="55"/>
      <c r="Q110" s="55"/>
      <c r="R110" s="55"/>
      <c r="S110" s="55"/>
      <c r="T110" s="55"/>
      <c r="U110" s="53"/>
      <c r="V110" s="55"/>
      <c r="W110" s="53"/>
      <c r="X110" s="55"/>
      <c r="Y110" s="53"/>
      <c r="Z110" s="55"/>
      <c r="AA110" s="53"/>
      <c r="AB110" s="55"/>
      <c r="AC110" s="53"/>
      <c r="AD110" s="53"/>
      <c r="AE110" s="55"/>
      <c r="AF110" s="55"/>
      <c r="AG110" s="55"/>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row>
    <row r="111" spans="1:61" ht="15.75" hidden="1" customHeight="1">
      <c r="A111" s="53"/>
      <c r="B111" s="53"/>
      <c r="C111" s="55"/>
      <c r="D111" s="55"/>
      <c r="E111" s="119" t="s">
        <v>291</v>
      </c>
      <c r="F111" s="55"/>
      <c r="G111" s="119" t="s">
        <v>292</v>
      </c>
      <c r="H111" s="55"/>
      <c r="I111" s="131">
        <v>0</v>
      </c>
      <c r="J111" s="55"/>
      <c r="K111" s="55"/>
      <c r="L111" s="55"/>
      <c r="M111" s="53"/>
      <c r="N111" s="53"/>
      <c r="O111" s="53"/>
      <c r="P111" s="55"/>
      <c r="Q111" s="55"/>
      <c r="R111" s="55"/>
      <c r="S111" s="55"/>
      <c r="T111" s="55"/>
      <c r="U111" s="53"/>
      <c r="V111" s="55"/>
      <c r="W111" s="53"/>
      <c r="X111" s="55"/>
      <c r="Y111" s="53"/>
      <c r="Z111" s="55"/>
      <c r="AA111" s="53"/>
      <c r="AB111" s="55"/>
      <c r="AC111" s="53"/>
      <c r="AD111" s="53"/>
      <c r="AE111" s="55"/>
      <c r="AF111" s="55"/>
      <c r="AG111" s="55"/>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row>
    <row r="112" spans="1:61" ht="15.75" hidden="1" customHeight="1">
      <c r="A112" s="53"/>
      <c r="B112" s="53"/>
      <c r="C112" s="111" t="s">
        <v>293</v>
      </c>
      <c r="D112" s="55"/>
      <c r="E112" s="119" t="s">
        <v>294</v>
      </c>
      <c r="F112" s="55"/>
      <c r="G112" s="119" t="s">
        <v>295</v>
      </c>
      <c r="H112" s="55"/>
      <c r="I112" s="55"/>
      <c r="J112" s="55"/>
      <c r="K112" s="55"/>
      <c r="L112" s="55"/>
      <c r="M112" s="53"/>
      <c r="N112" s="53"/>
      <c r="O112" s="53"/>
      <c r="P112" s="55"/>
      <c r="Q112" s="55"/>
      <c r="R112" s="55"/>
      <c r="S112" s="55"/>
      <c r="T112" s="55"/>
      <c r="U112" s="53"/>
      <c r="V112" s="55"/>
      <c r="W112" s="53"/>
      <c r="X112" s="55"/>
      <c r="Y112" s="53"/>
      <c r="Z112" s="55"/>
      <c r="AA112" s="53"/>
      <c r="AB112" s="55"/>
      <c r="AC112" s="53"/>
      <c r="AD112" s="53"/>
      <c r="AE112" s="55"/>
      <c r="AF112" s="55"/>
      <c r="AG112" s="55"/>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row>
    <row r="113" spans="1:61" ht="15.75" hidden="1" customHeight="1">
      <c r="A113" s="53"/>
      <c r="B113" s="53"/>
      <c r="C113" s="117" t="s">
        <v>241</v>
      </c>
      <c r="D113" s="55"/>
      <c r="E113" s="119" t="s">
        <v>296</v>
      </c>
      <c r="F113" s="55"/>
      <c r="G113" s="119" t="s">
        <v>297</v>
      </c>
      <c r="H113" s="55"/>
      <c r="I113" s="114" t="s">
        <v>298</v>
      </c>
      <c r="J113" s="55"/>
      <c r="K113" s="55"/>
      <c r="L113" s="55"/>
      <c r="M113" s="53"/>
      <c r="N113" s="53"/>
      <c r="O113" s="53"/>
      <c r="P113" s="55"/>
      <c r="Q113" s="55"/>
      <c r="R113" s="55"/>
      <c r="S113" s="55"/>
      <c r="T113" s="55"/>
      <c r="U113" s="53"/>
      <c r="V113" s="55"/>
      <c r="W113" s="53"/>
      <c r="X113" s="55"/>
      <c r="Y113" s="53"/>
      <c r="Z113" s="55"/>
      <c r="AA113" s="53"/>
      <c r="AB113" s="55"/>
      <c r="AC113" s="53"/>
      <c r="AD113" s="53"/>
      <c r="AE113" s="55"/>
      <c r="AF113" s="55"/>
      <c r="AG113" s="55"/>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row>
    <row r="114" spans="1:61" ht="15.75" hidden="1" customHeight="1">
      <c r="A114" s="53"/>
      <c r="B114" s="53"/>
      <c r="C114" s="117" t="s">
        <v>300</v>
      </c>
      <c r="D114" s="55"/>
      <c r="E114" s="119" t="s">
        <v>221</v>
      </c>
      <c r="F114" s="55"/>
      <c r="G114" s="55"/>
      <c r="H114" s="55"/>
      <c r="I114" s="119" t="s">
        <v>114</v>
      </c>
      <c r="J114" s="55"/>
      <c r="K114" s="55"/>
      <c r="L114" s="55"/>
      <c r="M114" s="53"/>
      <c r="N114" s="53"/>
      <c r="O114" s="53"/>
      <c r="P114" s="55"/>
      <c r="Q114" s="55"/>
      <c r="R114" s="55"/>
      <c r="S114" s="55"/>
      <c r="T114" s="55"/>
      <c r="U114" s="53"/>
      <c r="V114" s="55"/>
      <c r="W114" s="53"/>
      <c r="X114" s="55"/>
      <c r="Y114" s="53"/>
      <c r="Z114" s="55"/>
      <c r="AA114" s="53"/>
      <c r="AB114" s="55"/>
      <c r="AC114" s="53"/>
      <c r="AD114" s="53"/>
      <c r="AE114" s="55"/>
      <c r="AF114" s="55"/>
      <c r="AG114" s="55"/>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row>
    <row r="115" spans="1:61" ht="15.75" hidden="1" customHeight="1">
      <c r="A115" s="53"/>
      <c r="B115" s="53"/>
      <c r="C115" s="117" t="s">
        <v>243</v>
      </c>
      <c r="D115" s="55"/>
      <c r="E115" s="55"/>
      <c r="F115" s="55"/>
      <c r="G115" s="55"/>
      <c r="H115" s="55"/>
      <c r="I115" s="119" t="s">
        <v>299</v>
      </c>
      <c r="J115" s="55"/>
      <c r="K115" s="55"/>
      <c r="L115" s="55"/>
      <c r="M115" s="53"/>
      <c r="N115" s="53"/>
      <c r="O115" s="53"/>
      <c r="P115" s="55"/>
      <c r="Q115" s="55"/>
      <c r="R115" s="55"/>
      <c r="S115" s="55"/>
      <c r="T115" s="55"/>
      <c r="U115" s="53"/>
      <c r="V115" s="55"/>
      <c r="W115" s="53"/>
      <c r="X115" s="55"/>
      <c r="Y115" s="53"/>
      <c r="Z115" s="55"/>
      <c r="AA115" s="53"/>
      <c r="AB115" s="55"/>
      <c r="AC115" s="53"/>
      <c r="AD115" s="53"/>
      <c r="AE115" s="55"/>
      <c r="AF115" s="55"/>
      <c r="AG115" s="55"/>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row>
    <row r="116" spans="1:61" ht="15.75" hidden="1" customHeight="1">
      <c r="A116" s="53"/>
      <c r="B116" s="53"/>
      <c r="C116" s="117" t="s">
        <v>303</v>
      </c>
      <c r="D116" s="55"/>
      <c r="E116" s="127" t="s">
        <v>301</v>
      </c>
      <c r="F116" s="55"/>
      <c r="G116" s="114" t="s">
        <v>59</v>
      </c>
      <c r="H116" s="55"/>
      <c r="I116" s="119" t="s">
        <v>302</v>
      </c>
      <c r="J116" s="55"/>
      <c r="K116" s="55"/>
      <c r="L116" s="55"/>
      <c r="M116" s="53"/>
      <c r="N116" s="53"/>
      <c r="O116" s="53"/>
      <c r="P116" s="55"/>
      <c r="Q116" s="55"/>
      <c r="R116" s="55"/>
      <c r="S116" s="55"/>
      <c r="T116" s="55"/>
      <c r="U116" s="53"/>
      <c r="V116" s="55"/>
      <c r="W116" s="53"/>
      <c r="X116" s="55"/>
      <c r="Y116" s="53"/>
      <c r="Z116" s="55"/>
      <c r="AA116" s="53"/>
      <c r="AB116" s="55"/>
      <c r="AC116" s="53"/>
      <c r="AD116" s="53"/>
      <c r="AE116" s="55"/>
      <c r="AF116" s="55"/>
      <c r="AG116" s="55"/>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row>
    <row r="117" spans="1:61" ht="15.75" hidden="1" customHeight="1">
      <c r="A117" s="53"/>
      <c r="B117" s="53"/>
      <c r="C117" s="117" t="s">
        <v>156</v>
      </c>
      <c r="D117" s="55"/>
      <c r="E117" s="137" t="s">
        <v>205</v>
      </c>
      <c r="F117" s="55"/>
      <c r="G117" s="119" t="s">
        <v>113</v>
      </c>
      <c r="H117" s="55"/>
      <c r="I117" s="139"/>
      <c r="J117" s="55"/>
      <c r="K117" s="55"/>
      <c r="L117" s="55"/>
      <c r="M117" s="53"/>
      <c r="N117" s="53"/>
      <c r="O117" s="53"/>
      <c r="P117" s="55"/>
      <c r="Q117" s="55"/>
      <c r="R117" s="55"/>
      <c r="S117" s="55"/>
      <c r="T117" s="55"/>
      <c r="U117" s="53"/>
      <c r="V117" s="55"/>
      <c r="W117" s="53"/>
      <c r="X117" s="55"/>
      <c r="Y117" s="53"/>
      <c r="Z117" s="55"/>
      <c r="AA117" s="53"/>
      <c r="AB117" s="55"/>
      <c r="AC117" s="53"/>
      <c r="AD117" s="53"/>
      <c r="AE117" s="55"/>
      <c r="AF117" s="55"/>
      <c r="AG117" s="55"/>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row>
    <row r="118" spans="1:61" ht="15.75" hidden="1" customHeight="1">
      <c r="A118" s="53"/>
      <c r="B118" s="53"/>
      <c r="C118" s="117" t="s">
        <v>93</v>
      </c>
      <c r="D118" s="55"/>
      <c r="E118" s="137" t="s">
        <v>99</v>
      </c>
      <c r="F118" s="55"/>
      <c r="G118" s="119" t="s">
        <v>305</v>
      </c>
      <c r="H118" s="113"/>
      <c r="I118" s="140" t="s">
        <v>306</v>
      </c>
      <c r="J118" s="55"/>
      <c r="K118" s="55"/>
      <c r="L118" s="55"/>
      <c r="M118" s="53"/>
      <c r="N118" s="53"/>
      <c r="O118" s="53"/>
      <c r="P118" s="55"/>
      <c r="Q118" s="55"/>
      <c r="R118" s="55"/>
      <c r="S118" s="55"/>
      <c r="T118" s="55"/>
      <c r="U118" s="53"/>
      <c r="V118" s="55"/>
      <c r="W118" s="53"/>
      <c r="X118" s="55"/>
      <c r="Y118" s="53"/>
      <c r="Z118" s="55"/>
      <c r="AA118" s="53"/>
      <c r="AB118" s="55"/>
      <c r="AC118" s="53"/>
      <c r="AD118" s="53"/>
      <c r="AE118" s="55"/>
      <c r="AF118" s="55"/>
      <c r="AG118" s="55"/>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row>
    <row r="119" spans="1:61" ht="15.75" hidden="1" customHeight="1">
      <c r="A119" s="53"/>
      <c r="B119" s="53"/>
      <c r="C119" s="117" t="s">
        <v>309</v>
      </c>
      <c r="D119" s="55"/>
      <c r="E119" s="137" t="s">
        <v>307</v>
      </c>
      <c r="F119" s="55"/>
      <c r="G119" s="119" t="s">
        <v>308</v>
      </c>
      <c r="H119" s="113"/>
      <c r="I119" s="141" t="s">
        <v>105</v>
      </c>
      <c r="J119" s="55"/>
      <c r="K119" s="55"/>
      <c r="L119" s="55"/>
      <c r="M119" s="53"/>
      <c r="N119" s="53"/>
      <c r="O119" s="53"/>
      <c r="P119" s="55"/>
      <c r="Q119" s="55"/>
      <c r="R119" s="55"/>
      <c r="S119" s="55"/>
      <c r="T119" s="55"/>
      <c r="U119" s="53"/>
      <c r="V119" s="55"/>
      <c r="W119" s="53"/>
      <c r="X119" s="55"/>
      <c r="Y119" s="53"/>
      <c r="Z119" s="55"/>
      <c r="AA119" s="53"/>
      <c r="AB119" s="55"/>
      <c r="AC119" s="53"/>
      <c r="AD119" s="53"/>
      <c r="AE119" s="55"/>
      <c r="AF119" s="55"/>
      <c r="AG119" s="55"/>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row>
    <row r="120" spans="1:61" ht="15.75" hidden="1" customHeight="1">
      <c r="A120" s="53"/>
      <c r="B120" s="53"/>
      <c r="C120" s="117" t="s">
        <v>310</v>
      </c>
      <c r="D120" s="55"/>
      <c r="E120" s="55"/>
      <c r="F120" s="55"/>
      <c r="G120" s="55"/>
      <c r="H120" s="113"/>
      <c r="I120" s="119" t="s">
        <v>107</v>
      </c>
      <c r="J120" s="55"/>
      <c r="K120" s="55"/>
      <c r="L120" s="55"/>
      <c r="M120" s="53"/>
      <c r="N120" s="53"/>
      <c r="O120" s="53"/>
      <c r="P120" s="55"/>
      <c r="Q120" s="55"/>
      <c r="R120" s="55"/>
      <c r="S120" s="55"/>
      <c r="T120" s="55"/>
      <c r="U120" s="53"/>
      <c r="V120" s="55"/>
      <c r="W120" s="53"/>
      <c r="X120" s="55"/>
      <c r="Y120" s="53"/>
      <c r="Z120" s="55"/>
      <c r="AA120" s="53"/>
      <c r="AB120" s="55"/>
      <c r="AC120" s="53"/>
      <c r="AD120" s="53"/>
      <c r="AE120" s="55"/>
      <c r="AF120" s="55"/>
      <c r="AG120" s="55"/>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row>
    <row r="121" spans="1:61" ht="15.75" hidden="1" customHeight="1">
      <c r="A121" s="53"/>
      <c r="B121" s="53"/>
      <c r="C121" s="117" t="s">
        <v>312</v>
      </c>
      <c r="D121" s="55"/>
      <c r="E121" s="55"/>
      <c r="F121" s="55"/>
      <c r="G121" s="55"/>
      <c r="H121" s="55"/>
      <c r="I121" s="55"/>
      <c r="J121" s="55"/>
      <c r="K121" s="55"/>
      <c r="L121" s="55"/>
      <c r="M121" s="53"/>
      <c r="N121" s="53"/>
      <c r="O121" s="53"/>
      <c r="P121" s="55"/>
      <c r="Q121" s="55"/>
      <c r="R121" s="55"/>
      <c r="S121" s="55"/>
      <c r="T121" s="55"/>
      <c r="U121" s="53"/>
      <c r="V121" s="55"/>
      <c r="W121" s="53"/>
      <c r="X121" s="55"/>
      <c r="Y121" s="53"/>
      <c r="Z121" s="55"/>
      <c r="AA121" s="53"/>
      <c r="AB121" s="55"/>
      <c r="AC121" s="53"/>
      <c r="AD121" s="53"/>
      <c r="AE121" s="55"/>
      <c r="AF121" s="55"/>
      <c r="AG121" s="55"/>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row>
    <row r="122" spans="1:61" ht="15.75" hidden="1" customHeight="1">
      <c r="A122" s="53"/>
      <c r="B122" s="53"/>
      <c r="C122" s="117" t="s">
        <v>313</v>
      </c>
      <c r="D122" s="55"/>
      <c r="E122" s="55"/>
      <c r="F122" s="55"/>
      <c r="G122" s="55"/>
      <c r="H122" s="55"/>
      <c r="I122" s="55"/>
      <c r="J122" s="55"/>
      <c r="K122" s="55"/>
      <c r="L122" s="55"/>
      <c r="M122" s="53"/>
      <c r="N122" s="53"/>
      <c r="O122" s="53"/>
      <c r="P122" s="55"/>
      <c r="Q122" s="55"/>
      <c r="R122" s="55"/>
      <c r="S122" s="55"/>
      <c r="T122" s="55"/>
      <c r="U122" s="53"/>
      <c r="V122" s="55"/>
      <c r="W122" s="53"/>
      <c r="X122" s="55"/>
      <c r="Y122" s="53"/>
      <c r="Z122" s="55"/>
      <c r="AA122" s="53"/>
      <c r="AB122" s="55"/>
      <c r="AC122" s="53"/>
      <c r="AD122" s="53"/>
      <c r="AE122" s="55"/>
      <c r="AF122" s="55"/>
      <c r="AG122" s="55"/>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row>
    <row r="123" spans="1:61" ht="15.75" hidden="1" customHeight="1">
      <c r="A123" s="53"/>
      <c r="B123" s="53"/>
      <c r="C123" s="117" t="s">
        <v>202</v>
      </c>
      <c r="D123" s="55"/>
      <c r="E123" s="55"/>
      <c r="F123" s="55"/>
      <c r="G123" s="55"/>
      <c r="H123" s="55"/>
      <c r="I123" s="55"/>
      <c r="J123" s="55"/>
      <c r="K123" s="55"/>
      <c r="L123" s="55"/>
      <c r="M123" s="53"/>
      <c r="N123" s="53"/>
      <c r="O123" s="53"/>
      <c r="P123" s="55"/>
      <c r="Q123" s="55"/>
      <c r="R123" s="55"/>
      <c r="S123" s="55"/>
      <c r="T123" s="55"/>
      <c r="U123" s="53"/>
      <c r="V123" s="55"/>
      <c r="W123" s="53"/>
      <c r="X123" s="55"/>
      <c r="Y123" s="53"/>
      <c r="Z123" s="55"/>
      <c r="AA123" s="53"/>
      <c r="AB123" s="55"/>
      <c r="AC123" s="53"/>
      <c r="AD123" s="53"/>
      <c r="AE123" s="55"/>
      <c r="AF123" s="55"/>
      <c r="AG123" s="55"/>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row>
    <row r="124" spans="1:61" ht="15.75" hidden="1" customHeight="1">
      <c r="A124" s="53"/>
      <c r="B124" s="53"/>
      <c r="C124" s="117" t="s">
        <v>318</v>
      </c>
      <c r="D124" s="55"/>
      <c r="E124" s="55"/>
      <c r="F124" s="55"/>
      <c r="G124" s="55"/>
      <c r="H124" s="55"/>
      <c r="I124" s="55"/>
      <c r="J124" s="55"/>
      <c r="K124" s="55"/>
      <c r="L124" s="55"/>
      <c r="M124" s="53"/>
      <c r="N124" s="53"/>
      <c r="O124" s="53"/>
      <c r="P124" s="55"/>
      <c r="Q124" s="55"/>
      <c r="R124" s="55"/>
      <c r="S124" s="55"/>
      <c r="T124" s="55"/>
      <c r="U124" s="53"/>
      <c r="V124" s="55"/>
      <c r="W124" s="53"/>
      <c r="X124" s="55"/>
      <c r="Y124" s="53"/>
      <c r="Z124" s="55"/>
      <c r="AA124" s="53"/>
      <c r="AB124" s="55"/>
      <c r="AC124" s="53"/>
      <c r="AD124" s="53"/>
      <c r="AE124" s="55"/>
      <c r="AF124" s="55"/>
      <c r="AG124" s="55"/>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row>
    <row r="125" spans="1:61" ht="15.75" hidden="1" customHeight="1">
      <c r="A125" s="53"/>
      <c r="B125" s="53"/>
      <c r="C125" s="117" t="s">
        <v>248</v>
      </c>
      <c r="D125" s="55"/>
      <c r="E125" s="55"/>
      <c r="F125" s="55"/>
      <c r="G125" s="55"/>
      <c r="H125" s="55"/>
      <c r="I125" s="55"/>
      <c r="J125" s="55"/>
      <c r="K125" s="55"/>
      <c r="L125" s="55"/>
      <c r="M125" s="53"/>
      <c r="N125" s="53"/>
      <c r="O125" s="53"/>
      <c r="P125" s="55"/>
      <c r="Q125" s="55"/>
      <c r="R125" s="55"/>
      <c r="S125" s="55"/>
      <c r="T125" s="55"/>
      <c r="U125" s="53"/>
      <c r="V125" s="55"/>
      <c r="W125" s="53"/>
      <c r="X125" s="55"/>
      <c r="Y125" s="53"/>
      <c r="Z125" s="55"/>
      <c r="AA125" s="53"/>
      <c r="AB125" s="55"/>
      <c r="AC125" s="53"/>
      <c r="AD125" s="53"/>
      <c r="AE125" s="55"/>
      <c r="AF125" s="55"/>
      <c r="AG125" s="55"/>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row>
    <row r="126" spans="1:61" ht="15.75" customHeight="1">
      <c r="A126" s="53"/>
      <c r="B126" s="53"/>
      <c r="C126" s="55"/>
      <c r="D126" s="55"/>
      <c r="E126" s="55"/>
      <c r="F126" s="55"/>
      <c r="G126" s="55"/>
      <c r="H126" s="55"/>
      <c r="I126" s="55"/>
      <c r="J126" s="55"/>
      <c r="K126" s="55"/>
      <c r="L126" s="55"/>
      <c r="M126" s="53"/>
      <c r="N126" s="53"/>
      <c r="O126" s="53"/>
      <c r="P126" s="55"/>
      <c r="Q126" s="55"/>
      <c r="R126" s="55"/>
      <c r="S126" s="55"/>
      <c r="T126" s="55"/>
      <c r="U126" s="53"/>
      <c r="V126" s="55"/>
      <c r="W126" s="53"/>
      <c r="X126" s="55"/>
      <c r="Y126" s="53"/>
      <c r="Z126" s="55"/>
      <c r="AA126" s="53"/>
      <c r="AB126" s="55"/>
      <c r="AC126" s="53"/>
      <c r="AD126" s="53"/>
      <c r="AE126" s="55"/>
      <c r="AF126" s="55"/>
      <c r="AG126" s="55"/>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row>
    <row r="127" spans="1:61" ht="15.75" customHeight="1">
      <c r="A127" s="53"/>
      <c r="B127" s="53"/>
      <c r="C127" s="55"/>
      <c r="D127" s="55"/>
      <c r="E127" s="55"/>
      <c r="F127" s="55"/>
      <c r="G127" s="55"/>
      <c r="H127" s="55"/>
      <c r="I127" s="55"/>
      <c r="J127" s="55"/>
      <c r="K127" s="55"/>
      <c r="L127" s="55"/>
      <c r="M127" s="53"/>
      <c r="N127" s="53"/>
      <c r="O127" s="53"/>
      <c r="P127" s="55"/>
      <c r="Q127" s="55"/>
      <c r="R127" s="55"/>
      <c r="S127" s="55"/>
      <c r="T127" s="55"/>
      <c r="U127" s="53"/>
      <c r="V127" s="55"/>
      <c r="W127" s="53"/>
      <c r="X127" s="55"/>
      <c r="Y127" s="53"/>
      <c r="Z127" s="55"/>
      <c r="AA127" s="53"/>
      <c r="AB127" s="55"/>
      <c r="AC127" s="53"/>
      <c r="AD127" s="53"/>
      <c r="AE127" s="55"/>
      <c r="AF127" s="55"/>
      <c r="AG127" s="55"/>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row>
    <row r="128" spans="1:61" ht="15.75" customHeight="1">
      <c r="A128" s="53"/>
      <c r="B128" s="53"/>
      <c r="C128" s="53"/>
      <c r="D128" s="53"/>
      <c r="E128" s="53"/>
      <c r="F128" s="55"/>
      <c r="G128" s="53"/>
      <c r="H128" s="53"/>
      <c r="I128" s="53"/>
      <c r="J128" s="53"/>
      <c r="K128" s="53"/>
      <c r="L128" s="55"/>
      <c r="M128" s="53"/>
      <c r="N128" s="53"/>
      <c r="O128" s="53"/>
      <c r="P128" s="55"/>
      <c r="Q128" s="55"/>
      <c r="R128" s="55"/>
      <c r="S128" s="55"/>
      <c r="T128" s="55"/>
      <c r="U128" s="53"/>
      <c r="V128" s="55"/>
      <c r="W128" s="53"/>
      <c r="X128" s="55"/>
      <c r="Y128" s="53"/>
      <c r="Z128" s="55"/>
      <c r="AA128" s="53"/>
      <c r="AB128" s="55"/>
      <c r="AC128" s="53"/>
      <c r="AD128" s="53"/>
      <c r="AE128" s="55"/>
      <c r="AF128" s="55"/>
      <c r="AG128" s="55"/>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row>
    <row r="129" spans="1:61" ht="15.75" customHeight="1">
      <c r="A129" s="53"/>
      <c r="B129" s="53"/>
      <c r="C129" s="53"/>
      <c r="D129" s="53"/>
      <c r="E129" s="53"/>
      <c r="F129" s="55"/>
      <c r="G129" s="53"/>
      <c r="H129" s="53"/>
      <c r="I129" s="53"/>
      <c r="J129" s="53"/>
      <c r="K129" s="53"/>
      <c r="L129" s="55"/>
      <c r="M129" s="53"/>
      <c r="N129" s="53"/>
      <c r="O129" s="53"/>
      <c r="P129" s="55"/>
      <c r="Q129" s="55"/>
      <c r="R129" s="55"/>
      <c r="S129" s="55"/>
      <c r="T129" s="55"/>
      <c r="U129" s="53"/>
      <c r="V129" s="55"/>
      <c r="W129" s="53"/>
      <c r="X129" s="55"/>
      <c r="Y129" s="53"/>
      <c r="Z129" s="55"/>
      <c r="AA129" s="53"/>
      <c r="AB129" s="55"/>
      <c r="AC129" s="53"/>
      <c r="AD129" s="53"/>
      <c r="AE129" s="55"/>
      <c r="AF129" s="55"/>
      <c r="AG129" s="55"/>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row>
    <row r="130" spans="1:61" ht="15.75" customHeight="1">
      <c r="A130" s="53"/>
      <c r="B130" s="53"/>
      <c r="C130" s="53"/>
      <c r="D130" s="53"/>
      <c r="E130" s="53"/>
      <c r="F130" s="55"/>
      <c r="G130" s="53"/>
      <c r="H130" s="53"/>
      <c r="I130" s="53"/>
      <c r="J130" s="53"/>
      <c r="K130" s="53"/>
      <c r="L130" s="55"/>
      <c r="M130" s="53"/>
      <c r="N130" s="53"/>
      <c r="O130" s="53"/>
      <c r="P130" s="55"/>
      <c r="Q130" s="55"/>
      <c r="R130" s="55"/>
      <c r="S130" s="55"/>
      <c r="T130" s="55"/>
      <c r="U130" s="53"/>
      <c r="V130" s="55"/>
      <c r="W130" s="53"/>
      <c r="X130" s="55"/>
      <c r="Y130" s="53"/>
      <c r="Z130" s="55"/>
      <c r="AA130" s="53"/>
      <c r="AB130" s="55"/>
      <c r="AC130" s="53"/>
      <c r="AD130" s="53"/>
      <c r="AE130" s="55"/>
      <c r="AF130" s="55"/>
      <c r="AG130" s="55"/>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row>
    <row r="131" spans="1:61" ht="15.75" customHeight="1">
      <c r="A131" s="53"/>
      <c r="B131" s="53"/>
      <c r="C131" s="53"/>
      <c r="D131" s="53"/>
      <c r="E131" s="53"/>
      <c r="F131" s="55"/>
      <c r="G131" s="53"/>
      <c r="H131" s="53"/>
      <c r="I131" s="53"/>
      <c r="J131" s="53"/>
      <c r="K131" s="53"/>
      <c r="L131" s="55"/>
      <c r="M131" s="53"/>
      <c r="N131" s="53"/>
      <c r="O131" s="53"/>
      <c r="P131" s="55"/>
      <c r="Q131" s="55"/>
      <c r="R131" s="55"/>
      <c r="S131" s="55"/>
      <c r="T131" s="55"/>
      <c r="U131" s="53"/>
      <c r="V131" s="55"/>
      <c r="W131" s="53"/>
      <c r="X131" s="55"/>
      <c r="Y131" s="53"/>
      <c r="Z131" s="55"/>
      <c r="AA131" s="53"/>
      <c r="AB131" s="55"/>
      <c r="AC131" s="53"/>
      <c r="AD131" s="53"/>
      <c r="AE131" s="55"/>
      <c r="AF131" s="55"/>
      <c r="AG131" s="55"/>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row>
    <row r="132" spans="1:61" ht="15.75" customHeight="1">
      <c r="A132" s="53"/>
      <c r="B132" s="53"/>
      <c r="C132" s="53"/>
      <c r="D132" s="53"/>
      <c r="E132" s="53"/>
      <c r="F132" s="55"/>
      <c r="G132" s="53"/>
      <c r="H132" s="53"/>
      <c r="I132" s="53"/>
      <c r="J132" s="53"/>
      <c r="K132" s="53"/>
      <c r="L132" s="55"/>
      <c r="M132" s="53"/>
      <c r="N132" s="53"/>
      <c r="O132" s="53"/>
      <c r="P132" s="55"/>
      <c r="Q132" s="55"/>
      <c r="R132" s="55"/>
      <c r="S132" s="55"/>
      <c r="T132" s="55"/>
      <c r="U132" s="53"/>
      <c r="V132" s="55"/>
      <c r="W132" s="53"/>
      <c r="X132" s="55"/>
      <c r="Y132" s="53"/>
      <c r="Z132" s="55"/>
      <c r="AA132" s="53"/>
      <c r="AB132" s="55"/>
      <c r="AC132" s="53"/>
      <c r="AD132" s="53"/>
      <c r="AE132" s="55"/>
      <c r="AF132" s="55"/>
      <c r="AG132" s="55"/>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row>
    <row r="133" spans="1:61" ht="15.75" customHeight="1">
      <c r="A133" s="53"/>
      <c r="B133" s="53"/>
      <c r="C133" s="53"/>
      <c r="D133" s="53"/>
      <c r="E133" s="53"/>
      <c r="F133" s="55"/>
      <c r="G133" s="53"/>
      <c r="H133" s="53"/>
      <c r="I133" s="53"/>
      <c r="J133" s="53"/>
      <c r="K133" s="53"/>
      <c r="L133" s="55"/>
      <c r="M133" s="53"/>
      <c r="N133" s="53"/>
      <c r="O133" s="53"/>
      <c r="P133" s="55"/>
      <c r="Q133" s="55"/>
      <c r="R133" s="55"/>
      <c r="S133" s="55"/>
      <c r="T133" s="55"/>
      <c r="U133" s="53"/>
      <c r="V133" s="55"/>
      <c r="W133" s="53"/>
      <c r="X133" s="55"/>
      <c r="Y133" s="53"/>
      <c r="Z133" s="55"/>
      <c r="AA133" s="53"/>
      <c r="AB133" s="55"/>
      <c r="AC133" s="53"/>
      <c r="AD133" s="53"/>
      <c r="AE133" s="55"/>
      <c r="AF133" s="55"/>
      <c r="AG133" s="55"/>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row>
    <row r="134" spans="1:61" ht="15.75" customHeight="1">
      <c r="A134" s="53"/>
      <c r="B134" s="53"/>
      <c r="C134" s="53"/>
      <c r="D134" s="53"/>
      <c r="E134" s="53"/>
      <c r="F134" s="55"/>
      <c r="G134" s="53"/>
      <c r="H134" s="53"/>
      <c r="I134" s="53"/>
      <c r="J134" s="53"/>
      <c r="K134" s="53"/>
      <c r="L134" s="55"/>
      <c r="M134" s="53"/>
      <c r="N134" s="53"/>
      <c r="O134" s="53"/>
      <c r="P134" s="55"/>
      <c r="Q134" s="55"/>
      <c r="R134" s="55"/>
      <c r="S134" s="55"/>
      <c r="T134" s="55"/>
      <c r="U134" s="53"/>
      <c r="V134" s="55"/>
      <c r="W134" s="53"/>
      <c r="X134" s="55"/>
      <c r="Y134" s="53"/>
      <c r="Z134" s="55"/>
      <c r="AA134" s="53"/>
      <c r="AB134" s="55"/>
      <c r="AC134" s="53"/>
      <c r="AD134" s="53"/>
      <c r="AE134" s="55"/>
      <c r="AF134" s="55"/>
      <c r="AG134" s="55"/>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row>
    <row r="135" spans="1:61" ht="15.75" customHeight="1">
      <c r="A135" s="53"/>
      <c r="B135" s="53"/>
      <c r="C135" s="53"/>
      <c r="D135" s="53"/>
      <c r="E135" s="53"/>
      <c r="F135" s="55"/>
      <c r="G135" s="53"/>
      <c r="H135" s="53"/>
      <c r="I135" s="53"/>
      <c r="J135" s="53"/>
      <c r="K135" s="53"/>
      <c r="L135" s="55"/>
      <c r="M135" s="53"/>
      <c r="N135" s="53"/>
      <c r="O135" s="53"/>
      <c r="P135" s="55"/>
      <c r="Q135" s="55"/>
      <c r="R135" s="55"/>
      <c r="S135" s="55"/>
      <c r="T135" s="55"/>
      <c r="U135" s="53"/>
      <c r="V135" s="55"/>
      <c r="W135" s="53"/>
      <c r="X135" s="55"/>
      <c r="Y135" s="53"/>
      <c r="Z135" s="55"/>
      <c r="AA135" s="53"/>
      <c r="AB135" s="55"/>
      <c r="AC135" s="53"/>
      <c r="AD135" s="53"/>
      <c r="AE135" s="55"/>
      <c r="AF135" s="55"/>
      <c r="AG135" s="55"/>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row>
    <row r="136" spans="1:61" ht="15.75" customHeight="1">
      <c r="A136" s="53"/>
      <c r="B136" s="53"/>
      <c r="C136" s="53"/>
      <c r="D136" s="53"/>
      <c r="E136" s="53"/>
      <c r="F136" s="55"/>
      <c r="G136" s="53"/>
      <c r="H136" s="53"/>
      <c r="I136" s="53"/>
      <c r="J136" s="53"/>
      <c r="K136" s="53"/>
      <c r="L136" s="55"/>
      <c r="M136" s="53"/>
      <c r="N136" s="53"/>
      <c r="O136" s="53"/>
      <c r="P136" s="55"/>
      <c r="Q136" s="55"/>
      <c r="R136" s="55"/>
      <c r="S136" s="55"/>
      <c r="T136" s="55"/>
      <c r="U136" s="53"/>
      <c r="V136" s="55"/>
      <c r="W136" s="53"/>
      <c r="X136" s="55"/>
      <c r="Y136" s="53"/>
      <c r="Z136" s="55"/>
      <c r="AA136" s="53"/>
      <c r="AB136" s="55"/>
      <c r="AC136" s="53"/>
      <c r="AD136" s="53"/>
      <c r="AE136" s="55"/>
      <c r="AF136" s="55"/>
      <c r="AG136" s="55"/>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row>
    <row r="137" spans="1:61" ht="15.75" customHeight="1">
      <c r="A137" s="53"/>
      <c r="B137" s="53"/>
      <c r="C137" s="53"/>
      <c r="D137" s="53"/>
      <c r="E137" s="53"/>
      <c r="F137" s="55"/>
      <c r="G137" s="53"/>
      <c r="H137" s="53"/>
      <c r="I137" s="53"/>
      <c r="J137" s="53"/>
      <c r="K137" s="53"/>
      <c r="L137" s="55"/>
      <c r="M137" s="53"/>
      <c r="N137" s="53"/>
      <c r="O137" s="53"/>
      <c r="P137" s="55"/>
      <c r="Q137" s="55"/>
      <c r="R137" s="55"/>
      <c r="S137" s="55"/>
      <c r="T137" s="55"/>
      <c r="U137" s="53"/>
      <c r="V137" s="55"/>
      <c r="W137" s="53"/>
      <c r="X137" s="55"/>
      <c r="Y137" s="53"/>
      <c r="Z137" s="55"/>
      <c r="AA137" s="53"/>
      <c r="AB137" s="55"/>
      <c r="AC137" s="53"/>
      <c r="AD137" s="53"/>
      <c r="AE137" s="55"/>
      <c r="AF137" s="55"/>
      <c r="AG137" s="55"/>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row>
    <row r="138" spans="1:61" ht="15.75" customHeight="1">
      <c r="A138" s="53"/>
      <c r="B138" s="53"/>
      <c r="C138" s="53"/>
      <c r="D138" s="53"/>
      <c r="E138" s="53"/>
      <c r="F138" s="55"/>
      <c r="G138" s="53"/>
      <c r="H138" s="53"/>
      <c r="I138" s="53"/>
      <c r="J138" s="53"/>
      <c r="K138" s="53"/>
      <c r="L138" s="55"/>
      <c r="M138" s="53"/>
      <c r="N138" s="53"/>
      <c r="O138" s="53"/>
      <c r="P138" s="55"/>
      <c r="Q138" s="55"/>
      <c r="R138" s="55"/>
      <c r="S138" s="55"/>
      <c r="T138" s="55"/>
      <c r="U138" s="53"/>
      <c r="V138" s="55"/>
      <c r="W138" s="53"/>
      <c r="X138" s="55"/>
      <c r="Y138" s="53"/>
      <c r="Z138" s="55"/>
      <c r="AA138" s="53"/>
      <c r="AB138" s="55"/>
      <c r="AC138" s="53"/>
      <c r="AD138" s="53"/>
      <c r="AE138" s="55"/>
      <c r="AF138" s="55"/>
      <c r="AG138" s="55"/>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row>
    <row r="139" spans="1:61" ht="15.75" customHeight="1">
      <c r="A139" s="53"/>
      <c r="B139" s="53"/>
      <c r="C139" s="53"/>
      <c r="D139" s="53"/>
      <c r="E139" s="53"/>
      <c r="F139" s="55"/>
      <c r="G139" s="53"/>
      <c r="H139" s="53"/>
      <c r="I139" s="53"/>
      <c r="J139" s="53"/>
      <c r="K139" s="53"/>
      <c r="L139" s="55"/>
      <c r="M139" s="53"/>
      <c r="N139" s="53"/>
      <c r="O139" s="53"/>
      <c r="P139" s="55"/>
      <c r="Q139" s="55"/>
      <c r="R139" s="55"/>
      <c r="S139" s="55"/>
      <c r="T139" s="55"/>
      <c r="U139" s="53"/>
      <c r="V139" s="55"/>
      <c r="W139" s="53"/>
      <c r="X139" s="55"/>
      <c r="Y139" s="53"/>
      <c r="Z139" s="55"/>
      <c r="AA139" s="53"/>
      <c r="AB139" s="55"/>
      <c r="AC139" s="53"/>
      <c r="AD139" s="53"/>
      <c r="AE139" s="55"/>
      <c r="AF139" s="55"/>
      <c r="AG139" s="55"/>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row>
    <row r="140" spans="1:61" ht="15.75" customHeight="1">
      <c r="A140" s="53"/>
      <c r="B140" s="53"/>
      <c r="C140" s="53"/>
      <c r="D140" s="53"/>
      <c r="E140" s="53"/>
      <c r="F140" s="55"/>
      <c r="G140" s="53"/>
      <c r="H140" s="53"/>
      <c r="I140" s="53"/>
      <c r="J140" s="53"/>
      <c r="K140" s="53"/>
      <c r="L140" s="55"/>
      <c r="M140" s="53"/>
      <c r="N140" s="53"/>
      <c r="O140" s="53"/>
      <c r="P140" s="55"/>
      <c r="Q140" s="55"/>
      <c r="R140" s="55"/>
      <c r="S140" s="55"/>
      <c r="T140" s="55"/>
      <c r="U140" s="53"/>
      <c r="V140" s="55"/>
      <c r="W140" s="53"/>
      <c r="X140" s="55"/>
      <c r="Y140" s="53"/>
      <c r="Z140" s="55"/>
      <c r="AA140" s="53"/>
      <c r="AB140" s="55"/>
      <c r="AC140" s="53"/>
      <c r="AD140" s="53"/>
      <c r="AE140" s="55"/>
      <c r="AF140" s="55"/>
      <c r="AG140" s="55"/>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row>
    <row r="141" spans="1:61" ht="15.75" customHeight="1">
      <c r="A141" s="53"/>
      <c r="B141" s="53"/>
      <c r="C141" s="53"/>
      <c r="D141" s="53"/>
      <c r="E141" s="53"/>
      <c r="F141" s="55"/>
      <c r="G141" s="53"/>
      <c r="H141" s="53"/>
      <c r="I141" s="53"/>
      <c r="J141" s="53"/>
      <c r="K141" s="53"/>
      <c r="L141" s="55"/>
      <c r="M141" s="53"/>
      <c r="N141" s="53"/>
      <c r="O141" s="53"/>
      <c r="P141" s="55"/>
      <c r="Q141" s="55"/>
      <c r="R141" s="55"/>
      <c r="S141" s="55"/>
      <c r="T141" s="55"/>
      <c r="U141" s="53"/>
      <c r="V141" s="55"/>
      <c r="W141" s="53"/>
      <c r="X141" s="55"/>
      <c r="Y141" s="53"/>
      <c r="Z141" s="55"/>
      <c r="AA141" s="53"/>
      <c r="AB141" s="55"/>
      <c r="AC141" s="53"/>
      <c r="AD141" s="53"/>
      <c r="AE141" s="55"/>
      <c r="AF141" s="55"/>
      <c r="AG141" s="55"/>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row>
    <row r="142" spans="1:61" ht="15.75" customHeight="1">
      <c r="A142" s="53"/>
      <c r="B142" s="53"/>
      <c r="C142" s="53"/>
      <c r="D142" s="53"/>
      <c r="E142" s="53"/>
      <c r="F142" s="55"/>
      <c r="G142" s="53"/>
      <c r="H142" s="53"/>
      <c r="I142" s="53"/>
      <c r="J142" s="53"/>
      <c r="K142" s="53"/>
      <c r="L142" s="55"/>
      <c r="M142" s="53"/>
      <c r="N142" s="53"/>
      <c r="O142" s="53"/>
      <c r="P142" s="55"/>
      <c r="Q142" s="55"/>
      <c r="R142" s="55"/>
      <c r="S142" s="55"/>
      <c r="T142" s="55"/>
      <c r="U142" s="53"/>
      <c r="V142" s="55"/>
      <c r="W142" s="53"/>
      <c r="X142" s="55"/>
      <c r="Y142" s="53"/>
      <c r="Z142" s="55"/>
      <c r="AA142" s="53"/>
      <c r="AB142" s="55"/>
      <c r="AC142" s="53"/>
      <c r="AD142" s="53"/>
      <c r="AE142" s="55"/>
      <c r="AF142" s="55"/>
      <c r="AG142" s="55"/>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row>
    <row r="143" spans="1:61" ht="15.75" customHeight="1">
      <c r="A143" s="53"/>
      <c r="B143" s="53"/>
      <c r="C143" s="53"/>
      <c r="D143" s="53"/>
      <c r="E143" s="53"/>
      <c r="F143" s="55"/>
      <c r="G143" s="53"/>
      <c r="H143" s="53"/>
      <c r="I143" s="53"/>
      <c r="J143" s="53"/>
      <c r="K143" s="53"/>
      <c r="L143" s="55"/>
      <c r="M143" s="53"/>
      <c r="N143" s="53"/>
      <c r="O143" s="53"/>
      <c r="P143" s="55"/>
      <c r="Q143" s="55"/>
      <c r="R143" s="55"/>
      <c r="S143" s="55"/>
      <c r="T143" s="55"/>
      <c r="U143" s="53"/>
      <c r="V143" s="55"/>
      <c r="W143" s="53"/>
      <c r="X143" s="55"/>
      <c r="Y143" s="53"/>
      <c r="Z143" s="55"/>
      <c r="AA143" s="53"/>
      <c r="AB143" s="55"/>
      <c r="AC143" s="53"/>
      <c r="AD143" s="53"/>
      <c r="AE143" s="55"/>
      <c r="AF143" s="55"/>
      <c r="AG143" s="55"/>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row>
    <row r="144" spans="1:61" ht="15.75" customHeight="1">
      <c r="A144" s="53"/>
      <c r="B144" s="53"/>
      <c r="C144" s="53"/>
      <c r="D144" s="53"/>
      <c r="E144" s="53"/>
      <c r="F144" s="55"/>
      <c r="G144" s="53"/>
      <c r="H144" s="53"/>
      <c r="I144" s="53"/>
      <c r="J144" s="53"/>
      <c r="K144" s="53"/>
      <c r="L144" s="55"/>
      <c r="M144" s="53"/>
      <c r="N144" s="53"/>
      <c r="O144" s="53"/>
      <c r="P144" s="55"/>
      <c r="Q144" s="55"/>
      <c r="R144" s="55"/>
      <c r="S144" s="55"/>
      <c r="T144" s="55"/>
      <c r="U144" s="53"/>
      <c r="V144" s="55"/>
      <c r="W144" s="53"/>
      <c r="X144" s="55"/>
      <c r="Y144" s="53"/>
      <c r="Z144" s="55"/>
      <c r="AA144" s="53"/>
      <c r="AB144" s="55"/>
      <c r="AC144" s="53"/>
      <c r="AD144" s="53"/>
      <c r="AE144" s="55"/>
      <c r="AF144" s="55"/>
      <c r="AG144" s="55"/>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row>
    <row r="145" spans="1:61" ht="15.75" customHeight="1">
      <c r="A145" s="53"/>
      <c r="B145" s="53"/>
      <c r="C145" s="53"/>
      <c r="D145" s="53"/>
      <c r="E145" s="53"/>
      <c r="F145" s="55"/>
      <c r="G145" s="53"/>
      <c r="H145" s="53"/>
      <c r="I145" s="53"/>
      <c r="J145" s="53"/>
      <c r="K145" s="53"/>
      <c r="L145" s="55"/>
      <c r="M145" s="53"/>
      <c r="N145" s="53"/>
      <c r="O145" s="53"/>
      <c r="P145" s="55"/>
      <c r="Q145" s="55"/>
      <c r="R145" s="55"/>
      <c r="S145" s="55"/>
      <c r="T145" s="55"/>
      <c r="U145" s="53"/>
      <c r="V145" s="55"/>
      <c r="W145" s="53"/>
      <c r="X145" s="55"/>
      <c r="Y145" s="53"/>
      <c r="Z145" s="55"/>
      <c r="AA145" s="53"/>
      <c r="AB145" s="55"/>
      <c r="AC145" s="53"/>
      <c r="AD145" s="53"/>
      <c r="AE145" s="55"/>
      <c r="AF145" s="55"/>
      <c r="AG145" s="55"/>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row>
    <row r="146" spans="1:61" ht="15.75" customHeight="1">
      <c r="A146" s="53"/>
      <c r="B146" s="53"/>
      <c r="C146" s="53"/>
      <c r="D146" s="53"/>
      <c r="E146" s="53"/>
      <c r="F146" s="55"/>
      <c r="G146" s="53"/>
      <c r="H146" s="53"/>
      <c r="I146" s="53"/>
      <c r="J146" s="53"/>
      <c r="K146" s="53"/>
      <c r="L146" s="55"/>
      <c r="M146" s="53"/>
      <c r="N146" s="53"/>
      <c r="O146" s="53"/>
      <c r="P146" s="55"/>
      <c r="Q146" s="55"/>
      <c r="R146" s="55"/>
      <c r="S146" s="55"/>
      <c r="T146" s="55"/>
      <c r="U146" s="53"/>
      <c r="V146" s="55"/>
      <c r="W146" s="53"/>
      <c r="X146" s="55"/>
      <c r="Y146" s="53"/>
      <c r="Z146" s="55"/>
      <c r="AA146" s="53"/>
      <c r="AB146" s="55"/>
      <c r="AC146" s="53"/>
      <c r="AD146" s="53"/>
      <c r="AE146" s="55"/>
      <c r="AF146" s="55"/>
      <c r="AG146" s="55"/>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row>
    <row r="147" spans="1:61" ht="15.75" customHeight="1">
      <c r="A147" s="53"/>
      <c r="B147" s="53"/>
      <c r="C147" s="53"/>
      <c r="D147" s="53"/>
      <c r="E147" s="53"/>
      <c r="F147" s="55"/>
      <c r="G147" s="53"/>
      <c r="H147" s="53"/>
      <c r="I147" s="53"/>
      <c r="J147" s="53"/>
      <c r="K147" s="53"/>
      <c r="L147" s="55"/>
      <c r="M147" s="53"/>
      <c r="N147" s="53"/>
      <c r="O147" s="53"/>
      <c r="P147" s="55"/>
      <c r="Q147" s="55"/>
      <c r="R147" s="55"/>
      <c r="S147" s="55"/>
      <c r="T147" s="55"/>
      <c r="U147" s="53"/>
      <c r="V147" s="55"/>
      <c r="W147" s="53"/>
      <c r="X147" s="55"/>
      <c r="Y147" s="53"/>
      <c r="Z147" s="55"/>
      <c r="AA147" s="53"/>
      <c r="AB147" s="55"/>
      <c r="AC147" s="53"/>
      <c r="AD147" s="53"/>
      <c r="AE147" s="55"/>
      <c r="AF147" s="55"/>
      <c r="AG147" s="55"/>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row>
    <row r="148" spans="1:61" ht="15.75" customHeight="1">
      <c r="A148" s="53"/>
      <c r="B148" s="53"/>
      <c r="C148" s="53"/>
      <c r="D148" s="53"/>
      <c r="E148" s="53"/>
      <c r="F148" s="55"/>
      <c r="G148" s="53"/>
      <c r="H148" s="53"/>
      <c r="I148" s="53"/>
      <c r="J148" s="53"/>
      <c r="K148" s="53"/>
      <c r="L148" s="55"/>
      <c r="M148" s="53"/>
      <c r="N148" s="53"/>
      <c r="O148" s="53"/>
      <c r="P148" s="55"/>
      <c r="Q148" s="55"/>
      <c r="R148" s="55"/>
      <c r="S148" s="55"/>
      <c r="T148" s="55"/>
      <c r="U148" s="53"/>
      <c r="V148" s="55"/>
      <c r="W148" s="53"/>
      <c r="X148" s="55"/>
      <c r="Y148" s="53"/>
      <c r="Z148" s="55"/>
      <c r="AA148" s="53"/>
      <c r="AB148" s="55"/>
      <c r="AC148" s="53"/>
      <c r="AD148" s="53"/>
      <c r="AE148" s="55"/>
      <c r="AF148" s="55"/>
      <c r="AG148" s="55"/>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row>
    <row r="149" spans="1:61" ht="15.75" customHeight="1">
      <c r="A149" s="53"/>
      <c r="B149" s="53"/>
      <c r="C149" s="53"/>
      <c r="D149" s="53"/>
      <c r="E149" s="53"/>
      <c r="F149" s="55"/>
      <c r="G149" s="53"/>
      <c r="H149" s="53"/>
      <c r="I149" s="53"/>
      <c r="J149" s="53"/>
      <c r="K149" s="53"/>
      <c r="L149" s="55"/>
      <c r="M149" s="53"/>
      <c r="N149" s="53"/>
      <c r="O149" s="53"/>
      <c r="P149" s="55"/>
      <c r="Q149" s="55"/>
      <c r="R149" s="55"/>
      <c r="S149" s="55"/>
      <c r="T149" s="55"/>
      <c r="U149" s="53"/>
      <c r="V149" s="55"/>
      <c r="W149" s="53"/>
      <c r="X149" s="55"/>
      <c r="Y149" s="53"/>
      <c r="Z149" s="55"/>
      <c r="AA149" s="53"/>
      <c r="AB149" s="55"/>
      <c r="AC149" s="53"/>
      <c r="AD149" s="53"/>
      <c r="AE149" s="55"/>
      <c r="AF149" s="55"/>
      <c r="AG149" s="55"/>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row>
    <row r="150" spans="1:61" ht="15.75" customHeight="1">
      <c r="A150" s="53"/>
      <c r="B150" s="53"/>
      <c r="C150" s="53"/>
      <c r="D150" s="53"/>
      <c r="E150" s="53"/>
      <c r="F150" s="55"/>
      <c r="G150" s="53"/>
      <c r="H150" s="53"/>
      <c r="I150" s="53"/>
      <c r="J150" s="53"/>
      <c r="K150" s="53"/>
      <c r="L150" s="55"/>
      <c r="M150" s="53"/>
      <c r="N150" s="53"/>
      <c r="O150" s="53"/>
      <c r="P150" s="55"/>
      <c r="Q150" s="55"/>
      <c r="R150" s="55"/>
      <c r="S150" s="55"/>
      <c r="T150" s="55"/>
      <c r="U150" s="53"/>
      <c r="V150" s="55"/>
      <c r="W150" s="53"/>
      <c r="X150" s="55"/>
      <c r="Y150" s="53"/>
      <c r="Z150" s="55"/>
      <c r="AA150" s="53"/>
      <c r="AB150" s="55"/>
      <c r="AC150" s="53"/>
      <c r="AD150" s="53"/>
      <c r="AE150" s="55"/>
      <c r="AF150" s="55"/>
      <c r="AG150" s="55"/>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row>
    <row r="151" spans="1:61" ht="15.75" customHeight="1">
      <c r="A151" s="53"/>
      <c r="B151" s="53"/>
      <c r="C151" s="53"/>
      <c r="D151" s="53"/>
      <c r="E151" s="53"/>
      <c r="F151" s="55"/>
      <c r="G151" s="53"/>
      <c r="H151" s="53"/>
      <c r="I151" s="53"/>
      <c r="J151" s="53"/>
      <c r="K151" s="53"/>
      <c r="L151" s="55"/>
      <c r="M151" s="53"/>
      <c r="N151" s="53"/>
      <c r="O151" s="53"/>
      <c r="P151" s="55"/>
      <c r="Q151" s="55"/>
      <c r="R151" s="55"/>
      <c r="S151" s="55"/>
      <c r="T151" s="55"/>
      <c r="U151" s="53"/>
      <c r="V151" s="55"/>
      <c r="W151" s="53"/>
      <c r="X151" s="55"/>
      <c r="Y151" s="53"/>
      <c r="Z151" s="55"/>
      <c r="AA151" s="53"/>
      <c r="AB151" s="55"/>
      <c r="AC151" s="53"/>
      <c r="AD151" s="53"/>
      <c r="AE151" s="55"/>
      <c r="AF151" s="55"/>
      <c r="AG151" s="55"/>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row>
    <row r="152" spans="1:61" ht="15.75" customHeight="1">
      <c r="A152" s="53"/>
      <c r="B152" s="53"/>
      <c r="C152" s="53"/>
      <c r="D152" s="53"/>
      <c r="E152" s="53"/>
      <c r="F152" s="55"/>
      <c r="G152" s="53"/>
      <c r="H152" s="53"/>
      <c r="I152" s="53"/>
      <c r="J152" s="53"/>
      <c r="K152" s="53"/>
      <c r="L152" s="55"/>
      <c r="M152" s="53"/>
      <c r="N152" s="53"/>
      <c r="O152" s="53"/>
      <c r="P152" s="55"/>
      <c r="Q152" s="55"/>
      <c r="R152" s="55"/>
      <c r="S152" s="55"/>
      <c r="T152" s="55"/>
      <c r="U152" s="53"/>
      <c r="V152" s="55"/>
      <c r="W152" s="53"/>
      <c r="X152" s="55"/>
      <c r="Y152" s="53"/>
      <c r="Z152" s="55"/>
      <c r="AA152" s="53"/>
      <c r="AB152" s="55"/>
      <c r="AC152" s="53"/>
      <c r="AD152" s="53"/>
      <c r="AE152" s="55"/>
      <c r="AF152" s="55"/>
      <c r="AG152" s="55"/>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row>
    <row r="153" spans="1:61" ht="15.75" customHeight="1">
      <c r="A153" s="53"/>
      <c r="B153" s="53"/>
      <c r="C153" s="53"/>
      <c r="D153" s="53"/>
      <c r="E153" s="53"/>
      <c r="F153" s="55"/>
      <c r="G153" s="53"/>
      <c r="H153" s="53"/>
      <c r="I153" s="53"/>
      <c r="J153" s="53"/>
      <c r="K153" s="53"/>
      <c r="L153" s="55"/>
      <c r="M153" s="53"/>
      <c r="N153" s="53"/>
      <c r="O153" s="53"/>
      <c r="P153" s="55"/>
      <c r="Q153" s="55"/>
      <c r="R153" s="55"/>
      <c r="S153" s="55"/>
      <c r="T153" s="55"/>
      <c r="U153" s="53"/>
      <c r="V153" s="55"/>
      <c r="W153" s="53"/>
      <c r="X153" s="55"/>
      <c r="Y153" s="53"/>
      <c r="Z153" s="55"/>
      <c r="AA153" s="53"/>
      <c r="AB153" s="55"/>
      <c r="AC153" s="53"/>
      <c r="AD153" s="53"/>
      <c r="AE153" s="55"/>
      <c r="AF153" s="55"/>
      <c r="AG153" s="55"/>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row>
    <row r="154" spans="1:61" ht="15.75" customHeight="1">
      <c r="A154" s="53"/>
      <c r="B154" s="53"/>
      <c r="C154" s="53"/>
      <c r="D154" s="53"/>
      <c r="E154" s="53"/>
      <c r="F154" s="55"/>
      <c r="G154" s="53"/>
      <c r="H154" s="53"/>
      <c r="I154" s="53"/>
      <c r="J154" s="53"/>
      <c r="K154" s="53"/>
      <c r="L154" s="55"/>
      <c r="M154" s="53"/>
      <c r="N154" s="53"/>
      <c r="O154" s="53"/>
      <c r="P154" s="55"/>
      <c r="Q154" s="55"/>
      <c r="R154" s="55"/>
      <c r="S154" s="55"/>
      <c r="T154" s="55"/>
      <c r="U154" s="53"/>
      <c r="V154" s="55"/>
      <c r="W154" s="53"/>
      <c r="X154" s="55"/>
      <c r="Y154" s="53"/>
      <c r="Z154" s="55"/>
      <c r="AA154" s="53"/>
      <c r="AB154" s="55"/>
      <c r="AC154" s="53"/>
      <c r="AD154" s="53"/>
      <c r="AE154" s="55"/>
      <c r="AF154" s="55"/>
      <c r="AG154" s="55"/>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row>
    <row r="155" spans="1:61" ht="15.75" customHeight="1">
      <c r="A155" s="53"/>
      <c r="B155" s="53"/>
      <c r="C155" s="53"/>
      <c r="D155" s="53"/>
      <c r="E155" s="53"/>
      <c r="F155" s="55"/>
      <c r="G155" s="53"/>
      <c r="H155" s="53"/>
      <c r="I155" s="53"/>
      <c r="J155" s="53"/>
      <c r="K155" s="53"/>
      <c r="L155" s="55"/>
      <c r="M155" s="53"/>
      <c r="N155" s="53"/>
      <c r="O155" s="53"/>
      <c r="P155" s="55"/>
      <c r="Q155" s="55"/>
      <c r="R155" s="55"/>
      <c r="S155" s="55"/>
      <c r="T155" s="55"/>
      <c r="U155" s="53"/>
      <c r="V155" s="55"/>
      <c r="W155" s="53"/>
      <c r="X155" s="55"/>
      <c r="Y155" s="53"/>
      <c r="Z155" s="55"/>
      <c r="AA155" s="53"/>
      <c r="AB155" s="55"/>
      <c r="AC155" s="53"/>
      <c r="AD155" s="53"/>
      <c r="AE155" s="55"/>
      <c r="AF155" s="55"/>
      <c r="AG155" s="55"/>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row>
    <row r="156" spans="1:61" ht="15.75" customHeight="1">
      <c r="A156" s="53"/>
      <c r="B156" s="53"/>
      <c r="C156" s="53"/>
      <c r="D156" s="53"/>
      <c r="E156" s="53"/>
      <c r="F156" s="55"/>
      <c r="G156" s="53"/>
      <c r="H156" s="53"/>
      <c r="I156" s="53"/>
      <c r="J156" s="53"/>
      <c r="K156" s="53"/>
      <c r="L156" s="55"/>
      <c r="M156" s="53"/>
      <c r="N156" s="53"/>
      <c r="O156" s="53"/>
      <c r="P156" s="55"/>
      <c r="Q156" s="55"/>
      <c r="R156" s="55"/>
      <c r="S156" s="55"/>
      <c r="T156" s="55"/>
      <c r="U156" s="53"/>
      <c r="V156" s="55"/>
      <c r="W156" s="53"/>
      <c r="X156" s="55"/>
      <c r="Y156" s="53"/>
      <c r="Z156" s="55"/>
      <c r="AA156" s="53"/>
      <c r="AB156" s="55"/>
      <c r="AC156" s="53"/>
      <c r="AD156" s="53"/>
      <c r="AE156" s="55"/>
      <c r="AF156" s="55"/>
      <c r="AG156" s="55"/>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row>
    <row r="157" spans="1:61" ht="15.75" customHeight="1">
      <c r="A157" s="53"/>
      <c r="B157" s="53"/>
      <c r="C157" s="53"/>
      <c r="D157" s="53"/>
      <c r="E157" s="53"/>
      <c r="F157" s="55"/>
      <c r="G157" s="53"/>
      <c r="H157" s="53"/>
      <c r="I157" s="53"/>
      <c r="J157" s="53"/>
      <c r="K157" s="53"/>
      <c r="L157" s="55"/>
      <c r="M157" s="53"/>
      <c r="N157" s="53"/>
      <c r="O157" s="53"/>
      <c r="P157" s="55"/>
      <c r="Q157" s="55"/>
      <c r="R157" s="55"/>
      <c r="S157" s="55"/>
      <c r="T157" s="55"/>
      <c r="U157" s="53"/>
      <c r="V157" s="55"/>
      <c r="W157" s="53"/>
      <c r="X157" s="55"/>
      <c r="Y157" s="53"/>
      <c r="Z157" s="55"/>
      <c r="AA157" s="53"/>
      <c r="AB157" s="55"/>
      <c r="AC157" s="53"/>
      <c r="AD157" s="53"/>
      <c r="AE157" s="55"/>
      <c r="AF157" s="55"/>
      <c r="AG157" s="55"/>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row>
    <row r="158" spans="1:61" ht="15.75" customHeight="1">
      <c r="A158" s="53"/>
      <c r="B158" s="53"/>
      <c r="C158" s="53"/>
      <c r="D158" s="53"/>
      <c r="E158" s="53"/>
      <c r="F158" s="55"/>
      <c r="G158" s="53"/>
      <c r="H158" s="53"/>
      <c r="I158" s="53"/>
      <c r="J158" s="53"/>
      <c r="K158" s="53"/>
      <c r="L158" s="55"/>
      <c r="M158" s="53"/>
      <c r="N158" s="53"/>
      <c r="O158" s="53"/>
      <c r="P158" s="55"/>
      <c r="Q158" s="55"/>
      <c r="R158" s="55"/>
      <c r="S158" s="55"/>
      <c r="T158" s="55"/>
      <c r="U158" s="53"/>
      <c r="V158" s="55"/>
      <c r="W158" s="53"/>
      <c r="X158" s="55"/>
      <c r="Y158" s="53"/>
      <c r="Z158" s="55"/>
      <c r="AA158" s="53"/>
      <c r="AB158" s="55"/>
      <c r="AC158" s="53"/>
      <c r="AD158" s="53"/>
      <c r="AE158" s="55"/>
      <c r="AF158" s="55"/>
      <c r="AG158" s="55"/>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row>
    <row r="159" spans="1:61" ht="15.75" customHeight="1">
      <c r="A159" s="53"/>
      <c r="B159" s="53"/>
      <c r="C159" s="53"/>
      <c r="D159" s="53"/>
      <c r="E159" s="53"/>
      <c r="F159" s="55"/>
      <c r="G159" s="53"/>
      <c r="H159" s="53"/>
      <c r="I159" s="53"/>
      <c r="J159" s="53"/>
      <c r="K159" s="53"/>
      <c r="L159" s="55"/>
      <c r="M159" s="53"/>
      <c r="N159" s="53"/>
      <c r="O159" s="53"/>
      <c r="P159" s="55"/>
      <c r="Q159" s="55"/>
      <c r="R159" s="55"/>
      <c r="S159" s="55"/>
      <c r="T159" s="55"/>
      <c r="U159" s="53"/>
      <c r="V159" s="55"/>
      <c r="W159" s="53"/>
      <c r="X159" s="55"/>
      <c r="Y159" s="53"/>
      <c r="Z159" s="55"/>
      <c r="AA159" s="53"/>
      <c r="AB159" s="55"/>
      <c r="AC159" s="53"/>
      <c r="AD159" s="53"/>
      <c r="AE159" s="55"/>
      <c r="AF159" s="55"/>
      <c r="AG159" s="55"/>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row>
    <row r="160" spans="1:61" ht="15.75" customHeight="1">
      <c r="A160" s="53"/>
      <c r="B160" s="53"/>
      <c r="C160" s="53"/>
      <c r="D160" s="53"/>
      <c r="E160" s="53"/>
      <c r="F160" s="55"/>
      <c r="G160" s="53"/>
      <c r="H160" s="53"/>
      <c r="I160" s="53"/>
      <c r="J160" s="53"/>
      <c r="K160" s="53"/>
      <c r="L160" s="55"/>
      <c r="M160" s="53"/>
      <c r="N160" s="53"/>
      <c r="O160" s="53"/>
      <c r="P160" s="55"/>
      <c r="Q160" s="55"/>
      <c r="R160" s="55"/>
      <c r="S160" s="55"/>
      <c r="T160" s="55"/>
      <c r="U160" s="53"/>
      <c r="V160" s="55"/>
      <c r="W160" s="53"/>
      <c r="X160" s="55"/>
      <c r="Y160" s="53"/>
      <c r="Z160" s="55"/>
      <c r="AA160" s="53"/>
      <c r="AB160" s="55"/>
      <c r="AC160" s="53"/>
      <c r="AD160" s="53"/>
      <c r="AE160" s="55"/>
      <c r="AF160" s="55"/>
      <c r="AG160" s="55"/>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row>
    <row r="161" spans="1:61" ht="15.75" customHeight="1">
      <c r="A161" s="53"/>
      <c r="B161" s="53"/>
      <c r="C161" s="53"/>
      <c r="D161" s="53"/>
      <c r="E161" s="53"/>
      <c r="F161" s="55"/>
      <c r="G161" s="53"/>
      <c r="H161" s="53"/>
      <c r="I161" s="53"/>
      <c r="J161" s="53"/>
      <c r="K161" s="53"/>
      <c r="L161" s="55"/>
      <c r="M161" s="53"/>
      <c r="N161" s="53"/>
      <c r="O161" s="53"/>
      <c r="P161" s="55"/>
      <c r="Q161" s="55"/>
      <c r="R161" s="55"/>
      <c r="S161" s="55"/>
      <c r="T161" s="55"/>
      <c r="U161" s="53"/>
      <c r="V161" s="55"/>
      <c r="W161" s="53"/>
      <c r="X161" s="55"/>
      <c r="Y161" s="53"/>
      <c r="Z161" s="55"/>
      <c r="AA161" s="53"/>
      <c r="AB161" s="55"/>
      <c r="AC161" s="53"/>
      <c r="AD161" s="53"/>
      <c r="AE161" s="55"/>
      <c r="AF161" s="55"/>
      <c r="AG161" s="55"/>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row>
    <row r="162" spans="1:61" ht="15.75" customHeight="1">
      <c r="A162" s="53"/>
      <c r="B162" s="53"/>
      <c r="C162" s="53"/>
      <c r="D162" s="53"/>
      <c r="E162" s="53"/>
      <c r="F162" s="55"/>
      <c r="G162" s="53"/>
      <c r="H162" s="53"/>
      <c r="I162" s="53"/>
      <c r="J162" s="53"/>
      <c r="K162" s="53"/>
      <c r="L162" s="55"/>
      <c r="M162" s="53"/>
      <c r="N162" s="53"/>
      <c r="O162" s="53"/>
      <c r="P162" s="55"/>
      <c r="Q162" s="55"/>
      <c r="R162" s="55"/>
      <c r="S162" s="55"/>
      <c r="T162" s="55"/>
      <c r="U162" s="53"/>
      <c r="V162" s="55"/>
      <c r="W162" s="53"/>
      <c r="X162" s="55"/>
      <c r="Y162" s="53"/>
      <c r="Z162" s="55"/>
      <c r="AA162" s="53"/>
      <c r="AB162" s="55"/>
      <c r="AC162" s="53"/>
      <c r="AD162" s="53"/>
      <c r="AE162" s="55"/>
      <c r="AF162" s="55"/>
      <c r="AG162" s="55"/>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row>
    <row r="163" spans="1:61" ht="15.75" customHeight="1">
      <c r="A163" s="53"/>
      <c r="B163" s="53"/>
      <c r="C163" s="53"/>
      <c r="D163" s="53"/>
      <c r="E163" s="53"/>
      <c r="F163" s="55"/>
      <c r="G163" s="53"/>
      <c r="H163" s="53"/>
      <c r="I163" s="53"/>
      <c r="J163" s="53"/>
      <c r="K163" s="53"/>
      <c r="L163" s="55"/>
      <c r="M163" s="53"/>
      <c r="N163" s="53"/>
      <c r="O163" s="53"/>
      <c r="P163" s="55"/>
      <c r="Q163" s="55"/>
      <c r="R163" s="55"/>
      <c r="S163" s="55"/>
      <c r="T163" s="55"/>
      <c r="U163" s="53"/>
      <c r="V163" s="55"/>
      <c r="W163" s="53"/>
      <c r="X163" s="55"/>
      <c r="Y163" s="53"/>
      <c r="Z163" s="55"/>
      <c r="AA163" s="53"/>
      <c r="AB163" s="55"/>
      <c r="AC163" s="53"/>
      <c r="AD163" s="53"/>
      <c r="AE163" s="55"/>
      <c r="AF163" s="55"/>
      <c r="AG163" s="55"/>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row>
    <row r="164" spans="1:61" ht="15.75" customHeight="1">
      <c r="A164" s="53"/>
      <c r="B164" s="53"/>
      <c r="C164" s="53"/>
      <c r="D164" s="53"/>
      <c r="E164" s="53"/>
      <c r="F164" s="55"/>
      <c r="G164" s="53"/>
      <c r="H164" s="53"/>
      <c r="I164" s="53"/>
      <c r="J164" s="53"/>
      <c r="K164" s="53"/>
      <c r="L164" s="55"/>
      <c r="M164" s="53"/>
      <c r="N164" s="53"/>
      <c r="O164" s="53"/>
      <c r="P164" s="55"/>
      <c r="Q164" s="55"/>
      <c r="R164" s="55"/>
      <c r="S164" s="55"/>
      <c r="T164" s="55"/>
      <c r="U164" s="53"/>
      <c r="V164" s="55"/>
      <c r="W164" s="53"/>
      <c r="X164" s="55"/>
      <c r="Y164" s="53"/>
      <c r="Z164" s="55"/>
      <c r="AA164" s="53"/>
      <c r="AB164" s="55"/>
      <c r="AC164" s="53"/>
      <c r="AD164" s="53"/>
      <c r="AE164" s="55"/>
      <c r="AF164" s="55"/>
      <c r="AG164" s="55"/>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row>
    <row r="165" spans="1:61" ht="15.75" customHeight="1">
      <c r="A165" s="53"/>
      <c r="B165" s="53"/>
      <c r="C165" s="53"/>
      <c r="D165" s="53"/>
      <c r="E165" s="53"/>
      <c r="F165" s="55"/>
      <c r="G165" s="53"/>
      <c r="H165" s="53"/>
      <c r="I165" s="53"/>
      <c r="J165" s="53"/>
      <c r="K165" s="53"/>
      <c r="L165" s="55"/>
      <c r="M165" s="53"/>
      <c r="N165" s="53"/>
      <c r="O165" s="53"/>
      <c r="P165" s="55"/>
      <c r="Q165" s="55"/>
      <c r="R165" s="55"/>
      <c r="S165" s="55"/>
      <c r="T165" s="55"/>
      <c r="U165" s="53"/>
      <c r="V165" s="55"/>
      <c r="W165" s="53"/>
      <c r="X165" s="55"/>
      <c r="Y165" s="53"/>
      <c r="Z165" s="55"/>
      <c r="AA165" s="53"/>
      <c r="AB165" s="55"/>
      <c r="AC165" s="53"/>
      <c r="AD165" s="53"/>
      <c r="AE165" s="55"/>
      <c r="AF165" s="55"/>
      <c r="AG165" s="55"/>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row>
    <row r="166" spans="1:61" ht="15.75" customHeight="1">
      <c r="A166" s="53"/>
      <c r="B166" s="53"/>
      <c r="C166" s="53"/>
      <c r="D166" s="53"/>
      <c r="E166" s="53"/>
      <c r="F166" s="55"/>
      <c r="G166" s="53"/>
      <c r="H166" s="53"/>
      <c r="I166" s="53"/>
      <c r="J166" s="53"/>
      <c r="K166" s="53"/>
      <c r="L166" s="55"/>
      <c r="M166" s="53"/>
      <c r="N166" s="53"/>
      <c r="O166" s="53"/>
      <c r="P166" s="55"/>
      <c r="Q166" s="55"/>
      <c r="R166" s="55"/>
      <c r="S166" s="55"/>
      <c r="T166" s="55"/>
      <c r="U166" s="53"/>
      <c r="V166" s="55"/>
      <c r="W166" s="53"/>
      <c r="X166" s="55"/>
      <c r="Y166" s="53"/>
      <c r="Z166" s="55"/>
      <c r="AA166" s="53"/>
      <c r="AB166" s="55"/>
      <c r="AC166" s="53"/>
      <c r="AD166" s="53"/>
      <c r="AE166" s="55"/>
      <c r="AF166" s="55"/>
      <c r="AG166" s="55"/>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row>
    <row r="167" spans="1:61" ht="15.75" customHeight="1">
      <c r="A167" s="53"/>
      <c r="B167" s="53"/>
      <c r="C167" s="53"/>
      <c r="D167" s="53"/>
      <c r="E167" s="53"/>
      <c r="F167" s="55"/>
      <c r="G167" s="53"/>
      <c r="H167" s="53"/>
      <c r="I167" s="53"/>
      <c r="J167" s="53"/>
      <c r="K167" s="53"/>
      <c r="L167" s="55"/>
      <c r="M167" s="53"/>
      <c r="N167" s="53"/>
      <c r="O167" s="53"/>
      <c r="P167" s="55"/>
      <c r="Q167" s="55"/>
      <c r="R167" s="55"/>
      <c r="S167" s="55"/>
      <c r="T167" s="55"/>
      <c r="U167" s="53"/>
      <c r="V167" s="55"/>
      <c r="W167" s="53"/>
      <c r="X167" s="55"/>
      <c r="Y167" s="53"/>
      <c r="Z167" s="55"/>
      <c r="AA167" s="53"/>
      <c r="AB167" s="55"/>
      <c r="AC167" s="53"/>
      <c r="AD167" s="53"/>
      <c r="AE167" s="55"/>
      <c r="AF167" s="55"/>
      <c r="AG167" s="55"/>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row>
    <row r="168" spans="1:61" ht="15.75" customHeight="1">
      <c r="A168" s="53"/>
      <c r="B168" s="53"/>
      <c r="C168" s="53"/>
      <c r="D168" s="53"/>
      <c r="E168" s="53"/>
      <c r="F168" s="55"/>
      <c r="G168" s="53"/>
      <c r="H168" s="53"/>
      <c r="I168" s="53"/>
      <c r="J168" s="53"/>
      <c r="K168" s="53"/>
      <c r="L168" s="55"/>
      <c r="M168" s="53"/>
      <c r="N168" s="53"/>
      <c r="O168" s="53"/>
      <c r="P168" s="55"/>
      <c r="Q168" s="55"/>
      <c r="R168" s="55"/>
      <c r="S168" s="55"/>
      <c r="T168" s="55"/>
      <c r="U168" s="53"/>
      <c r="V168" s="55"/>
      <c r="W168" s="53"/>
      <c r="X168" s="55"/>
      <c r="Y168" s="53"/>
      <c r="Z168" s="55"/>
      <c r="AA168" s="53"/>
      <c r="AB168" s="55"/>
      <c r="AC168" s="53"/>
      <c r="AD168" s="53"/>
      <c r="AE168" s="55"/>
      <c r="AF168" s="55"/>
      <c r="AG168" s="55"/>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row>
    <row r="169" spans="1:61" ht="15.75" customHeight="1">
      <c r="A169" s="53"/>
      <c r="B169" s="53"/>
      <c r="C169" s="53"/>
      <c r="D169" s="53"/>
      <c r="E169" s="53"/>
      <c r="F169" s="55"/>
      <c r="G169" s="53"/>
      <c r="H169" s="53"/>
      <c r="I169" s="53"/>
      <c r="J169" s="53"/>
      <c r="K169" s="53"/>
      <c r="L169" s="55"/>
      <c r="M169" s="53"/>
      <c r="N169" s="53"/>
      <c r="O169" s="53"/>
      <c r="P169" s="55"/>
      <c r="Q169" s="55"/>
      <c r="R169" s="55"/>
      <c r="S169" s="55"/>
      <c r="T169" s="55"/>
      <c r="U169" s="53"/>
      <c r="V169" s="55"/>
      <c r="W169" s="53"/>
      <c r="X169" s="55"/>
      <c r="Y169" s="53"/>
      <c r="Z169" s="55"/>
      <c r="AA169" s="53"/>
      <c r="AB169" s="55"/>
      <c r="AC169" s="53"/>
      <c r="AD169" s="53"/>
      <c r="AE169" s="55"/>
      <c r="AF169" s="55"/>
      <c r="AG169" s="55"/>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row>
    <row r="170" spans="1:61" ht="15.75" customHeight="1">
      <c r="A170" s="53"/>
      <c r="B170" s="53"/>
      <c r="C170" s="53"/>
      <c r="D170" s="53"/>
      <c r="E170" s="53"/>
      <c r="F170" s="55"/>
      <c r="G170" s="53"/>
      <c r="H170" s="53"/>
      <c r="I170" s="53"/>
      <c r="J170" s="53"/>
      <c r="K170" s="53"/>
      <c r="L170" s="55"/>
      <c r="M170" s="53"/>
      <c r="N170" s="53"/>
      <c r="O170" s="53"/>
      <c r="P170" s="55"/>
      <c r="Q170" s="55"/>
      <c r="R170" s="55"/>
      <c r="S170" s="55"/>
      <c r="T170" s="55"/>
      <c r="U170" s="53"/>
      <c r="V170" s="55"/>
      <c r="W170" s="53"/>
      <c r="X170" s="55"/>
      <c r="Y170" s="53"/>
      <c r="Z170" s="55"/>
      <c r="AA170" s="53"/>
      <c r="AB170" s="55"/>
      <c r="AC170" s="53"/>
      <c r="AD170" s="53"/>
      <c r="AE170" s="55"/>
      <c r="AF170" s="55"/>
      <c r="AG170" s="55"/>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row>
    <row r="171" spans="1:61" ht="15.75" customHeight="1">
      <c r="A171" s="53"/>
      <c r="B171" s="53"/>
      <c r="C171" s="53"/>
      <c r="D171" s="53"/>
      <c r="E171" s="53"/>
      <c r="F171" s="55"/>
      <c r="G171" s="53"/>
      <c r="H171" s="53"/>
      <c r="I171" s="53"/>
      <c r="J171" s="53"/>
      <c r="K171" s="53"/>
      <c r="L171" s="55"/>
      <c r="M171" s="53"/>
      <c r="N171" s="53"/>
      <c r="O171" s="53"/>
      <c r="P171" s="55"/>
      <c r="Q171" s="55"/>
      <c r="R171" s="55"/>
      <c r="S171" s="55"/>
      <c r="T171" s="55"/>
      <c r="U171" s="53"/>
      <c r="V171" s="55"/>
      <c r="W171" s="53"/>
      <c r="X171" s="55"/>
      <c r="Y171" s="53"/>
      <c r="Z171" s="55"/>
      <c r="AA171" s="53"/>
      <c r="AB171" s="55"/>
      <c r="AC171" s="53"/>
      <c r="AD171" s="53"/>
      <c r="AE171" s="55"/>
      <c r="AF171" s="55"/>
      <c r="AG171" s="55"/>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row>
    <row r="172" spans="1:61" ht="15.75" customHeight="1">
      <c r="A172" s="53"/>
      <c r="B172" s="53"/>
      <c r="C172" s="53"/>
      <c r="D172" s="53"/>
      <c r="E172" s="53"/>
      <c r="F172" s="55"/>
      <c r="G172" s="53"/>
      <c r="H172" s="53"/>
      <c r="I172" s="53"/>
      <c r="J172" s="53"/>
      <c r="K172" s="53"/>
      <c r="L172" s="55"/>
      <c r="M172" s="53"/>
      <c r="N172" s="53"/>
      <c r="O172" s="53"/>
      <c r="P172" s="55"/>
      <c r="Q172" s="55"/>
      <c r="R172" s="55"/>
      <c r="S172" s="55"/>
      <c r="T172" s="55"/>
      <c r="U172" s="53"/>
      <c r="V172" s="55"/>
      <c r="W172" s="53"/>
      <c r="X172" s="55"/>
      <c r="Y172" s="53"/>
      <c r="Z172" s="55"/>
      <c r="AA172" s="53"/>
      <c r="AB172" s="55"/>
      <c r="AC172" s="53"/>
      <c r="AD172" s="53"/>
      <c r="AE172" s="55"/>
      <c r="AF172" s="55"/>
      <c r="AG172" s="55"/>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row>
    <row r="173" spans="1:61" ht="15.75" customHeight="1">
      <c r="A173" s="53"/>
      <c r="B173" s="53"/>
      <c r="C173" s="53"/>
      <c r="D173" s="53"/>
      <c r="E173" s="53"/>
      <c r="F173" s="55"/>
      <c r="G173" s="53"/>
      <c r="H173" s="53"/>
      <c r="I173" s="53"/>
      <c r="J173" s="53"/>
      <c r="K173" s="53"/>
      <c r="L173" s="55"/>
      <c r="M173" s="53"/>
      <c r="N173" s="53"/>
      <c r="O173" s="53"/>
      <c r="P173" s="55"/>
      <c r="Q173" s="55"/>
      <c r="R173" s="55"/>
      <c r="S173" s="55"/>
      <c r="T173" s="55"/>
      <c r="U173" s="53"/>
      <c r="V173" s="55"/>
      <c r="W173" s="53"/>
      <c r="X173" s="55"/>
      <c r="Y173" s="53"/>
      <c r="Z173" s="55"/>
      <c r="AA173" s="53"/>
      <c r="AB173" s="55"/>
      <c r="AC173" s="53"/>
      <c r="AD173" s="53"/>
      <c r="AE173" s="55"/>
      <c r="AF173" s="55"/>
      <c r="AG173" s="55"/>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row>
    <row r="174" spans="1:61" ht="15.75" customHeight="1">
      <c r="A174" s="53"/>
      <c r="B174" s="53"/>
      <c r="C174" s="53"/>
      <c r="D174" s="53"/>
      <c r="E174" s="53"/>
      <c r="F174" s="55"/>
      <c r="G174" s="53"/>
      <c r="H174" s="53"/>
      <c r="I174" s="53"/>
      <c r="J174" s="53"/>
      <c r="K174" s="53"/>
      <c r="L174" s="55"/>
      <c r="M174" s="53"/>
      <c r="N174" s="53"/>
      <c r="O174" s="53"/>
      <c r="P174" s="55"/>
      <c r="Q174" s="55"/>
      <c r="R174" s="55"/>
      <c r="S174" s="55"/>
      <c r="T174" s="55"/>
      <c r="U174" s="53"/>
      <c r="V174" s="55"/>
      <c r="W174" s="53"/>
      <c r="X174" s="55"/>
      <c r="Y174" s="53"/>
      <c r="Z174" s="55"/>
      <c r="AA174" s="53"/>
      <c r="AB174" s="55"/>
      <c r="AC174" s="53"/>
      <c r="AD174" s="53"/>
      <c r="AE174" s="55"/>
      <c r="AF174" s="55"/>
      <c r="AG174" s="55"/>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row>
    <row r="175" spans="1:61" ht="15.75" customHeight="1">
      <c r="A175" s="53"/>
      <c r="B175" s="53"/>
      <c r="C175" s="53"/>
      <c r="D175" s="53"/>
      <c r="E175" s="53"/>
      <c r="F175" s="55"/>
      <c r="G175" s="53"/>
      <c r="H175" s="53"/>
      <c r="I175" s="53"/>
      <c r="J175" s="53"/>
      <c r="K175" s="53"/>
      <c r="L175" s="55"/>
      <c r="M175" s="53"/>
      <c r="N175" s="53"/>
      <c r="O175" s="53"/>
      <c r="P175" s="55"/>
      <c r="Q175" s="55"/>
      <c r="R175" s="55"/>
      <c r="S175" s="55"/>
      <c r="T175" s="55"/>
      <c r="U175" s="53"/>
      <c r="V175" s="55"/>
      <c r="W175" s="53"/>
      <c r="X175" s="55"/>
      <c r="Y175" s="53"/>
      <c r="Z175" s="55"/>
      <c r="AA175" s="53"/>
      <c r="AB175" s="55"/>
      <c r="AC175" s="53"/>
      <c r="AD175" s="53"/>
      <c r="AE175" s="55"/>
      <c r="AF175" s="55"/>
      <c r="AG175" s="55"/>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row>
    <row r="176" spans="1:61" ht="15.75" customHeight="1">
      <c r="A176" s="53"/>
      <c r="B176" s="53"/>
      <c r="C176" s="53"/>
      <c r="D176" s="53"/>
      <c r="E176" s="53"/>
      <c r="F176" s="55"/>
      <c r="G176" s="53"/>
      <c r="H176" s="53"/>
      <c r="I176" s="53"/>
      <c r="J176" s="53"/>
      <c r="K176" s="53"/>
      <c r="L176" s="55"/>
      <c r="M176" s="53"/>
      <c r="N176" s="53"/>
      <c r="O176" s="53"/>
      <c r="P176" s="55"/>
      <c r="Q176" s="55"/>
      <c r="R176" s="55"/>
      <c r="S176" s="55"/>
      <c r="T176" s="55"/>
      <c r="U176" s="53"/>
      <c r="V176" s="55"/>
      <c r="W176" s="53"/>
      <c r="X176" s="55"/>
      <c r="Y176" s="53"/>
      <c r="Z176" s="55"/>
      <c r="AA176" s="53"/>
      <c r="AB176" s="55"/>
      <c r="AC176" s="53"/>
      <c r="AD176" s="53"/>
      <c r="AE176" s="55"/>
      <c r="AF176" s="55"/>
      <c r="AG176" s="55"/>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row>
    <row r="177" spans="1:61" ht="15.75" customHeight="1">
      <c r="A177" s="53"/>
      <c r="B177" s="53"/>
      <c r="C177" s="53"/>
      <c r="D177" s="53"/>
      <c r="E177" s="53"/>
      <c r="F177" s="55"/>
      <c r="G177" s="53"/>
      <c r="H177" s="53"/>
      <c r="I177" s="53"/>
      <c r="J177" s="53"/>
      <c r="K177" s="53"/>
      <c r="L177" s="55"/>
      <c r="M177" s="53"/>
      <c r="N177" s="53"/>
      <c r="O177" s="53"/>
      <c r="P177" s="55"/>
      <c r="Q177" s="55"/>
      <c r="R177" s="55"/>
      <c r="S177" s="55"/>
      <c r="T177" s="55"/>
      <c r="U177" s="53"/>
      <c r="V177" s="55"/>
      <c r="W177" s="53"/>
      <c r="X177" s="55"/>
      <c r="Y177" s="53"/>
      <c r="Z177" s="55"/>
      <c r="AA177" s="53"/>
      <c r="AB177" s="55"/>
      <c r="AC177" s="53"/>
      <c r="AD177" s="53"/>
      <c r="AE177" s="55"/>
      <c r="AF177" s="55"/>
      <c r="AG177" s="55"/>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row>
    <row r="178" spans="1:61" ht="15.75" customHeight="1">
      <c r="A178" s="53"/>
      <c r="B178" s="53"/>
      <c r="C178" s="53"/>
      <c r="D178" s="53"/>
      <c r="E178" s="53"/>
      <c r="F178" s="55"/>
      <c r="G178" s="53"/>
      <c r="H178" s="53"/>
      <c r="I178" s="53"/>
      <c r="J178" s="53"/>
      <c r="K178" s="53"/>
      <c r="L178" s="55"/>
      <c r="M178" s="53"/>
      <c r="N178" s="53"/>
      <c r="O178" s="53"/>
      <c r="P178" s="55"/>
      <c r="Q178" s="55"/>
      <c r="R178" s="55"/>
      <c r="S178" s="55"/>
      <c r="T178" s="55"/>
      <c r="U178" s="53"/>
      <c r="V178" s="55"/>
      <c r="W178" s="53"/>
      <c r="X178" s="55"/>
      <c r="Y178" s="53"/>
      <c r="Z178" s="55"/>
      <c r="AA178" s="53"/>
      <c r="AB178" s="55"/>
      <c r="AC178" s="53"/>
      <c r="AD178" s="53"/>
      <c r="AE178" s="55"/>
      <c r="AF178" s="55"/>
      <c r="AG178" s="55"/>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row>
    <row r="179" spans="1:61" ht="15.75" customHeight="1">
      <c r="A179" s="53"/>
      <c r="B179" s="53"/>
      <c r="C179" s="53"/>
      <c r="D179" s="53"/>
      <c r="E179" s="53"/>
      <c r="F179" s="55"/>
      <c r="G179" s="53"/>
      <c r="H179" s="53"/>
      <c r="I179" s="53"/>
      <c r="J179" s="53"/>
      <c r="K179" s="53"/>
      <c r="L179" s="55"/>
      <c r="M179" s="53"/>
      <c r="N179" s="53"/>
      <c r="O179" s="53"/>
      <c r="P179" s="55"/>
      <c r="Q179" s="55"/>
      <c r="R179" s="55"/>
      <c r="S179" s="55"/>
      <c r="T179" s="55"/>
      <c r="U179" s="53"/>
      <c r="V179" s="55"/>
      <c r="W179" s="53"/>
      <c r="X179" s="55"/>
      <c r="Y179" s="53"/>
      <c r="Z179" s="55"/>
      <c r="AA179" s="53"/>
      <c r="AB179" s="55"/>
      <c r="AC179" s="53"/>
      <c r="AD179" s="53"/>
      <c r="AE179" s="55"/>
      <c r="AF179" s="55"/>
      <c r="AG179" s="55"/>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row>
    <row r="180" spans="1:61" ht="15.75" customHeight="1">
      <c r="A180" s="53"/>
      <c r="B180" s="53"/>
      <c r="C180" s="53"/>
      <c r="D180" s="53"/>
      <c r="E180" s="53"/>
      <c r="F180" s="55"/>
      <c r="G180" s="53"/>
      <c r="H180" s="53"/>
      <c r="I180" s="53"/>
      <c r="J180" s="53"/>
      <c r="K180" s="53"/>
      <c r="L180" s="55"/>
      <c r="M180" s="53"/>
      <c r="N180" s="53"/>
      <c r="O180" s="53"/>
      <c r="P180" s="55"/>
      <c r="Q180" s="55"/>
      <c r="R180" s="55"/>
      <c r="S180" s="55"/>
      <c r="T180" s="55"/>
      <c r="U180" s="53"/>
      <c r="V180" s="55"/>
      <c r="W180" s="53"/>
      <c r="X180" s="55"/>
      <c r="Y180" s="53"/>
      <c r="Z180" s="55"/>
      <c r="AA180" s="53"/>
      <c r="AB180" s="55"/>
      <c r="AC180" s="53"/>
      <c r="AD180" s="53"/>
      <c r="AE180" s="55"/>
      <c r="AF180" s="55"/>
      <c r="AG180" s="55"/>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row>
    <row r="181" spans="1:61" ht="15.75" customHeight="1">
      <c r="A181" s="53"/>
      <c r="B181" s="53"/>
      <c r="C181" s="53"/>
      <c r="D181" s="53"/>
      <c r="E181" s="53"/>
      <c r="F181" s="55"/>
      <c r="G181" s="53"/>
      <c r="H181" s="53"/>
      <c r="I181" s="53"/>
      <c r="J181" s="53"/>
      <c r="K181" s="53"/>
      <c r="L181" s="55"/>
      <c r="M181" s="53"/>
      <c r="N181" s="53"/>
      <c r="O181" s="53"/>
      <c r="P181" s="55"/>
      <c r="Q181" s="55"/>
      <c r="R181" s="55"/>
      <c r="S181" s="55"/>
      <c r="T181" s="55"/>
      <c r="U181" s="53"/>
      <c r="V181" s="55"/>
      <c r="W181" s="53"/>
      <c r="X181" s="55"/>
      <c r="Y181" s="53"/>
      <c r="Z181" s="55"/>
      <c r="AA181" s="53"/>
      <c r="AB181" s="55"/>
      <c r="AC181" s="53"/>
      <c r="AD181" s="53"/>
      <c r="AE181" s="55"/>
      <c r="AF181" s="55"/>
      <c r="AG181" s="55"/>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row>
    <row r="182" spans="1:61" ht="15.75" customHeight="1">
      <c r="A182" s="53"/>
      <c r="B182" s="53"/>
      <c r="C182" s="53"/>
      <c r="D182" s="53"/>
      <c r="E182" s="53"/>
      <c r="F182" s="55"/>
      <c r="G182" s="53"/>
      <c r="H182" s="53"/>
      <c r="I182" s="53"/>
      <c r="J182" s="53"/>
      <c r="K182" s="53"/>
      <c r="L182" s="55"/>
      <c r="M182" s="53"/>
      <c r="N182" s="53"/>
      <c r="O182" s="53"/>
      <c r="P182" s="55"/>
      <c r="Q182" s="55"/>
      <c r="R182" s="55"/>
      <c r="S182" s="55"/>
      <c r="T182" s="55"/>
      <c r="U182" s="53"/>
      <c r="V182" s="55"/>
      <c r="W182" s="53"/>
      <c r="X182" s="55"/>
      <c r="Y182" s="53"/>
      <c r="Z182" s="55"/>
      <c r="AA182" s="53"/>
      <c r="AB182" s="55"/>
      <c r="AC182" s="53"/>
      <c r="AD182" s="53"/>
      <c r="AE182" s="55"/>
      <c r="AF182" s="55"/>
      <c r="AG182" s="55"/>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row>
    <row r="183" spans="1:61" ht="15.75" customHeight="1">
      <c r="A183" s="53"/>
      <c r="B183" s="53"/>
      <c r="C183" s="53"/>
      <c r="D183" s="53"/>
      <c r="E183" s="53"/>
      <c r="F183" s="55"/>
      <c r="G183" s="53"/>
      <c r="H183" s="53"/>
      <c r="I183" s="53"/>
      <c r="J183" s="53"/>
      <c r="K183" s="53"/>
      <c r="L183" s="55"/>
      <c r="M183" s="53"/>
      <c r="N183" s="53"/>
      <c r="O183" s="53"/>
      <c r="P183" s="55"/>
      <c r="Q183" s="55"/>
      <c r="R183" s="55"/>
      <c r="S183" s="55"/>
      <c r="T183" s="55"/>
      <c r="U183" s="53"/>
      <c r="V183" s="55"/>
      <c r="W183" s="53"/>
      <c r="X183" s="55"/>
      <c r="Y183" s="53"/>
      <c r="Z183" s="55"/>
      <c r="AA183" s="53"/>
      <c r="AB183" s="55"/>
      <c r="AC183" s="53"/>
      <c r="AD183" s="53"/>
      <c r="AE183" s="55"/>
      <c r="AF183" s="55"/>
      <c r="AG183" s="55"/>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row>
    <row r="184" spans="1:61" ht="15.75" customHeight="1">
      <c r="A184" s="53"/>
      <c r="B184" s="53"/>
      <c r="C184" s="53"/>
      <c r="D184" s="53"/>
      <c r="E184" s="53"/>
      <c r="F184" s="55"/>
      <c r="G184" s="53"/>
      <c r="H184" s="53"/>
      <c r="I184" s="53"/>
      <c r="J184" s="53"/>
      <c r="K184" s="53"/>
      <c r="L184" s="55"/>
      <c r="M184" s="53"/>
      <c r="N184" s="53"/>
      <c r="O184" s="53"/>
      <c r="P184" s="55"/>
      <c r="Q184" s="55"/>
      <c r="R184" s="55"/>
      <c r="S184" s="55"/>
      <c r="T184" s="55"/>
      <c r="U184" s="53"/>
      <c r="V184" s="55"/>
      <c r="W184" s="53"/>
      <c r="X184" s="55"/>
      <c r="Y184" s="53"/>
      <c r="Z184" s="55"/>
      <c r="AA184" s="53"/>
      <c r="AB184" s="55"/>
      <c r="AC184" s="53"/>
      <c r="AD184" s="53"/>
      <c r="AE184" s="55"/>
      <c r="AF184" s="55"/>
      <c r="AG184" s="55"/>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row>
    <row r="185" spans="1:61" ht="15.75" customHeight="1">
      <c r="A185" s="53"/>
      <c r="B185" s="53"/>
      <c r="C185" s="53"/>
      <c r="D185" s="53"/>
      <c r="E185" s="53"/>
      <c r="F185" s="55"/>
      <c r="G185" s="53"/>
      <c r="H185" s="53"/>
      <c r="I185" s="53"/>
      <c r="J185" s="53"/>
      <c r="K185" s="53"/>
      <c r="L185" s="55"/>
      <c r="M185" s="53"/>
      <c r="N185" s="53"/>
      <c r="O185" s="53"/>
      <c r="P185" s="55"/>
      <c r="Q185" s="55"/>
      <c r="R185" s="55"/>
      <c r="S185" s="55"/>
      <c r="T185" s="55"/>
      <c r="U185" s="53"/>
      <c r="V185" s="55"/>
      <c r="W185" s="53"/>
      <c r="X185" s="55"/>
      <c r="Y185" s="53"/>
      <c r="Z185" s="55"/>
      <c r="AA185" s="53"/>
      <c r="AB185" s="55"/>
      <c r="AC185" s="53"/>
      <c r="AD185" s="53"/>
      <c r="AE185" s="55"/>
      <c r="AF185" s="55"/>
      <c r="AG185" s="55"/>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row>
    <row r="186" spans="1:61" ht="15.75" customHeight="1">
      <c r="A186" s="53"/>
      <c r="B186" s="53"/>
      <c r="C186" s="53"/>
      <c r="D186" s="53"/>
      <c r="E186" s="53"/>
      <c r="F186" s="55"/>
      <c r="G186" s="53"/>
      <c r="H186" s="53"/>
      <c r="I186" s="53"/>
      <c r="J186" s="53"/>
      <c r="K186" s="53"/>
      <c r="L186" s="55"/>
      <c r="M186" s="53"/>
      <c r="N186" s="53"/>
      <c r="O186" s="53"/>
      <c r="P186" s="55"/>
      <c r="Q186" s="55"/>
      <c r="R186" s="55"/>
      <c r="S186" s="55"/>
      <c r="T186" s="55"/>
      <c r="U186" s="53"/>
      <c r="V186" s="55"/>
      <c r="W186" s="53"/>
      <c r="X186" s="55"/>
      <c r="Y186" s="53"/>
      <c r="Z186" s="55"/>
      <c r="AA186" s="53"/>
      <c r="AB186" s="55"/>
      <c r="AC186" s="53"/>
      <c r="AD186" s="53"/>
      <c r="AE186" s="55"/>
      <c r="AF186" s="55"/>
      <c r="AG186" s="55"/>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row>
    <row r="187" spans="1:61" ht="15.75" customHeight="1">
      <c r="A187" s="53"/>
      <c r="B187" s="53"/>
      <c r="C187" s="53"/>
      <c r="D187" s="53"/>
      <c r="E187" s="53"/>
      <c r="F187" s="55"/>
      <c r="G187" s="53"/>
      <c r="H187" s="53"/>
      <c r="I187" s="53"/>
      <c r="J187" s="53"/>
      <c r="K187" s="53"/>
      <c r="L187" s="55"/>
      <c r="M187" s="53"/>
      <c r="N187" s="53"/>
      <c r="O187" s="53"/>
      <c r="P187" s="55"/>
      <c r="Q187" s="55"/>
      <c r="R187" s="55"/>
      <c r="S187" s="55"/>
      <c r="T187" s="55"/>
      <c r="U187" s="53"/>
      <c r="V187" s="55"/>
      <c r="W187" s="53"/>
      <c r="X187" s="55"/>
      <c r="Y187" s="53"/>
      <c r="Z187" s="55"/>
      <c r="AA187" s="53"/>
      <c r="AB187" s="55"/>
      <c r="AC187" s="53"/>
      <c r="AD187" s="53"/>
      <c r="AE187" s="55"/>
      <c r="AF187" s="55"/>
      <c r="AG187" s="55"/>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row>
    <row r="188" spans="1:61" ht="15.75" customHeight="1">
      <c r="A188" s="53"/>
      <c r="B188" s="53"/>
      <c r="C188" s="53"/>
      <c r="D188" s="53"/>
      <c r="E188" s="53"/>
      <c r="F188" s="55"/>
      <c r="G188" s="53"/>
      <c r="H188" s="53"/>
      <c r="I188" s="53"/>
      <c r="J188" s="53"/>
      <c r="K188" s="53"/>
      <c r="L188" s="55"/>
      <c r="M188" s="53"/>
      <c r="N188" s="53"/>
      <c r="O188" s="53"/>
      <c r="P188" s="55"/>
      <c r="Q188" s="55"/>
      <c r="R188" s="55"/>
      <c r="S188" s="55"/>
      <c r="T188" s="55"/>
      <c r="U188" s="53"/>
      <c r="V188" s="55"/>
      <c r="W188" s="53"/>
      <c r="X188" s="55"/>
      <c r="Y188" s="53"/>
      <c r="Z188" s="55"/>
      <c r="AA188" s="53"/>
      <c r="AB188" s="55"/>
      <c r="AC188" s="53"/>
      <c r="AD188" s="53"/>
      <c r="AE188" s="55"/>
      <c r="AF188" s="55"/>
      <c r="AG188" s="55"/>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row>
    <row r="189" spans="1:61" ht="15.75" customHeight="1">
      <c r="A189" s="53"/>
      <c r="B189" s="53"/>
      <c r="C189" s="53"/>
      <c r="D189" s="53"/>
      <c r="E189" s="53"/>
      <c r="F189" s="55"/>
      <c r="G189" s="53"/>
      <c r="H189" s="53"/>
      <c r="I189" s="53"/>
      <c r="J189" s="53"/>
      <c r="K189" s="53"/>
      <c r="L189" s="55"/>
      <c r="M189" s="53"/>
      <c r="N189" s="53"/>
      <c r="O189" s="53"/>
      <c r="P189" s="55"/>
      <c r="Q189" s="55"/>
      <c r="R189" s="55"/>
      <c r="S189" s="55"/>
      <c r="T189" s="55"/>
      <c r="U189" s="53"/>
      <c r="V189" s="55"/>
      <c r="W189" s="53"/>
      <c r="X189" s="55"/>
      <c r="Y189" s="53"/>
      <c r="Z189" s="55"/>
      <c r="AA189" s="53"/>
      <c r="AB189" s="55"/>
      <c r="AC189" s="53"/>
      <c r="AD189" s="53"/>
      <c r="AE189" s="55"/>
      <c r="AF189" s="55"/>
      <c r="AG189" s="55"/>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row>
    <row r="190" spans="1:61" ht="15.75" customHeight="1">
      <c r="A190" s="53"/>
      <c r="B190" s="53"/>
      <c r="C190" s="53"/>
      <c r="D190" s="53"/>
      <c r="E190" s="53"/>
      <c r="F190" s="55"/>
      <c r="G190" s="53"/>
      <c r="H190" s="53"/>
      <c r="I190" s="53"/>
      <c r="J190" s="53"/>
      <c r="K190" s="53"/>
      <c r="L190" s="55"/>
      <c r="M190" s="53"/>
      <c r="N190" s="53"/>
      <c r="O190" s="53"/>
      <c r="P190" s="55"/>
      <c r="Q190" s="55"/>
      <c r="R190" s="55"/>
      <c r="S190" s="55"/>
      <c r="T190" s="55"/>
      <c r="U190" s="53"/>
      <c r="V190" s="55"/>
      <c r="W190" s="53"/>
      <c r="X190" s="55"/>
      <c r="Y190" s="53"/>
      <c r="Z190" s="55"/>
      <c r="AA190" s="53"/>
      <c r="AB190" s="55"/>
      <c r="AC190" s="53"/>
      <c r="AD190" s="53"/>
      <c r="AE190" s="55"/>
      <c r="AF190" s="55"/>
      <c r="AG190" s="55"/>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row>
    <row r="191" spans="1:61" ht="15.75" customHeight="1">
      <c r="A191" s="53"/>
      <c r="B191" s="53"/>
      <c r="C191" s="53"/>
      <c r="D191" s="53"/>
      <c r="E191" s="53"/>
      <c r="F191" s="55"/>
      <c r="G191" s="53"/>
      <c r="H191" s="53"/>
      <c r="I191" s="53"/>
      <c r="J191" s="53"/>
      <c r="K191" s="53"/>
      <c r="L191" s="55"/>
      <c r="M191" s="53"/>
      <c r="N191" s="53"/>
      <c r="O191" s="53"/>
      <c r="P191" s="55"/>
      <c r="Q191" s="55"/>
      <c r="R191" s="55"/>
      <c r="S191" s="55"/>
      <c r="T191" s="55"/>
      <c r="U191" s="53"/>
      <c r="V191" s="55"/>
      <c r="W191" s="53"/>
      <c r="X191" s="55"/>
      <c r="Y191" s="53"/>
      <c r="Z191" s="55"/>
      <c r="AA191" s="53"/>
      <c r="AB191" s="55"/>
      <c r="AC191" s="53"/>
      <c r="AD191" s="53"/>
      <c r="AE191" s="55"/>
      <c r="AF191" s="55"/>
      <c r="AG191" s="55"/>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row>
    <row r="192" spans="1:61" ht="15.75" customHeight="1">
      <c r="A192" s="53"/>
      <c r="B192" s="53"/>
      <c r="C192" s="53"/>
      <c r="D192" s="53"/>
      <c r="E192" s="53"/>
      <c r="F192" s="55"/>
      <c r="G192" s="53"/>
      <c r="H192" s="53"/>
      <c r="I192" s="53"/>
      <c r="J192" s="53"/>
      <c r="K192" s="53"/>
      <c r="L192" s="55"/>
      <c r="M192" s="53"/>
      <c r="N192" s="53"/>
      <c r="O192" s="53"/>
      <c r="P192" s="55"/>
      <c r="Q192" s="55"/>
      <c r="R192" s="55"/>
      <c r="S192" s="55"/>
      <c r="T192" s="55"/>
      <c r="U192" s="53"/>
      <c r="V192" s="55"/>
      <c r="W192" s="53"/>
      <c r="X192" s="55"/>
      <c r="Y192" s="53"/>
      <c r="Z192" s="55"/>
      <c r="AA192" s="53"/>
      <c r="AB192" s="55"/>
      <c r="AC192" s="53"/>
      <c r="AD192" s="53"/>
      <c r="AE192" s="55"/>
      <c r="AF192" s="55"/>
      <c r="AG192" s="55"/>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row>
    <row r="193" spans="1:61" ht="15.75" customHeight="1">
      <c r="A193" s="53"/>
      <c r="B193" s="53"/>
      <c r="C193" s="53"/>
      <c r="D193" s="53"/>
      <c r="E193" s="53"/>
      <c r="F193" s="55"/>
      <c r="G193" s="53"/>
      <c r="H193" s="53"/>
      <c r="I193" s="53"/>
      <c r="J193" s="53"/>
      <c r="K193" s="53"/>
      <c r="L193" s="55"/>
      <c r="M193" s="53"/>
      <c r="N193" s="53"/>
      <c r="O193" s="53"/>
      <c r="P193" s="55"/>
      <c r="Q193" s="55"/>
      <c r="R193" s="55"/>
      <c r="S193" s="55"/>
      <c r="T193" s="55"/>
      <c r="U193" s="53"/>
      <c r="V193" s="55"/>
      <c r="W193" s="53"/>
      <c r="X193" s="55"/>
      <c r="Y193" s="53"/>
      <c r="Z193" s="55"/>
      <c r="AA193" s="53"/>
      <c r="AB193" s="55"/>
      <c r="AC193" s="53"/>
      <c r="AD193" s="53"/>
      <c r="AE193" s="55"/>
      <c r="AF193" s="55"/>
      <c r="AG193" s="55"/>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row>
    <row r="194" spans="1:61" ht="15.75" customHeight="1">
      <c r="A194" s="53"/>
      <c r="B194" s="53"/>
      <c r="C194" s="53"/>
      <c r="D194" s="53"/>
      <c r="E194" s="53"/>
      <c r="F194" s="55"/>
      <c r="G194" s="53"/>
      <c r="H194" s="53"/>
      <c r="I194" s="53"/>
      <c r="J194" s="53"/>
      <c r="K194" s="53"/>
      <c r="L194" s="55"/>
      <c r="M194" s="53"/>
      <c r="N194" s="53"/>
      <c r="O194" s="53"/>
      <c r="P194" s="55"/>
      <c r="Q194" s="55"/>
      <c r="R194" s="55"/>
      <c r="S194" s="55"/>
      <c r="T194" s="55"/>
      <c r="U194" s="53"/>
      <c r="V194" s="55"/>
      <c r="W194" s="53"/>
      <c r="X194" s="55"/>
      <c r="Y194" s="53"/>
      <c r="Z194" s="55"/>
      <c r="AA194" s="53"/>
      <c r="AB194" s="55"/>
      <c r="AC194" s="53"/>
      <c r="AD194" s="53"/>
      <c r="AE194" s="55"/>
      <c r="AF194" s="55"/>
      <c r="AG194" s="55"/>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row>
    <row r="195" spans="1:61" ht="15.75" customHeight="1">
      <c r="A195" s="53"/>
      <c r="B195" s="53"/>
      <c r="C195" s="53"/>
      <c r="D195" s="53"/>
      <c r="E195" s="53"/>
      <c r="F195" s="55"/>
      <c r="G195" s="53"/>
      <c r="H195" s="53"/>
      <c r="I195" s="53"/>
      <c r="J195" s="53"/>
      <c r="K195" s="53"/>
      <c r="L195" s="55"/>
      <c r="M195" s="53"/>
      <c r="N195" s="53"/>
      <c r="O195" s="53"/>
      <c r="P195" s="55"/>
      <c r="Q195" s="55"/>
      <c r="R195" s="55"/>
      <c r="S195" s="55"/>
      <c r="T195" s="55"/>
      <c r="U195" s="53"/>
      <c r="V195" s="55"/>
      <c r="W195" s="53"/>
      <c r="X195" s="55"/>
      <c r="Y195" s="53"/>
      <c r="Z195" s="55"/>
      <c r="AA195" s="53"/>
      <c r="AB195" s="55"/>
      <c r="AC195" s="53"/>
      <c r="AD195" s="53"/>
      <c r="AE195" s="55"/>
      <c r="AF195" s="55"/>
      <c r="AG195" s="55"/>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row>
    <row r="196" spans="1:61" ht="15.75" customHeight="1">
      <c r="A196" s="53"/>
      <c r="B196" s="53"/>
      <c r="C196" s="53"/>
      <c r="D196" s="53"/>
      <c r="E196" s="53"/>
      <c r="F196" s="55"/>
      <c r="G196" s="53"/>
      <c r="H196" s="53"/>
      <c r="I196" s="53"/>
      <c r="J196" s="53"/>
      <c r="K196" s="53"/>
      <c r="L196" s="55"/>
      <c r="M196" s="53"/>
      <c r="N196" s="53"/>
      <c r="O196" s="53"/>
      <c r="P196" s="55"/>
      <c r="Q196" s="55"/>
      <c r="R196" s="55"/>
      <c r="S196" s="55"/>
      <c r="T196" s="55"/>
      <c r="U196" s="53"/>
      <c r="V196" s="55"/>
      <c r="W196" s="53"/>
      <c r="X196" s="55"/>
      <c r="Y196" s="53"/>
      <c r="Z196" s="55"/>
      <c r="AA196" s="53"/>
      <c r="AB196" s="55"/>
      <c r="AC196" s="53"/>
      <c r="AD196" s="53"/>
      <c r="AE196" s="55"/>
      <c r="AF196" s="55"/>
      <c r="AG196" s="55"/>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row>
    <row r="197" spans="1:61" ht="15.75" customHeight="1">
      <c r="A197" s="53"/>
      <c r="B197" s="53"/>
      <c r="C197" s="53"/>
      <c r="D197" s="53"/>
      <c r="E197" s="53"/>
      <c r="F197" s="55"/>
      <c r="G197" s="53"/>
      <c r="H197" s="53"/>
      <c r="I197" s="53"/>
      <c r="J197" s="53"/>
      <c r="K197" s="53"/>
      <c r="L197" s="55"/>
      <c r="M197" s="53"/>
      <c r="N197" s="53"/>
      <c r="O197" s="53"/>
      <c r="P197" s="55"/>
      <c r="Q197" s="55"/>
      <c r="R197" s="55"/>
      <c r="S197" s="55"/>
      <c r="T197" s="55"/>
      <c r="U197" s="53"/>
      <c r="V197" s="55"/>
      <c r="W197" s="53"/>
      <c r="X197" s="55"/>
      <c r="Y197" s="53"/>
      <c r="Z197" s="55"/>
      <c r="AA197" s="53"/>
      <c r="AB197" s="55"/>
      <c r="AC197" s="53"/>
      <c r="AD197" s="53"/>
      <c r="AE197" s="55"/>
      <c r="AF197" s="55"/>
      <c r="AG197" s="55"/>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row>
    <row r="198" spans="1:61" ht="15.75" customHeight="1">
      <c r="A198" s="53"/>
      <c r="B198" s="53"/>
      <c r="C198" s="53"/>
      <c r="D198" s="53"/>
      <c r="E198" s="53"/>
      <c r="F198" s="55"/>
      <c r="G198" s="53"/>
      <c r="H198" s="53"/>
      <c r="I198" s="53"/>
      <c r="J198" s="53"/>
      <c r="K198" s="53"/>
      <c r="L198" s="55"/>
      <c r="M198" s="53"/>
      <c r="N198" s="53"/>
      <c r="O198" s="53"/>
      <c r="P198" s="55"/>
      <c r="Q198" s="55"/>
      <c r="R198" s="55"/>
      <c r="S198" s="55"/>
      <c r="T198" s="55"/>
      <c r="U198" s="53"/>
      <c r="V198" s="55"/>
      <c r="W198" s="53"/>
      <c r="X198" s="55"/>
      <c r="Y198" s="53"/>
      <c r="Z198" s="55"/>
      <c r="AA198" s="53"/>
      <c r="AB198" s="55"/>
      <c r="AC198" s="53"/>
      <c r="AD198" s="53"/>
      <c r="AE198" s="55"/>
      <c r="AF198" s="55"/>
      <c r="AG198" s="55"/>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row>
    <row r="199" spans="1:61" ht="15.75" customHeight="1">
      <c r="A199" s="53"/>
      <c r="B199" s="53"/>
      <c r="C199" s="53"/>
      <c r="D199" s="53"/>
      <c r="E199" s="53"/>
      <c r="F199" s="55"/>
      <c r="G199" s="53"/>
      <c r="H199" s="53"/>
      <c r="I199" s="53"/>
      <c r="J199" s="53"/>
      <c r="K199" s="53"/>
      <c r="L199" s="55"/>
      <c r="M199" s="53"/>
      <c r="N199" s="53"/>
      <c r="O199" s="53"/>
      <c r="P199" s="55"/>
      <c r="Q199" s="55"/>
      <c r="R199" s="55"/>
      <c r="S199" s="55"/>
      <c r="T199" s="55"/>
      <c r="U199" s="53"/>
      <c r="V199" s="55"/>
      <c r="W199" s="53"/>
      <c r="X199" s="55"/>
      <c r="Y199" s="53"/>
      <c r="Z199" s="55"/>
      <c r="AA199" s="53"/>
      <c r="AB199" s="55"/>
      <c r="AC199" s="53"/>
      <c r="AD199" s="53"/>
      <c r="AE199" s="55"/>
      <c r="AF199" s="55"/>
      <c r="AG199" s="55"/>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row>
    <row r="200" spans="1:61" ht="15.75" customHeight="1">
      <c r="A200" s="53"/>
      <c r="B200" s="53"/>
      <c r="C200" s="53"/>
      <c r="D200" s="53"/>
      <c r="E200" s="53"/>
      <c r="F200" s="55"/>
      <c r="G200" s="53"/>
      <c r="H200" s="53"/>
      <c r="I200" s="53"/>
      <c r="J200" s="53"/>
      <c r="K200" s="53"/>
      <c r="L200" s="55"/>
      <c r="M200" s="53"/>
      <c r="N200" s="53"/>
      <c r="O200" s="53"/>
      <c r="P200" s="55"/>
      <c r="Q200" s="55"/>
      <c r="R200" s="55"/>
      <c r="S200" s="55"/>
      <c r="T200" s="55"/>
      <c r="U200" s="53"/>
      <c r="V200" s="55"/>
      <c r="W200" s="53"/>
      <c r="X200" s="55"/>
      <c r="Y200" s="53"/>
      <c r="Z200" s="55"/>
      <c r="AA200" s="53"/>
      <c r="AB200" s="55"/>
      <c r="AC200" s="53"/>
      <c r="AD200" s="53"/>
      <c r="AE200" s="55"/>
      <c r="AF200" s="55"/>
      <c r="AG200" s="55"/>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row>
    <row r="201" spans="1:61" ht="15.75" customHeight="1">
      <c r="A201" s="53"/>
      <c r="B201" s="53"/>
      <c r="C201" s="53"/>
      <c r="D201" s="53"/>
      <c r="E201" s="53"/>
      <c r="F201" s="55"/>
      <c r="G201" s="53"/>
      <c r="H201" s="53"/>
      <c r="I201" s="53"/>
      <c r="J201" s="53"/>
      <c r="K201" s="53"/>
      <c r="L201" s="55"/>
      <c r="M201" s="53"/>
      <c r="N201" s="53"/>
      <c r="O201" s="53"/>
      <c r="P201" s="55"/>
      <c r="Q201" s="55"/>
      <c r="R201" s="55"/>
      <c r="S201" s="55"/>
      <c r="T201" s="55"/>
      <c r="U201" s="53"/>
      <c r="V201" s="55"/>
      <c r="W201" s="53"/>
      <c r="X201" s="55"/>
      <c r="Y201" s="53"/>
      <c r="Z201" s="55"/>
      <c r="AA201" s="53"/>
      <c r="AB201" s="55"/>
      <c r="AC201" s="53"/>
      <c r="AD201" s="53"/>
      <c r="AE201" s="55"/>
      <c r="AF201" s="55"/>
      <c r="AG201" s="55"/>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row>
    <row r="202" spans="1:61" ht="15.75" customHeight="1">
      <c r="A202" s="53"/>
      <c r="B202" s="53"/>
      <c r="C202" s="53"/>
      <c r="D202" s="53"/>
      <c r="E202" s="53"/>
      <c r="F202" s="55"/>
      <c r="G202" s="53"/>
      <c r="H202" s="53"/>
      <c r="I202" s="53"/>
      <c r="J202" s="53"/>
      <c r="K202" s="53"/>
      <c r="L202" s="55"/>
      <c r="M202" s="53"/>
      <c r="N202" s="53"/>
      <c r="O202" s="53"/>
      <c r="P202" s="55"/>
      <c r="Q202" s="55"/>
      <c r="R202" s="55"/>
      <c r="S202" s="55"/>
      <c r="T202" s="55"/>
      <c r="U202" s="53"/>
      <c r="V202" s="55"/>
      <c r="W202" s="53"/>
      <c r="X202" s="55"/>
      <c r="Y202" s="53"/>
      <c r="Z202" s="55"/>
      <c r="AA202" s="53"/>
      <c r="AB202" s="55"/>
      <c r="AC202" s="53"/>
      <c r="AD202" s="53"/>
      <c r="AE202" s="55"/>
      <c r="AF202" s="55"/>
      <c r="AG202" s="55"/>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row>
    <row r="203" spans="1:61" ht="15.75" customHeight="1">
      <c r="A203" s="53"/>
      <c r="B203" s="53"/>
      <c r="C203" s="53"/>
      <c r="D203" s="53"/>
      <c r="E203" s="53"/>
      <c r="F203" s="55"/>
      <c r="G203" s="53"/>
      <c r="H203" s="53"/>
      <c r="I203" s="53"/>
      <c r="J203" s="53"/>
      <c r="K203" s="53"/>
      <c r="L203" s="55"/>
      <c r="M203" s="53"/>
      <c r="N203" s="53"/>
      <c r="O203" s="53"/>
      <c r="P203" s="55"/>
      <c r="Q203" s="55"/>
      <c r="R203" s="55"/>
      <c r="S203" s="55"/>
      <c r="T203" s="55"/>
      <c r="U203" s="53"/>
      <c r="V203" s="55"/>
      <c r="W203" s="53"/>
      <c r="X203" s="55"/>
      <c r="Y203" s="53"/>
      <c r="Z203" s="55"/>
      <c r="AA203" s="53"/>
      <c r="AB203" s="55"/>
      <c r="AC203" s="53"/>
      <c r="AD203" s="53"/>
      <c r="AE203" s="55"/>
      <c r="AF203" s="55"/>
      <c r="AG203" s="55"/>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row>
    <row r="204" spans="1:61" ht="15.75" customHeight="1">
      <c r="A204" s="53"/>
      <c r="B204" s="53"/>
      <c r="C204" s="53"/>
      <c r="D204" s="53"/>
      <c r="E204" s="53"/>
      <c r="F204" s="55"/>
      <c r="G204" s="53"/>
      <c r="H204" s="53"/>
      <c r="I204" s="53"/>
      <c r="J204" s="53"/>
      <c r="K204" s="53"/>
      <c r="L204" s="55"/>
      <c r="M204" s="53"/>
      <c r="N204" s="53"/>
      <c r="O204" s="53"/>
      <c r="P204" s="55"/>
      <c r="Q204" s="55"/>
      <c r="R204" s="55"/>
      <c r="S204" s="55"/>
      <c r="T204" s="55"/>
      <c r="U204" s="53"/>
      <c r="V204" s="55"/>
      <c r="W204" s="53"/>
      <c r="X204" s="55"/>
      <c r="Y204" s="53"/>
      <c r="Z204" s="55"/>
      <c r="AA204" s="53"/>
      <c r="AB204" s="55"/>
      <c r="AC204" s="53"/>
      <c r="AD204" s="53"/>
      <c r="AE204" s="55"/>
      <c r="AF204" s="55"/>
      <c r="AG204" s="55"/>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row>
    <row r="205" spans="1:61" ht="15.75" customHeight="1">
      <c r="A205" s="53"/>
      <c r="B205" s="53"/>
      <c r="C205" s="53"/>
      <c r="D205" s="53"/>
      <c r="E205" s="53"/>
      <c r="F205" s="55"/>
      <c r="G205" s="53"/>
      <c r="H205" s="53"/>
      <c r="I205" s="53"/>
      <c r="J205" s="53"/>
      <c r="K205" s="53"/>
      <c r="L205" s="55"/>
      <c r="M205" s="53"/>
      <c r="N205" s="53"/>
      <c r="O205" s="53"/>
      <c r="P205" s="55"/>
      <c r="Q205" s="55"/>
      <c r="R205" s="55"/>
      <c r="S205" s="55"/>
      <c r="T205" s="55"/>
      <c r="U205" s="53"/>
      <c r="V205" s="55"/>
      <c r="W205" s="53"/>
      <c r="X205" s="55"/>
      <c r="Y205" s="53"/>
      <c r="Z205" s="55"/>
      <c r="AA205" s="53"/>
      <c r="AB205" s="55"/>
      <c r="AC205" s="53"/>
      <c r="AD205" s="53"/>
      <c r="AE205" s="55"/>
      <c r="AF205" s="55"/>
      <c r="AG205" s="55"/>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row>
    <row r="206" spans="1:61" ht="15.75" customHeight="1">
      <c r="A206" s="53"/>
      <c r="B206" s="53"/>
      <c r="C206" s="53"/>
      <c r="D206" s="53"/>
      <c r="E206" s="53"/>
      <c r="F206" s="55"/>
      <c r="G206" s="53"/>
      <c r="H206" s="53"/>
      <c r="I206" s="53"/>
      <c r="J206" s="53"/>
      <c r="K206" s="53"/>
      <c r="L206" s="55"/>
      <c r="M206" s="53"/>
      <c r="N206" s="53"/>
      <c r="O206" s="53"/>
      <c r="P206" s="55"/>
      <c r="Q206" s="55"/>
      <c r="R206" s="55"/>
      <c r="S206" s="55"/>
      <c r="T206" s="55"/>
      <c r="U206" s="53"/>
      <c r="V206" s="55"/>
      <c r="W206" s="53"/>
      <c r="X206" s="55"/>
      <c r="Y206" s="53"/>
      <c r="Z206" s="55"/>
      <c r="AA206" s="53"/>
      <c r="AB206" s="55"/>
      <c r="AC206" s="53"/>
      <c r="AD206" s="53"/>
      <c r="AE206" s="55"/>
      <c r="AF206" s="55"/>
      <c r="AG206" s="55"/>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row>
    <row r="207" spans="1:61" ht="15.75" customHeight="1">
      <c r="A207" s="53"/>
      <c r="B207" s="53"/>
      <c r="C207" s="53"/>
      <c r="D207" s="53"/>
      <c r="E207" s="53"/>
      <c r="F207" s="55"/>
      <c r="G207" s="53"/>
      <c r="H207" s="53"/>
      <c r="I207" s="53"/>
      <c r="J207" s="53"/>
      <c r="K207" s="53"/>
      <c r="L207" s="55"/>
      <c r="M207" s="53"/>
      <c r="N207" s="53"/>
      <c r="O207" s="53"/>
      <c r="P207" s="55"/>
      <c r="Q207" s="55"/>
      <c r="R207" s="55"/>
      <c r="S207" s="55"/>
      <c r="T207" s="55"/>
      <c r="U207" s="53"/>
      <c r="V207" s="55"/>
      <c r="W207" s="53"/>
      <c r="X207" s="55"/>
      <c r="Y207" s="53"/>
      <c r="Z207" s="55"/>
      <c r="AA207" s="53"/>
      <c r="AB207" s="55"/>
      <c r="AC207" s="53"/>
      <c r="AD207" s="53"/>
      <c r="AE207" s="55"/>
      <c r="AF207" s="55"/>
      <c r="AG207" s="55"/>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row>
    <row r="208" spans="1:61" ht="15.75" customHeight="1">
      <c r="A208" s="53"/>
      <c r="B208" s="53"/>
      <c r="C208" s="53"/>
      <c r="D208" s="53"/>
      <c r="E208" s="53"/>
      <c r="F208" s="55"/>
      <c r="G208" s="53"/>
      <c r="H208" s="53"/>
      <c r="I208" s="53"/>
      <c r="J208" s="53"/>
      <c r="K208" s="53"/>
      <c r="L208" s="55"/>
      <c r="M208" s="53"/>
      <c r="N208" s="53"/>
      <c r="O208" s="53"/>
      <c r="P208" s="55"/>
      <c r="Q208" s="55"/>
      <c r="R208" s="55"/>
      <c r="S208" s="55"/>
      <c r="T208" s="55"/>
      <c r="U208" s="53"/>
      <c r="V208" s="55"/>
      <c r="W208" s="53"/>
      <c r="X208" s="55"/>
      <c r="Y208" s="53"/>
      <c r="Z208" s="55"/>
      <c r="AA208" s="53"/>
      <c r="AB208" s="55"/>
      <c r="AC208" s="53"/>
      <c r="AD208" s="53"/>
      <c r="AE208" s="55"/>
      <c r="AF208" s="55"/>
      <c r="AG208" s="55"/>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row>
    <row r="209" spans="1:61" ht="15.75" customHeight="1">
      <c r="A209" s="53"/>
      <c r="B209" s="53"/>
      <c r="C209" s="53"/>
      <c r="D209" s="53"/>
      <c r="E209" s="53"/>
      <c r="F209" s="55"/>
      <c r="G209" s="53"/>
      <c r="H209" s="53"/>
      <c r="I209" s="53"/>
      <c r="J209" s="53"/>
      <c r="K209" s="53"/>
      <c r="L209" s="55"/>
      <c r="M209" s="53"/>
      <c r="N209" s="53"/>
      <c r="O209" s="53"/>
      <c r="P209" s="55"/>
      <c r="Q209" s="55"/>
      <c r="R209" s="55"/>
      <c r="S209" s="55"/>
      <c r="T209" s="55"/>
      <c r="U209" s="53"/>
      <c r="V209" s="55"/>
      <c r="W209" s="53"/>
      <c r="X209" s="55"/>
      <c r="Y209" s="53"/>
      <c r="Z209" s="55"/>
      <c r="AA209" s="53"/>
      <c r="AB209" s="55"/>
      <c r="AC209" s="53"/>
      <c r="AD209" s="53"/>
      <c r="AE209" s="55"/>
      <c r="AF209" s="55"/>
      <c r="AG209" s="55"/>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row>
    <row r="210" spans="1:61" ht="15.75" customHeight="1">
      <c r="A210" s="53"/>
      <c r="B210" s="53"/>
      <c r="C210" s="53"/>
      <c r="D210" s="53"/>
      <c r="E210" s="53"/>
      <c r="F210" s="55"/>
      <c r="G210" s="53"/>
      <c r="H210" s="53"/>
      <c r="I210" s="53"/>
      <c r="J210" s="53"/>
      <c r="K210" s="53"/>
      <c r="L210" s="55"/>
      <c r="M210" s="53"/>
      <c r="N210" s="53"/>
      <c r="O210" s="53"/>
      <c r="P210" s="55"/>
      <c r="Q210" s="55"/>
      <c r="R210" s="55"/>
      <c r="S210" s="55"/>
      <c r="T210" s="55"/>
      <c r="U210" s="53"/>
      <c r="V210" s="55"/>
      <c r="W210" s="53"/>
      <c r="X210" s="55"/>
      <c r="Y210" s="53"/>
      <c r="Z210" s="55"/>
      <c r="AA210" s="53"/>
      <c r="AB210" s="55"/>
      <c r="AC210" s="53"/>
      <c r="AD210" s="53"/>
      <c r="AE210" s="55"/>
      <c r="AF210" s="55"/>
      <c r="AG210" s="55"/>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row>
    <row r="211" spans="1:61" ht="15.75" customHeight="1">
      <c r="A211" s="53"/>
      <c r="B211" s="53"/>
      <c r="C211" s="53"/>
      <c r="D211" s="53"/>
      <c r="E211" s="53"/>
      <c r="F211" s="55"/>
      <c r="G211" s="53"/>
      <c r="H211" s="53"/>
      <c r="I211" s="53"/>
      <c r="J211" s="53"/>
      <c r="K211" s="53"/>
      <c r="L211" s="55"/>
      <c r="M211" s="53"/>
      <c r="N211" s="53"/>
      <c r="O211" s="53"/>
      <c r="P211" s="55"/>
      <c r="Q211" s="55"/>
      <c r="R211" s="55"/>
      <c r="S211" s="55"/>
      <c r="T211" s="55"/>
      <c r="U211" s="53"/>
      <c r="V211" s="55"/>
      <c r="W211" s="53"/>
      <c r="X211" s="55"/>
      <c r="Y211" s="53"/>
      <c r="Z211" s="55"/>
      <c r="AA211" s="53"/>
      <c r="AB211" s="55"/>
      <c r="AC211" s="53"/>
      <c r="AD211" s="53"/>
      <c r="AE211" s="55"/>
      <c r="AF211" s="55"/>
      <c r="AG211" s="55"/>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row>
    <row r="212" spans="1:61" ht="15.75" customHeight="1">
      <c r="A212" s="53"/>
      <c r="B212" s="53"/>
      <c r="C212" s="53"/>
      <c r="D212" s="53"/>
      <c r="E212" s="53"/>
      <c r="F212" s="55"/>
      <c r="G212" s="53"/>
      <c r="H212" s="53"/>
      <c r="I212" s="53"/>
      <c r="J212" s="53"/>
      <c r="K212" s="53"/>
      <c r="L212" s="55"/>
      <c r="M212" s="53"/>
      <c r="N212" s="53"/>
      <c r="O212" s="53"/>
      <c r="P212" s="55"/>
      <c r="Q212" s="55"/>
      <c r="R212" s="55"/>
      <c r="S212" s="55"/>
      <c r="T212" s="55"/>
      <c r="U212" s="53"/>
      <c r="V212" s="55"/>
      <c r="W212" s="53"/>
      <c r="X212" s="55"/>
      <c r="Y212" s="53"/>
      <c r="Z212" s="55"/>
      <c r="AA212" s="53"/>
      <c r="AB212" s="55"/>
      <c r="AC212" s="53"/>
      <c r="AD212" s="53"/>
      <c r="AE212" s="55"/>
      <c r="AF212" s="55"/>
      <c r="AG212" s="55"/>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row>
    <row r="213" spans="1:61" ht="15.75" customHeight="1">
      <c r="A213" s="53"/>
      <c r="B213" s="53"/>
      <c r="C213" s="53"/>
      <c r="D213" s="53"/>
      <c r="E213" s="53"/>
      <c r="F213" s="55"/>
      <c r="G213" s="53"/>
      <c r="H213" s="53"/>
      <c r="I213" s="53"/>
      <c r="J213" s="53"/>
      <c r="K213" s="53"/>
      <c r="L213" s="55"/>
      <c r="M213" s="53"/>
      <c r="N213" s="53"/>
      <c r="O213" s="53"/>
      <c r="P213" s="55"/>
      <c r="Q213" s="55"/>
      <c r="R213" s="55"/>
      <c r="S213" s="55"/>
      <c r="T213" s="55"/>
      <c r="U213" s="53"/>
      <c r="V213" s="55"/>
      <c r="W213" s="53"/>
      <c r="X213" s="55"/>
      <c r="Y213" s="53"/>
      <c r="Z213" s="55"/>
      <c r="AA213" s="53"/>
      <c r="AB213" s="55"/>
      <c r="AC213" s="53"/>
      <c r="AD213" s="53"/>
      <c r="AE213" s="55"/>
      <c r="AF213" s="55"/>
      <c r="AG213" s="55"/>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row>
    <row r="214" spans="1:61" ht="15.75" customHeight="1">
      <c r="A214" s="53"/>
      <c r="B214" s="53"/>
      <c r="C214" s="53"/>
      <c r="D214" s="53"/>
      <c r="E214" s="53"/>
      <c r="F214" s="55"/>
      <c r="G214" s="53"/>
      <c r="H214" s="53"/>
      <c r="I214" s="53"/>
      <c r="J214" s="53"/>
      <c r="K214" s="53"/>
      <c r="L214" s="55"/>
      <c r="M214" s="53"/>
      <c r="N214" s="53"/>
      <c r="O214" s="53"/>
      <c r="P214" s="55"/>
      <c r="Q214" s="55"/>
      <c r="R214" s="55"/>
      <c r="S214" s="55"/>
      <c r="T214" s="55"/>
      <c r="U214" s="53"/>
      <c r="V214" s="55"/>
      <c r="W214" s="53"/>
      <c r="X214" s="55"/>
      <c r="Y214" s="53"/>
      <c r="Z214" s="55"/>
      <c r="AA214" s="53"/>
      <c r="AB214" s="55"/>
      <c r="AC214" s="53"/>
      <c r="AD214" s="53"/>
      <c r="AE214" s="55"/>
      <c r="AF214" s="55"/>
      <c r="AG214" s="55"/>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row>
    <row r="215" spans="1:61" ht="15.75" customHeight="1">
      <c r="A215" s="53"/>
      <c r="B215" s="53"/>
      <c r="C215" s="53"/>
      <c r="D215" s="53"/>
      <c r="E215" s="53"/>
      <c r="F215" s="55"/>
      <c r="G215" s="53"/>
      <c r="H215" s="53"/>
      <c r="I215" s="53"/>
      <c r="J215" s="53"/>
      <c r="K215" s="53"/>
      <c r="L215" s="55"/>
      <c r="M215" s="53"/>
      <c r="N215" s="53"/>
      <c r="O215" s="53"/>
      <c r="P215" s="55"/>
      <c r="Q215" s="55"/>
      <c r="R215" s="55"/>
      <c r="S215" s="55"/>
      <c r="T215" s="55"/>
      <c r="U215" s="53"/>
      <c r="V215" s="55"/>
      <c r="W215" s="53"/>
      <c r="X215" s="55"/>
      <c r="Y215" s="53"/>
      <c r="Z215" s="55"/>
      <c r="AA215" s="53"/>
      <c r="AB215" s="55"/>
      <c r="AC215" s="53"/>
      <c r="AD215" s="53"/>
      <c r="AE215" s="55"/>
      <c r="AF215" s="55"/>
      <c r="AG215" s="55"/>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row>
    <row r="216" spans="1:61" ht="15.75" customHeight="1">
      <c r="A216" s="53"/>
      <c r="B216" s="53"/>
      <c r="C216" s="53"/>
      <c r="D216" s="53"/>
      <c r="E216" s="53"/>
      <c r="F216" s="55"/>
      <c r="G216" s="53"/>
      <c r="H216" s="53"/>
      <c r="I216" s="53"/>
      <c r="J216" s="53"/>
      <c r="K216" s="53"/>
      <c r="L216" s="55"/>
      <c r="M216" s="53"/>
      <c r="N216" s="53"/>
      <c r="O216" s="53"/>
      <c r="P216" s="55"/>
      <c r="Q216" s="55"/>
      <c r="R216" s="55"/>
      <c r="S216" s="55"/>
      <c r="T216" s="55"/>
      <c r="U216" s="53"/>
      <c r="V216" s="55"/>
      <c r="W216" s="53"/>
      <c r="X216" s="55"/>
      <c r="Y216" s="53"/>
      <c r="Z216" s="55"/>
      <c r="AA216" s="53"/>
      <c r="AB216" s="55"/>
      <c r="AC216" s="53"/>
      <c r="AD216" s="53"/>
      <c r="AE216" s="55"/>
      <c r="AF216" s="55"/>
      <c r="AG216" s="55"/>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row>
    <row r="217" spans="1:61" ht="15.75" customHeight="1">
      <c r="A217" s="53"/>
      <c r="B217" s="53"/>
      <c r="C217" s="53"/>
      <c r="D217" s="53"/>
      <c r="E217" s="53"/>
      <c r="F217" s="55"/>
      <c r="G217" s="53"/>
      <c r="H217" s="53"/>
      <c r="I217" s="53"/>
      <c r="J217" s="53"/>
      <c r="K217" s="53"/>
      <c r="L217" s="55"/>
      <c r="M217" s="53"/>
      <c r="N217" s="53"/>
      <c r="O217" s="53"/>
      <c r="P217" s="55"/>
      <c r="Q217" s="55"/>
      <c r="R217" s="55"/>
      <c r="S217" s="55"/>
      <c r="T217" s="55"/>
      <c r="U217" s="53"/>
      <c r="V217" s="55"/>
      <c r="W217" s="53"/>
      <c r="X217" s="55"/>
      <c r="Y217" s="53"/>
      <c r="Z217" s="55"/>
      <c r="AA217" s="53"/>
      <c r="AB217" s="55"/>
      <c r="AC217" s="53"/>
      <c r="AD217" s="53"/>
      <c r="AE217" s="55"/>
      <c r="AF217" s="55"/>
      <c r="AG217" s="55"/>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row>
    <row r="218" spans="1:61" ht="15.75" customHeight="1">
      <c r="A218" s="53"/>
      <c r="B218" s="53"/>
      <c r="C218" s="53"/>
      <c r="D218" s="53"/>
      <c r="E218" s="53"/>
      <c r="F218" s="55"/>
      <c r="G218" s="53"/>
      <c r="H218" s="53"/>
      <c r="I218" s="53"/>
      <c r="J218" s="53"/>
      <c r="K218" s="53"/>
      <c r="L218" s="55"/>
      <c r="M218" s="53"/>
      <c r="N218" s="53"/>
      <c r="O218" s="53"/>
      <c r="P218" s="55"/>
      <c r="Q218" s="55"/>
      <c r="R218" s="55"/>
      <c r="S218" s="55"/>
      <c r="T218" s="55"/>
      <c r="U218" s="53"/>
      <c r="V218" s="55"/>
      <c r="W218" s="53"/>
      <c r="X218" s="55"/>
      <c r="Y218" s="53"/>
      <c r="Z218" s="55"/>
      <c r="AA218" s="53"/>
      <c r="AB218" s="55"/>
      <c r="AC218" s="53"/>
      <c r="AD218" s="53"/>
      <c r="AE218" s="55"/>
      <c r="AF218" s="55"/>
      <c r="AG218" s="55"/>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row>
    <row r="219" spans="1:61" ht="15.75" customHeight="1">
      <c r="A219" s="53"/>
      <c r="B219" s="53"/>
      <c r="C219" s="53"/>
      <c r="D219" s="53"/>
      <c r="E219" s="53"/>
      <c r="F219" s="55"/>
      <c r="G219" s="53"/>
      <c r="H219" s="53"/>
      <c r="I219" s="53"/>
      <c r="J219" s="53"/>
      <c r="K219" s="53"/>
      <c r="L219" s="55"/>
      <c r="M219" s="53"/>
      <c r="N219" s="53"/>
      <c r="O219" s="53"/>
      <c r="P219" s="55"/>
      <c r="Q219" s="55"/>
      <c r="R219" s="55"/>
      <c r="S219" s="55"/>
      <c r="T219" s="55"/>
      <c r="U219" s="53"/>
      <c r="V219" s="55"/>
      <c r="W219" s="53"/>
      <c r="X219" s="55"/>
      <c r="Y219" s="53"/>
      <c r="Z219" s="55"/>
      <c r="AA219" s="53"/>
      <c r="AB219" s="55"/>
      <c r="AC219" s="53"/>
      <c r="AD219" s="53"/>
      <c r="AE219" s="55"/>
      <c r="AF219" s="55"/>
      <c r="AG219" s="55"/>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row>
    <row r="220" spans="1:61" ht="15.75" customHeight="1">
      <c r="A220" s="53"/>
      <c r="B220" s="53"/>
      <c r="C220" s="53"/>
      <c r="D220" s="53"/>
      <c r="E220" s="53"/>
      <c r="F220" s="55"/>
      <c r="G220" s="53"/>
      <c r="H220" s="53"/>
      <c r="I220" s="53"/>
      <c r="J220" s="53"/>
      <c r="K220" s="53"/>
      <c r="L220" s="55"/>
      <c r="M220" s="53"/>
      <c r="N220" s="53"/>
      <c r="O220" s="53"/>
      <c r="P220" s="55"/>
      <c r="Q220" s="55"/>
      <c r="R220" s="55"/>
      <c r="S220" s="55"/>
      <c r="T220" s="55"/>
      <c r="U220" s="53"/>
      <c r="V220" s="55"/>
      <c r="W220" s="53"/>
      <c r="X220" s="55"/>
      <c r="Y220" s="53"/>
      <c r="Z220" s="55"/>
      <c r="AA220" s="53"/>
      <c r="AB220" s="55"/>
      <c r="AC220" s="53"/>
      <c r="AD220" s="53"/>
      <c r="AE220" s="55"/>
      <c r="AF220" s="55"/>
      <c r="AG220" s="55"/>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row>
    <row r="221" spans="1:61" ht="15.75" customHeight="1">
      <c r="A221" s="53"/>
      <c r="B221" s="53"/>
      <c r="C221" s="53"/>
      <c r="D221" s="53"/>
      <c r="E221" s="53"/>
      <c r="F221" s="55"/>
      <c r="G221" s="53"/>
      <c r="H221" s="53"/>
      <c r="I221" s="53"/>
      <c r="J221" s="53"/>
      <c r="K221" s="53"/>
      <c r="L221" s="55"/>
      <c r="M221" s="53"/>
      <c r="N221" s="53"/>
      <c r="O221" s="53"/>
      <c r="P221" s="55"/>
      <c r="Q221" s="55"/>
      <c r="R221" s="55"/>
      <c r="S221" s="55"/>
      <c r="T221" s="55"/>
      <c r="U221" s="53"/>
      <c r="V221" s="55"/>
      <c r="W221" s="53"/>
      <c r="X221" s="55"/>
      <c r="Y221" s="53"/>
      <c r="Z221" s="55"/>
      <c r="AA221" s="53"/>
      <c r="AB221" s="55"/>
      <c r="AC221" s="53"/>
      <c r="AD221" s="53"/>
      <c r="AE221" s="55"/>
      <c r="AF221" s="55"/>
      <c r="AG221" s="55"/>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row>
    <row r="222" spans="1:61" ht="15.75" customHeight="1">
      <c r="A222" s="53"/>
      <c r="B222" s="53"/>
      <c r="C222" s="53"/>
      <c r="D222" s="53"/>
      <c r="E222" s="53"/>
      <c r="F222" s="55"/>
      <c r="G222" s="53"/>
      <c r="H222" s="53"/>
      <c r="I222" s="53"/>
      <c r="J222" s="53"/>
      <c r="K222" s="53"/>
      <c r="L222" s="55"/>
      <c r="M222" s="53"/>
      <c r="N222" s="53"/>
      <c r="O222" s="53"/>
      <c r="P222" s="55"/>
      <c r="Q222" s="55"/>
      <c r="R222" s="55"/>
      <c r="S222" s="55"/>
      <c r="T222" s="55"/>
      <c r="U222" s="53"/>
      <c r="V222" s="55"/>
      <c r="W222" s="53"/>
      <c r="X222" s="55"/>
      <c r="Y222" s="53"/>
      <c r="Z222" s="55"/>
      <c r="AA222" s="53"/>
      <c r="AB222" s="55"/>
      <c r="AC222" s="53"/>
      <c r="AD222" s="53"/>
      <c r="AE222" s="55"/>
      <c r="AF222" s="55"/>
      <c r="AG222" s="55"/>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row>
    <row r="223" spans="1:61" ht="15.75" customHeight="1">
      <c r="A223" s="53"/>
      <c r="B223" s="53"/>
      <c r="C223" s="53"/>
      <c r="D223" s="53"/>
      <c r="E223" s="53"/>
      <c r="F223" s="55"/>
      <c r="G223" s="53"/>
      <c r="H223" s="53"/>
      <c r="I223" s="53"/>
      <c r="J223" s="53"/>
      <c r="K223" s="53"/>
      <c r="L223" s="55"/>
      <c r="M223" s="53"/>
      <c r="N223" s="53"/>
      <c r="O223" s="53"/>
      <c r="P223" s="55"/>
      <c r="Q223" s="55"/>
      <c r="R223" s="55"/>
      <c r="S223" s="55"/>
      <c r="T223" s="55"/>
      <c r="U223" s="53"/>
      <c r="V223" s="55"/>
      <c r="W223" s="53"/>
      <c r="X223" s="55"/>
      <c r="Y223" s="53"/>
      <c r="Z223" s="55"/>
      <c r="AA223" s="53"/>
      <c r="AB223" s="55"/>
      <c r="AC223" s="53"/>
      <c r="AD223" s="53"/>
      <c r="AE223" s="55"/>
      <c r="AF223" s="55"/>
      <c r="AG223" s="55"/>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row>
    <row r="224" spans="1:61" ht="15.75" customHeight="1">
      <c r="A224" s="53"/>
      <c r="B224" s="53"/>
      <c r="C224" s="53"/>
      <c r="D224" s="53"/>
      <c r="E224" s="53"/>
      <c r="F224" s="55"/>
      <c r="G224" s="53"/>
      <c r="H224" s="53"/>
      <c r="I224" s="53"/>
      <c r="J224" s="53"/>
      <c r="K224" s="53"/>
      <c r="L224" s="55"/>
      <c r="M224" s="53"/>
      <c r="N224" s="53"/>
      <c r="O224" s="53"/>
      <c r="P224" s="55"/>
      <c r="Q224" s="55"/>
      <c r="R224" s="55"/>
      <c r="S224" s="55"/>
      <c r="T224" s="55"/>
      <c r="U224" s="53"/>
      <c r="V224" s="55"/>
      <c r="W224" s="53"/>
      <c r="X224" s="55"/>
      <c r="Y224" s="53"/>
      <c r="Z224" s="55"/>
      <c r="AA224" s="53"/>
      <c r="AB224" s="55"/>
      <c r="AC224" s="53"/>
      <c r="AD224" s="53"/>
      <c r="AE224" s="55"/>
      <c r="AF224" s="55"/>
      <c r="AG224" s="55"/>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row>
    <row r="225" spans="1:61" ht="15.75" customHeight="1">
      <c r="A225" s="53"/>
      <c r="B225" s="53"/>
      <c r="C225" s="53"/>
      <c r="D225" s="53"/>
      <c r="E225" s="53"/>
      <c r="F225" s="55"/>
      <c r="G225" s="53"/>
      <c r="H225" s="53"/>
      <c r="I225" s="53"/>
      <c r="J225" s="53"/>
      <c r="K225" s="53"/>
      <c r="L225" s="55"/>
      <c r="M225" s="53"/>
      <c r="N225" s="53"/>
      <c r="O225" s="53"/>
      <c r="P225" s="55"/>
      <c r="Q225" s="55"/>
      <c r="R225" s="55"/>
      <c r="S225" s="55"/>
      <c r="T225" s="55"/>
      <c r="U225" s="53"/>
      <c r="V225" s="55"/>
      <c r="W225" s="53"/>
      <c r="X225" s="55"/>
      <c r="Y225" s="53"/>
      <c r="Z225" s="55"/>
      <c r="AA225" s="53"/>
      <c r="AB225" s="55"/>
      <c r="AC225" s="53"/>
      <c r="AD225" s="53"/>
      <c r="AE225" s="55"/>
      <c r="AF225" s="55"/>
      <c r="AG225" s="55"/>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row>
    <row r="226" spans="1:61" ht="15.75" customHeight="1">
      <c r="A226" s="53"/>
      <c r="B226" s="53"/>
      <c r="C226" s="53"/>
      <c r="D226" s="53"/>
      <c r="E226" s="53"/>
      <c r="F226" s="55"/>
      <c r="G226" s="53"/>
      <c r="H226" s="53"/>
      <c r="I226" s="53"/>
      <c r="J226" s="53"/>
      <c r="K226" s="53"/>
      <c r="L226" s="55"/>
      <c r="M226" s="53"/>
      <c r="N226" s="53"/>
      <c r="O226" s="53"/>
      <c r="P226" s="55"/>
      <c r="Q226" s="55"/>
      <c r="R226" s="55"/>
      <c r="S226" s="55"/>
      <c r="T226" s="55"/>
      <c r="U226" s="53"/>
      <c r="V226" s="55"/>
      <c r="W226" s="53"/>
      <c r="X226" s="55"/>
      <c r="Y226" s="53"/>
      <c r="Z226" s="55"/>
      <c r="AA226" s="53"/>
      <c r="AB226" s="55"/>
      <c r="AC226" s="53"/>
      <c r="AD226" s="53"/>
      <c r="AE226" s="55"/>
      <c r="AF226" s="55"/>
      <c r="AG226" s="55"/>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row>
    <row r="227" spans="1:61" ht="15.75" customHeight="1">
      <c r="A227" s="53"/>
      <c r="B227" s="53"/>
      <c r="C227" s="53"/>
      <c r="D227" s="53"/>
      <c r="E227" s="53"/>
      <c r="F227" s="55"/>
      <c r="G227" s="53"/>
      <c r="H227" s="53"/>
      <c r="I227" s="53"/>
      <c r="J227" s="53"/>
      <c r="K227" s="53"/>
      <c r="L227" s="55"/>
      <c r="M227" s="53"/>
      <c r="N227" s="53"/>
      <c r="O227" s="53"/>
      <c r="P227" s="55"/>
      <c r="Q227" s="55"/>
      <c r="R227" s="55"/>
      <c r="S227" s="55"/>
      <c r="T227" s="55"/>
      <c r="U227" s="53"/>
      <c r="V227" s="55"/>
      <c r="W227" s="53"/>
      <c r="X227" s="55"/>
      <c r="Y227" s="53"/>
      <c r="Z227" s="55"/>
      <c r="AA227" s="53"/>
      <c r="AB227" s="55"/>
      <c r="AC227" s="53"/>
      <c r="AD227" s="53"/>
      <c r="AE227" s="55"/>
      <c r="AF227" s="55"/>
      <c r="AG227" s="55"/>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row>
    <row r="228" spans="1:61" ht="15.75" customHeight="1">
      <c r="A228" s="53"/>
      <c r="B228" s="53"/>
      <c r="C228" s="53"/>
      <c r="D228" s="53"/>
      <c r="E228" s="53"/>
      <c r="F228" s="55"/>
      <c r="G228" s="53"/>
      <c r="H228" s="53"/>
      <c r="I228" s="53"/>
      <c r="J228" s="53"/>
      <c r="K228" s="53"/>
      <c r="L228" s="55"/>
      <c r="M228" s="53"/>
      <c r="N228" s="53"/>
      <c r="O228" s="53"/>
      <c r="P228" s="55"/>
      <c r="Q228" s="55"/>
      <c r="R228" s="55"/>
      <c r="S228" s="55"/>
      <c r="T228" s="55"/>
      <c r="U228" s="53"/>
      <c r="V228" s="55"/>
      <c r="W228" s="53"/>
      <c r="X228" s="55"/>
      <c r="Y228" s="53"/>
      <c r="Z228" s="55"/>
      <c r="AA228" s="53"/>
      <c r="AB228" s="55"/>
      <c r="AC228" s="53"/>
      <c r="AD228" s="53"/>
      <c r="AE228" s="55"/>
      <c r="AF228" s="55"/>
      <c r="AG228" s="55"/>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row>
    <row r="229" spans="1:61" ht="15.75" customHeight="1">
      <c r="A229" s="53"/>
      <c r="B229" s="53"/>
      <c r="C229" s="53"/>
      <c r="D229" s="53"/>
      <c r="E229" s="53"/>
      <c r="F229" s="55"/>
      <c r="G229" s="53"/>
      <c r="H229" s="53"/>
      <c r="I229" s="53"/>
      <c r="J229" s="53"/>
      <c r="K229" s="53"/>
      <c r="L229" s="55"/>
      <c r="M229" s="53"/>
      <c r="N229" s="53"/>
      <c r="O229" s="53"/>
      <c r="P229" s="55"/>
      <c r="Q229" s="55"/>
      <c r="R229" s="55"/>
      <c r="S229" s="55"/>
      <c r="T229" s="55"/>
      <c r="U229" s="53"/>
      <c r="V229" s="55"/>
      <c r="W229" s="53"/>
      <c r="X229" s="55"/>
      <c r="Y229" s="53"/>
      <c r="Z229" s="55"/>
      <c r="AA229" s="53"/>
      <c r="AB229" s="55"/>
      <c r="AC229" s="53"/>
      <c r="AD229" s="53"/>
      <c r="AE229" s="55"/>
      <c r="AF229" s="55"/>
      <c r="AG229" s="55"/>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row>
    <row r="230" spans="1:61" ht="15.75" customHeight="1">
      <c r="A230" s="53"/>
      <c r="B230" s="53"/>
      <c r="C230" s="53"/>
      <c r="D230" s="53"/>
      <c r="E230" s="53"/>
      <c r="F230" s="55"/>
      <c r="G230" s="53"/>
      <c r="H230" s="53"/>
      <c r="I230" s="53"/>
      <c r="J230" s="53"/>
      <c r="K230" s="53"/>
      <c r="L230" s="55"/>
      <c r="M230" s="53"/>
      <c r="N230" s="53"/>
      <c r="O230" s="53"/>
      <c r="P230" s="55"/>
      <c r="Q230" s="55"/>
      <c r="R230" s="55"/>
      <c r="S230" s="55"/>
      <c r="T230" s="55"/>
      <c r="U230" s="53"/>
      <c r="V230" s="55"/>
      <c r="W230" s="53"/>
      <c r="X230" s="55"/>
      <c r="Y230" s="53"/>
      <c r="Z230" s="55"/>
      <c r="AA230" s="53"/>
      <c r="AB230" s="55"/>
      <c r="AC230" s="53"/>
      <c r="AD230" s="53"/>
      <c r="AE230" s="55"/>
      <c r="AF230" s="55"/>
      <c r="AG230" s="55"/>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row>
    <row r="231" spans="1:61" ht="15.75" customHeight="1">
      <c r="A231" s="53"/>
      <c r="B231" s="53"/>
      <c r="C231" s="53"/>
      <c r="D231" s="53"/>
      <c r="E231" s="53"/>
      <c r="F231" s="55"/>
      <c r="G231" s="53"/>
      <c r="H231" s="53"/>
      <c r="I231" s="53"/>
      <c r="J231" s="53"/>
      <c r="K231" s="53"/>
      <c r="L231" s="55"/>
      <c r="M231" s="53"/>
      <c r="N231" s="53"/>
      <c r="O231" s="53"/>
      <c r="P231" s="55"/>
      <c r="Q231" s="55"/>
      <c r="R231" s="55"/>
      <c r="S231" s="55"/>
      <c r="T231" s="55"/>
      <c r="U231" s="53"/>
      <c r="V231" s="55"/>
      <c r="W231" s="53"/>
      <c r="X231" s="55"/>
      <c r="Y231" s="53"/>
      <c r="Z231" s="55"/>
      <c r="AA231" s="53"/>
      <c r="AB231" s="55"/>
      <c r="AC231" s="53"/>
      <c r="AD231" s="53"/>
      <c r="AE231" s="55"/>
      <c r="AF231" s="55"/>
      <c r="AG231" s="55"/>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row>
    <row r="232" spans="1:61" ht="15.75" customHeight="1">
      <c r="A232" s="53"/>
      <c r="B232" s="53"/>
      <c r="C232" s="53"/>
      <c r="D232" s="53"/>
      <c r="E232" s="53"/>
      <c r="F232" s="55"/>
      <c r="G232" s="53"/>
      <c r="H232" s="53"/>
      <c r="I232" s="53"/>
      <c r="J232" s="53"/>
      <c r="K232" s="53"/>
      <c r="L232" s="55"/>
      <c r="M232" s="53"/>
      <c r="N232" s="53"/>
      <c r="O232" s="53"/>
      <c r="P232" s="55"/>
      <c r="Q232" s="55"/>
      <c r="R232" s="55"/>
      <c r="S232" s="55"/>
      <c r="T232" s="55"/>
      <c r="U232" s="53"/>
      <c r="V232" s="55"/>
      <c r="W232" s="53"/>
      <c r="X232" s="55"/>
      <c r="Y232" s="53"/>
      <c r="Z232" s="55"/>
      <c r="AA232" s="53"/>
      <c r="AB232" s="55"/>
      <c r="AC232" s="53"/>
      <c r="AD232" s="53"/>
      <c r="AE232" s="55"/>
      <c r="AF232" s="55"/>
      <c r="AG232" s="55"/>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row>
    <row r="233" spans="1:61" ht="15.75" customHeight="1">
      <c r="A233" s="53"/>
      <c r="B233" s="53"/>
      <c r="C233" s="53"/>
      <c r="D233" s="53"/>
      <c r="E233" s="53"/>
      <c r="F233" s="55"/>
      <c r="G233" s="53"/>
      <c r="H233" s="53"/>
      <c r="I233" s="53"/>
      <c r="J233" s="53"/>
      <c r="K233" s="53"/>
      <c r="L233" s="55"/>
      <c r="M233" s="53"/>
      <c r="N233" s="53"/>
      <c r="O233" s="53"/>
      <c r="P233" s="55"/>
      <c r="Q233" s="55"/>
      <c r="R233" s="55"/>
      <c r="S233" s="55"/>
      <c r="T233" s="55"/>
      <c r="U233" s="53"/>
      <c r="V233" s="55"/>
      <c r="W233" s="53"/>
      <c r="X233" s="55"/>
      <c r="Y233" s="53"/>
      <c r="Z233" s="55"/>
      <c r="AA233" s="53"/>
      <c r="AB233" s="55"/>
      <c r="AC233" s="53"/>
      <c r="AD233" s="53"/>
      <c r="AE233" s="55"/>
      <c r="AF233" s="55"/>
      <c r="AG233" s="55"/>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row>
    <row r="234" spans="1:61" ht="15.75" customHeight="1">
      <c r="A234" s="53"/>
      <c r="B234" s="53"/>
      <c r="C234" s="53"/>
      <c r="D234" s="53"/>
      <c r="E234" s="53"/>
      <c r="F234" s="55"/>
      <c r="G234" s="53"/>
      <c r="H234" s="53"/>
      <c r="I234" s="53"/>
      <c r="J234" s="53"/>
      <c r="K234" s="53"/>
      <c r="L234" s="55"/>
      <c r="M234" s="53"/>
      <c r="N234" s="53"/>
      <c r="O234" s="53"/>
      <c r="P234" s="55"/>
      <c r="Q234" s="55"/>
      <c r="R234" s="55"/>
      <c r="S234" s="55"/>
      <c r="T234" s="55"/>
      <c r="U234" s="53"/>
      <c r="V234" s="55"/>
      <c r="W234" s="53"/>
      <c r="X234" s="55"/>
      <c r="Y234" s="53"/>
      <c r="Z234" s="55"/>
      <c r="AA234" s="53"/>
      <c r="AB234" s="55"/>
      <c r="AC234" s="53"/>
      <c r="AD234" s="53"/>
      <c r="AE234" s="55"/>
      <c r="AF234" s="55"/>
      <c r="AG234" s="55"/>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row>
    <row r="235" spans="1:61" ht="15.75" customHeight="1">
      <c r="A235" s="53"/>
      <c r="B235" s="53"/>
      <c r="C235" s="53"/>
      <c r="D235" s="53"/>
      <c r="E235" s="53"/>
      <c r="F235" s="55"/>
      <c r="G235" s="53"/>
      <c r="H235" s="53"/>
      <c r="I235" s="53"/>
      <c r="J235" s="53"/>
      <c r="K235" s="53"/>
      <c r="L235" s="55"/>
      <c r="M235" s="53"/>
      <c r="N235" s="53"/>
      <c r="O235" s="53"/>
      <c r="P235" s="55"/>
      <c r="Q235" s="55"/>
      <c r="R235" s="55"/>
      <c r="S235" s="55"/>
      <c r="T235" s="55"/>
      <c r="U235" s="53"/>
      <c r="V235" s="55"/>
      <c r="W235" s="53"/>
      <c r="X235" s="55"/>
      <c r="Y235" s="53"/>
      <c r="Z235" s="55"/>
      <c r="AA235" s="53"/>
      <c r="AB235" s="55"/>
      <c r="AC235" s="53"/>
      <c r="AD235" s="53"/>
      <c r="AE235" s="55"/>
      <c r="AF235" s="55"/>
      <c r="AG235" s="55"/>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row>
    <row r="236" spans="1:61" ht="15.75" customHeight="1">
      <c r="A236" s="53"/>
      <c r="B236" s="53"/>
      <c r="C236" s="53"/>
      <c r="D236" s="53"/>
      <c r="E236" s="53"/>
      <c r="F236" s="55"/>
      <c r="G236" s="53"/>
      <c r="H236" s="53"/>
      <c r="I236" s="53"/>
      <c r="J236" s="53"/>
      <c r="K236" s="53"/>
      <c r="L236" s="55"/>
      <c r="M236" s="53"/>
      <c r="N236" s="53"/>
      <c r="O236" s="53"/>
      <c r="P236" s="55"/>
      <c r="Q236" s="55"/>
      <c r="R236" s="55"/>
      <c r="S236" s="55"/>
      <c r="T236" s="55"/>
      <c r="U236" s="53"/>
      <c r="V236" s="55"/>
      <c r="W236" s="53"/>
      <c r="X236" s="55"/>
      <c r="Y236" s="53"/>
      <c r="Z236" s="55"/>
      <c r="AA236" s="53"/>
      <c r="AB236" s="55"/>
      <c r="AC236" s="53"/>
      <c r="AD236" s="53"/>
      <c r="AE236" s="55"/>
      <c r="AF236" s="55"/>
      <c r="AG236" s="55"/>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row>
    <row r="237" spans="1:61" ht="15.75" customHeight="1">
      <c r="A237" s="53"/>
      <c r="B237" s="53"/>
      <c r="C237" s="53"/>
      <c r="D237" s="53"/>
      <c r="E237" s="53"/>
      <c r="F237" s="55"/>
      <c r="G237" s="53"/>
      <c r="H237" s="53"/>
      <c r="I237" s="53"/>
      <c r="J237" s="53"/>
      <c r="K237" s="53"/>
      <c r="L237" s="55"/>
      <c r="M237" s="53"/>
      <c r="N237" s="53"/>
      <c r="O237" s="53"/>
      <c r="P237" s="55"/>
      <c r="Q237" s="55"/>
      <c r="R237" s="55"/>
      <c r="S237" s="55"/>
      <c r="T237" s="55"/>
      <c r="U237" s="53"/>
      <c r="V237" s="55"/>
      <c r="W237" s="53"/>
      <c r="X237" s="55"/>
      <c r="Y237" s="53"/>
      <c r="Z237" s="55"/>
      <c r="AA237" s="53"/>
      <c r="AB237" s="55"/>
      <c r="AC237" s="53"/>
      <c r="AD237" s="53"/>
      <c r="AE237" s="55"/>
      <c r="AF237" s="55"/>
      <c r="AG237" s="55"/>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row>
    <row r="238" spans="1:61" ht="15.75" customHeight="1">
      <c r="A238" s="53"/>
      <c r="B238" s="53"/>
      <c r="C238" s="53"/>
      <c r="D238" s="53"/>
      <c r="E238" s="53"/>
      <c r="F238" s="55"/>
      <c r="G238" s="53"/>
      <c r="H238" s="53"/>
      <c r="I238" s="53"/>
      <c r="J238" s="53"/>
      <c r="K238" s="53"/>
      <c r="L238" s="55"/>
      <c r="M238" s="53"/>
      <c r="N238" s="53"/>
      <c r="O238" s="53"/>
      <c r="P238" s="55"/>
      <c r="Q238" s="55"/>
      <c r="R238" s="55"/>
      <c r="S238" s="55"/>
      <c r="T238" s="55"/>
      <c r="U238" s="53"/>
      <c r="V238" s="55"/>
      <c r="W238" s="53"/>
      <c r="X238" s="55"/>
      <c r="Y238" s="53"/>
      <c r="Z238" s="55"/>
      <c r="AA238" s="53"/>
      <c r="AB238" s="55"/>
      <c r="AC238" s="53"/>
      <c r="AD238" s="53"/>
      <c r="AE238" s="55"/>
      <c r="AF238" s="55"/>
      <c r="AG238" s="55"/>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row>
    <row r="239" spans="1:61" ht="15.75" customHeight="1">
      <c r="A239" s="53"/>
      <c r="B239" s="53"/>
      <c r="C239" s="53"/>
      <c r="D239" s="53"/>
      <c r="E239" s="53"/>
      <c r="F239" s="55"/>
      <c r="G239" s="53"/>
      <c r="H239" s="53"/>
      <c r="I239" s="53"/>
      <c r="J239" s="53"/>
      <c r="K239" s="53"/>
      <c r="L239" s="55"/>
      <c r="M239" s="53"/>
      <c r="N239" s="53"/>
      <c r="O239" s="53"/>
      <c r="P239" s="55"/>
      <c r="Q239" s="55"/>
      <c r="R239" s="55"/>
      <c r="S239" s="55"/>
      <c r="T239" s="55"/>
      <c r="U239" s="53"/>
      <c r="V239" s="55"/>
      <c r="W239" s="53"/>
      <c r="X239" s="55"/>
      <c r="Y239" s="53"/>
      <c r="Z239" s="55"/>
      <c r="AA239" s="53"/>
      <c r="AB239" s="55"/>
      <c r="AC239" s="53"/>
      <c r="AD239" s="53"/>
      <c r="AE239" s="55"/>
      <c r="AF239" s="55"/>
      <c r="AG239" s="55"/>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row>
    <row r="240" spans="1:61" ht="15.75" customHeight="1">
      <c r="A240" s="53"/>
      <c r="B240" s="53"/>
      <c r="C240" s="53"/>
      <c r="D240" s="53"/>
      <c r="E240" s="53"/>
      <c r="F240" s="55"/>
      <c r="G240" s="53"/>
      <c r="H240" s="53"/>
      <c r="I240" s="53"/>
      <c r="J240" s="53"/>
      <c r="K240" s="53"/>
      <c r="L240" s="55"/>
      <c r="M240" s="53"/>
      <c r="N240" s="53"/>
      <c r="O240" s="53"/>
      <c r="P240" s="55"/>
      <c r="Q240" s="55"/>
      <c r="R240" s="55"/>
      <c r="S240" s="55"/>
      <c r="T240" s="55"/>
      <c r="U240" s="53"/>
      <c r="V240" s="55"/>
      <c r="W240" s="53"/>
      <c r="X240" s="55"/>
      <c r="Y240" s="53"/>
      <c r="Z240" s="55"/>
      <c r="AA240" s="53"/>
      <c r="AB240" s="55"/>
      <c r="AC240" s="53"/>
      <c r="AD240" s="53"/>
      <c r="AE240" s="55"/>
      <c r="AF240" s="55"/>
      <c r="AG240" s="55"/>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row>
    <row r="241" spans="1:61" ht="15.75" customHeight="1">
      <c r="A241" s="53"/>
      <c r="B241" s="53"/>
      <c r="C241" s="53"/>
      <c r="D241" s="53"/>
      <c r="E241" s="53"/>
      <c r="F241" s="55"/>
      <c r="G241" s="53"/>
      <c r="H241" s="53"/>
      <c r="I241" s="53"/>
      <c r="J241" s="53"/>
      <c r="K241" s="53"/>
      <c r="L241" s="55"/>
      <c r="M241" s="53"/>
      <c r="N241" s="53"/>
      <c r="O241" s="53"/>
      <c r="P241" s="55"/>
      <c r="Q241" s="55"/>
      <c r="R241" s="55"/>
      <c r="S241" s="55"/>
      <c r="T241" s="55"/>
      <c r="U241" s="53"/>
      <c r="V241" s="55"/>
      <c r="W241" s="53"/>
      <c r="X241" s="55"/>
      <c r="Y241" s="53"/>
      <c r="Z241" s="55"/>
      <c r="AA241" s="53"/>
      <c r="AB241" s="55"/>
      <c r="AC241" s="53"/>
      <c r="AD241" s="53"/>
      <c r="AE241" s="55"/>
      <c r="AF241" s="55"/>
      <c r="AG241" s="55"/>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row>
    <row r="242" spans="1:61" ht="15.75" customHeight="1">
      <c r="A242" s="53"/>
      <c r="B242" s="53"/>
      <c r="C242" s="53"/>
      <c r="D242" s="53"/>
      <c r="E242" s="53"/>
      <c r="F242" s="55"/>
      <c r="G242" s="53"/>
      <c r="H242" s="53"/>
      <c r="I242" s="53"/>
      <c r="J242" s="53"/>
      <c r="K242" s="53"/>
      <c r="L242" s="55"/>
      <c r="M242" s="53"/>
      <c r="N242" s="53"/>
      <c r="O242" s="53"/>
      <c r="P242" s="55"/>
      <c r="Q242" s="55"/>
      <c r="R242" s="55"/>
      <c r="S242" s="55"/>
      <c r="T242" s="55"/>
      <c r="U242" s="53"/>
      <c r="V242" s="55"/>
      <c r="W242" s="53"/>
      <c r="X242" s="55"/>
      <c r="Y242" s="53"/>
      <c r="Z242" s="55"/>
      <c r="AA242" s="53"/>
      <c r="AB242" s="55"/>
      <c r="AC242" s="53"/>
      <c r="AD242" s="53"/>
      <c r="AE242" s="55"/>
      <c r="AF242" s="55"/>
      <c r="AG242" s="55"/>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row>
    <row r="243" spans="1:61" ht="15.75" customHeight="1">
      <c r="A243" s="53"/>
      <c r="B243" s="53"/>
      <c r="C243" s="53"/>
      <c r="D243" s="53"/>
      <c r="E243" s="53"/>
      <c r="F243" s="55"/>
      <c r="G243" s="53"/>
      <c r="H243" s="53"/>
      <c r="I243" s="53"/>
      <c r="J243" s="53"/>
      <c r="K243" s="53"/>
      <c r="L243" s="55"/>
      <c r="M243" s="53"/>
      <c r="N243" s="53"/>
      <c r="O243" s="53"/>
      <c r="P243" s="55"/>
      <c r="Q243" s="55"/>
      <c r="R243" s="55"/>
      <c r="S243" s="55"/>
      <c r="T243" s="55"/>
      <c r="U243" s="53"/>
      <c r="V243" s="55"/>
      <c r="W243" s="53"/>
      <c r="X243" s="55"/>
      <c r="Y243" s="53"/>
      <c r="Z243" s="55"/>
      <c r="AA243" s="53"/>
      <c r="AB243" s="55"/>
      <c r="AC243" s="53"/>
      <c r="AD243" s="53"/>
      <c r="AE243" s="55"/>
      <c r="AF243" s="55"/>
      <c r="AG243" s="55"/>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row>
    <row r="244" spans="1:61" ht="15.75" customHeight="1">
      <c r="A244" s="53"/>
      <c r="B244" s="53"/>
      <c r="C244" s="53"/>
      <c r="D244" s="53"/>
      <c r="E244" s="53"/>
      <c r="F244" s="55"/>
      <c r="G244" s="53"/>
      <c r="H244" s="53"/>
      <c r="I244" s="53"/>
      <c r="J244" s="53"/>
      <c r="K244" s="53"/>
      <c r="L244" s="55"/>
      <c r="M244" s="53"/>
      <c r="N244" s="53"/>
      <c r="O244" s="53"/>
      <c r="P244" s="55"/>
      <c r="Q244" s="55"/>
      <c r="R244" s="55"/>
      <c r="S244" s="55"/>
      <c r="T244" s="55"/>
      <c r="U244" s="53"/>
      <c r="V244" s="55"/>
      <c r="W244" s="53"/>
      <c r="X244" s="55"/>
      <c r="Y244" s="53"/>
      <c r="Z244" s="55"/>
      <c r="AA244" s="53"/>
      <c r="AB244" s="55"/>
      <c r="AC244" s="53"/>
      <c r="AD244" s="53"/>
      <c r="AE244" s="55"/>
      <c r="AF244" s="55"/>
      <c r="AG244" s="55"/>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row>
    <row r="245" spans="1:61" ht="15.75" customHeight="1">
      <c r="A245" s="53"/>
      <c r="B245" s="53"/>
      <c r="C245" s="53"/>
      <c r="D245" s="53"/>
      <c r="E245" s="53"/>
      <c r="F245" s="55"/>
      <c r="G245" s="53"/>
      <c r="H245" s="53"/>
      <c r="I245" s="53"/>
      <c r="J245" s="53"/>
      <c r="K245" s="53"/>
      <c r="L245" s="55"/>
      <c r="M245" s="53"/>
      <c r="N245" s="53"/>
      <c r="O245" s="53"/>
      <c r="P245" s="55"/>
      <c r="Q245" s="55"/>
      <c r="R245" s="55"/>
      <c r="S245" s="55"/>
      <c r="T245" s="55"/>
      <c r="U245" s="53"/>
      <c r="V245" s="55"/>
      <c r="W245" s="53"/>
      <c r="X245" s="55"/>
      <c r="Y245" s="53"/>
      <c r="Z245" s="55"/>
      <c r="AA245" s="53"/>
      <c r="AB245" s="55"/>
      <c r="AC245" s="53"/>
      <c r="AD245" s="53"/>
      <c r="AE245" s="55"/>
      <c r="AF245" s="55"/>
      <c r="AG245" s="55"/>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row>
    <row r="246" spans="1:61" ht="15.75" customHeight="1">
      <c r="A246" s="53"/>
      <c r="B246" s="53"/>
      <c r="C246" s="53"/>
      <c r="D246" s="53"/>
      <c r="E246" s="53"/>
      <c r="F246" s="55"/>
      <c r="G246" s="53"/>
      <c r="H246" s="53"/>
      <c r="I246" s="53"/>
      <c r="J246" s="53"/>
      <c r="K246" s="53"/>
      <c r="L246" s="55"/>
      <c r="M246" s="53"/>
      <c r="N246" s="53"/>
      <c r="O246" s="53"/>
      <c r="P246" s="55"/>
      <c r="Q246" s="55"/>
      <c r="R246" s="55"/>
      <c r="S246" s="55"/>
      <c r="T246" s="55"/>
      <c r="U246" s="53"/>
      <c r="V246" s="55"/>
      <c r="W246" s="53"/>
      <c r="X246" s="55"/>
      <c r="Y246" s="53"/>
      <c r="Z246" s="55"/>
      <c r="AA246" s="53"/>
      <c r="AB246" s="55"/>
      <c r="AC246" s="53"/>
      <c r="AD246" s="53"/>
      <c r="AE246" s="55"/>
      <c r="AF246" s="55"/>
      <c r="AG246" s="55"/>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row>
    <row r="247" spans="1:61" ht="15.75" customHeight="1">
      <c r="A247" s="53"/>
      <c r="B247" s="53"/>
      <c r="C247" s="53"/>
      <c r="D247" s="53"/>
      <c r="E247" s="53"/>
      <c r="F247" s="55"/>
      <c r="G247" s="53"/>
      <c r="H247" s="53"/>
      <c r="I247" s="53"/>
      <c r="J247" s="53"/>
      <c r="K247" s="53"/>
      <c r="L247" s="55"/>
      <c r="M247" s="53"/>
      <c r="N247" s="53"/>
      <c r="O247" s="53"/>
      <c r="P247" s="55"/>
      <c r="Q247" s="55"/>
      <c r="R247" s="55"/>
      <c r="S247" s="55"/>
      <c r="T247" s="55"/>
      <c r="U247" s="53"/>
      <c r="V247" s="55"/>
      <c r="W247" s="53"/>
      <c r="X247" s="55"/>
      <c r="Y247" s="53"/>
      <c r="Z247" s="55"/>
      <c r="AA247" s="53"/>
      <c r="AB247" s="55"/>
      <c r="AC247" s="53"/>
      <c r="AD247" s="53"/>
      <c r="AE247" s="55"/>
      <c r="AF247" s="55"/>
      <c r="AG247" s="55"/>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row>
    <row r="248" spans="1:61" ht="15.75" customHeight="1">
      <c r="A248" s="53"/>
      <c r="B248" s="53"/>
      <c r="C248" s="53"/>
      <c r="D248" s="53"/>
      <c r="E248" s="53"/>
      <c r="F248" s="55"/>
      <c r="G248" s="53"/>
      <c r="H248" s="53"/>
      <c r="I248" s="53"/>
      <c r="J248" s="53"/>
      <c r="K248" s="53"/>
      <c r="L248" s="55"/>
      <c r="M248" s="53"/>
      <c r="N248" s="53"/>
      <c r="O248" s="53"/>
      <c r="P248" s="55"/>
      <c r="Q248" s="55"/>
      <c r="R248" s="55"/>
      <c r="S248" s="55"/>
      <c r="T248" s="55"/>
      <c r="U248" s="53"/>
      <c r="V248" s="55"/>
      <c r="W248" s="53"/>
      <c r="X248" s="55"/>
      <c r="Y248" s="53"/>
      <c r="Z248" s="55"/>
      <c r="AA248" s="53"/>
      <c r="AB248" s="55"/>
      <c r="AC248" s="53"/>
      <c r="AD248" s="53"/>
      <c r="AE248" s="55"/>
      <c r="AF248" s="55"/>
      <c r="AG248" s="55"/>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row>
    <row r="249" spans="1:61" ht="15.75" customHeight="1">
      <c r="A249" s="53"/>
      <c r="B249" s="53"/>
      <c r="C249" s="53"/>
      <c r="D249" s="53"/>
      <c r="E249" s="53"/>
      <c r="F249" s="55"/>
      <c r="G249" s="53"/>
      <c r="H249" s="53"/>
      <c r="I249" s="53"/>
      <c r="J249" s="53"/>
      <c r="K249" s="53"/>
      <c r="L249" s="55"/>
      <c r="M249" s="53"/>
      <c r="N249" s="53"/>
      <c r="O249" s="53"/>
      <c r="P249" s="55"/>
      <c r="Q249" s="55"/>
      <c r="R249" s="55"/>
      <c r="S249" s="55"/>
      <c r="T249" s="55"/>
      <c r="U249" s="53"/>
      <c r="V249" s="55"/>
      <c r="W249" s="53"/>
      <c r="X249" s="55"/>
      <c r="Y249" s="53"/>
      <c r="Z249" s="55"/>
      <c r="AA249" s="53"/>
      <c r="AB249" s="55"/>
      <c r="AC249" s="53"/>
      <c r="AD249" s="53"/>
      <c r="AE249" s="55"/>
      <c r="AF249" s="55"/>
      <c r="AG249" s="55"/>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row>
    <row r="250" spans="1:61" ht="15.75" customHeight="1">
      <c r="A250" s="53"/>
      <c r="B250" s="53"/>
      <c r="C250" s="53"/>
      <c r="D250" s="53"/>
      <c r="E250" s="53"/>
      <c r="F250" s="55"/>
      <c r="G250" s="53"/>
      <c r="H250" s="53"/>
      <c r="I250" s="53"/>
      <c r="J250" s="53"/>
      <c r="K250" s="53"/>
      <c r="L250" s="55"/>
      <c r="M250" s="53"/>
      <c r="N250" s="53"/>
      <c r="O250" s="53"/>
      <c r="P250" s="55"/>
      <c r="Q250" s="55"/>
      <c r="R250" s="55"/>
      <c r="S250" s="55"/>
      <c r="T250" s="55"/>
      <c r="U250" s="53"/>
      <c r="V250" s="55"/>
      <c r="W250" s="53"/>
      <c r="X250" s="55"/>
      <c r="Y250" s="53"/>
      <c r="Z250" s="55"/>
      <c r="AA250" s="53"/>
      <c r="AB250" s="55"/>
      <c r="AC250" s="53"/>
      <c r="AD250" s="53"/>
      <c r="AE250" s="55"/>
      <c r="AF250" s="55"/>
      <c r="AG250" s="55"/>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row>
    <row r="251" spans="1:61" ht="15.75" customHeight="1">
      <c r="A251" s="53"/>
      <c r="B251" s="53"/>
      <c r="C251" s="53"/>
      <c r="D251" s="53"/>
      <c r="E251" s="53"/>
      <c r="F251" s="55"/>
      <c r="G251" s="53"/>
      <c r="H251" s="53"/>
      <c r="I251" s="53"/>
      <c r="J251" s="53"/>
      <c r="K251" s="53"/>
      <c r="L251" s="55"/>
      <c r="M251" s="53"/>
      <c r="N251" s="53"/>
      <c r="O251" s="53"/>
      <c r="P251" s="55"/>
      <c r="Q251" s="55"/>
      <c r="R251" s="55"/>
      <c r="S251" s="55"/>
      <c r="T251" s="55"/>
      <c r="U251" s="53"/>
      <c r="V251" s="55"/>
      <c r="W251" s="53"/>
      <c r="X251" s="55"/>
      <c r="Y251" s="53"/>
      <c r="Z251" s="55"/>
      <c r="AA251" s="53"/>
      <c r="AB251" s="55"/>
      <c r="AC251" s="53"/>
      <c r="AD251" s="53"/>
      <c r="AE251" s="55"/>
      <c r="AF251" s="55"/>
      <c r="AG251" s="55"/>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row>
    <row r="252" spans="1:61" ht="15.75" customHeight="1">
      <c r="A252" s="53"/>
      <c r="B252" s="53"/>
      <c r="C252" s="53"/>
      <c r="D252" s="53"/>
      <c r="E252" s="53"/>
      <c r="F252" s="55"/>
      <c r="G252" s="53"/>
      <c r="H252" s="53"/>
      <c r="I252" s="53"/>
      <c r="J252" s="53"/>
      <c r="K252" s="53"/>
      <c r="L252" s="55"/>
      <c r="M252" s="53"/>
      <c r="N252" s="53"/>
      <c r="O252" s="53"/>
      <c r="P252" s="55"/>
      <c r="Q252" s="55"/>
      <c r="R252" s="55"/>
      <c r="S252" s="55"/>
      <c r="T252" s="55"/>
      <c r="U252" s="53"/>
      <c r="V252" s="55"/>
      <c r="W252" s="53"/>
      <c r="X252" s="55"/>
      <c r="Y252" s="53"/>
      <c r="Z252" s="55"/>
      <c r="AA252" s="53"/>
      <c r="AB252" s="55"/>
      <c r="AC252" s="53"/>
      <c r="AD252" s="53"/>
      <c r="AE252" s="55"/>
      <c r="AF252" s="55"/>
      <c r="AG252" s="55"/>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row>
    <row r="253" spans="1:61" ht="15.75" customHeight="1">
      <c r="A253" s="53"/>
      <c r="B253" s="53"/>
      <c r="C253" s="53"/>
      <c r="D253" s="53"/>
      <c r="E253" s="53"/>
      <c r="F253" s="55"/>
      <c r="G253" s="53"/>
      <c r="H253" s="53"/>
      <c r="I253" s="53"/>
      <c r="J253" s="53"/>
      <c r="K253" s="53"/>
      <c r="L253" s="55"/>
      <c r="M253" s="53"/>
      <c r="N253" s="53"/>
      <c r="O253" s="53"/>
      <c r="P253" s="55"/>
      <c r="Q253" s="55"/>
      <c r="R253" s="55"/>
      <c r="S253" s="55"/>
      <c r="T253" s="55"/>
      <c r="U253" s="53"/>
      <c r="V253" s="55"/>
      <c r="W253" s="53"/>
      <c r="X253" s="55"/>
      <c r="Y253" s="53"/>
      <c r="Z253" s="55"/>
      <c r="AA253" s="53"/>
      <c r="AB253" s="55"/>
      <c r="AC253" s="53"/>
      <c r="AD253" s="53"/>
      <c r="AE253" s="55"/>
      <c r="AF253" s="55"/>
      <c r="AG253" s="55"/>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row>
    <row r="254" spans="1:61" ht="15.75" customHeight="1">
      <c r="A254" s="53"/>
      <c r="B254" s="53"/>
      <c r="C254" s="53"/>
      <c r="D254" s="53"/>
      <c r="E254" s="53"/>
      <c r="F254" s="55"/>
      <c r="G254" s="53"/>
      <c r="H254" s="53"/>
      <c r="I254" s="53"/>
      <c r="J254" s="53"/>
      <c r="K254" s="53"/>
      <c r="L254" s="55"/>
      <c r="M254" s="53"/>
      <c r="N254" s="53"/>
      <c r="O254" s="53"/>
      <c r="P254" s="55"/>
      <c r="Q254" s="55"/>
      <c r="R254" s="55"/>
      <c r="S254" s="55"/>
      <c r="T254" s="55"/>
      <c r="U254" s="53"/>
      <c r="V254" s="55"/>
      <c r="W254" s="53"/>
      <c r="X254" s="55"/>
      <c r="Y254" s="53"/>
      <c r="Z254" s="55"/>
      <c r="AA254" s="53"/>
      <c r="AB254" s="55"/>
      <c r="AC254" s="53"/>
      <c r="AD254" s="53"/>
      <c r="AE254" s="55"/>
      <c r="AF254" s="55"/>
      <c r="AG254" s="55"/>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row>
    <row r="255" spans="1:61" ht="15.75" customHeight="1">
      <c r="A255" s="53"/>
      <c r="B255" s="53"/>
      <c r="C255" s="53"/>
      <c r="D255" s="53"/>
      <c r="E255" s="53"/>
      <c r="F255" s="55"/>
      <c r="G255" s="53"/>
      <c r="H255" s="53"/>
      <c r="I255" s="53"/>
      <c r="J255" s="53"/>
      <c r="K255" s="53"/>
      <c r="L255" s="55"/>
      <c r="M255" s="53"/>
      <c r="N255" s="53"/>
      <c r="O255" s="53"/>
      <c r="P255" s="55"/>
      <c r="Q255" s="55"/>
      <c r="R255" s="55"/>
      <c r="S255" s="55"/>
      <c r="T255" s="55"/>
      <c r="U255" s="53"/>
      <c r="V255" s="55"/>
      <c r="W255" s="53"/>
      <c r="X255" s="55"/>
      <c r="Y255" s="53"/>
      <c r="Z255" s="55"/>
      <c r="AA255" s="53"/>
      <c r="AB255" s="55"/>
      <c r="AC255" s="53"/>
      <c r="AD255" s="53"/>
      <c r="AE255" s="55"/>
      <c r="AF255" s="55"/>
      <c r="AG255" s="55"/>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row>
    <row r="256" spans="1:61" ht="15.75" customHeight="1">
      <c r="A256" s="53"/>
      <c r="B256" s="53"/>
      <c r="C256" s="53"/>
      <c r="D256" s="53"/>
      <c r="E256" s="53"/>
      <c r="F256" s="55"/>
      <c r="G256" s="53"/>
      <c r="H256" s="53"/>
      <c r="I256" s="53"/>
      <c r="J256" s="53"/>
      <c r="K256" s="53"/>
      <c r="L256" s="55"/>
      <c r="M256" s="53"/>
      <c r="N256" s="53"/>
      <c r="O256" s="53"/>
      <c r="P256" s="55"/>
      <c r="Q256" s="55"/>
      <c r="R256" s="55"/>
      <c r="S256" s="55"/>
      <c r="T256" s="55"/>
      <c r="U256" s="53"/>
      <c r="V256" s="55"/>
      <c r="W256" s="53"/>
      <c r="X256" s="55"/>
      <c r="Y256" s="53"/>
      <c r="Z256" s="55"/>
      <c r="AA256" s="53"/>
      <c r="AB256" s="55"/>
      <c r="AC256" s="53"/>
      <c r="AD256" s="53"/>
      <c r="AE256" s="55"/>
      <c r="AF256" s="55"/>
      <c r="AG256" s="55"/>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row>
    <row r="257" spans="1:61" ht="15.75" customHeight="1">
      <c r="A257" s="53"/>
      <c r="B257" s="53"/>
      <c r="C257" s="53"/>
      <c r="D257" s="53"/>
      <c r="E257" s="53"/>
      <c r="F257" s="55"/>
      <c r="G257" s="53"/>
      <c r="H257" s="53"/>
      <c r="I257" s="53"/>
      <c r="J257" s="53"/>
      <c r="K257" s="53"/>
      <c r="L257" s="55"/>
      <c r="M257" s="53"/>
      <c r="N257" s="53"/>
      <c r="O257" s="53"/>
      <c r="P257" s="55"/>
      <c r="Q257" s="55"/>
      <c r="R257" s="55"/>
      <c r="S257" s="55"/>
      <c r="T257" s="55"/>
      <c r="U257" s="53"/>
      <c r="V257" s="55"/>
      <c r="W257" s="53"/>
      <c r="X257" s="55"/>
      <c r="Y257" s="53"/>
      <c r="Z257" s="55"/>
      <c r="AA257" s="53"/>
      <c r="AB257" s="55"/>
      <c r="AC257" s="53"/>
      <c r="AD257" s="53"/>
      <c r="AE257" s="55"/>
      <c r="AF257" s="55"/>
      <c r="AG257" s="55"/>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row>
    <row r="258" spans="1:61" ht="15.75" customHeight="1">
      <c r="A258" s="53"/>
      <c r="B258" s="53"/>
      <c r="C258" s="53"/>
      <c r="D258" s="53"/>
      <c r="E258" s="53"/>
      <c r="F258" s="55"/>
      <c r="G258" s="53"/>
      <c r="H258" s="53"/>
      <c r="I258" s="53"/>
      <c r="J258" s="53"/>
      <c r="K258" s="53"/>
      <c r="L258" s="55"/>
      <c r="M258" s="53"/>
      <c r="N258" s="53"/>
      <c r="O258" s="53"/>
      <c r="P258" s="55"/>
      <c r="Q258" s="55"/>
      <c r="R258" s="55"/>
      <c r="S258" s="55"/>
      <c r="T258" s="55"/>
      <c r="U258" s="53"/>
      <c r="V258" s="55"/>
      <c r="W258" s="53"/>
      <c r="X258" s="55"/>
      <c r="Y258" s="53"/>
      <c r="Z258" s="55"/>
      <c r="AA258" s="53"/>
      <c r="AB258" s="55"/>
      <c r="AC258" s="53"/>
      <c r="AD258" s="53"/>
      <c r="AE258" s="55"/>
      <c r="AF258" s="55"/>
      <c r="AG258" s="55"/>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row>
    <row r="259" spans="1:61" ht="15.75" customHeight="1">
      <c r="A259" s="53"/>
      <c r="B259" s="53"/>
      <c r="C259" s="53"/>
      <c r="D259" s="53"/>
      <c r="E259" s="53"/>
      <c r="F259" s="55"/>
      <c r="G259" s="53"/>
      <c r="H259" s="53"/>
      <c r="I259" s="53"/>
      <c r="J259" s="53"/>
      <c r="K259" s="53"/>
      <c r="L259" s="55"/>
      <c r="M259" s="53"/>
      <c r="N259" s="53"/>
      <c r="O259" s="53"/>
      <c r="P259" s="55"/>
      <c r="Q259" s="55"/>
      <c r="R259" s="55"/>
      <c r="S259" s="55"/>
      <c r="T259" s="55"/>
      <c r="U259" s="53"/>
      <c r="V259" s="55"/>
      <c r="W259" s="53"/>
      <c r="X259" s="55"/>
      <c r="Y259" s="53"/>
      <c r="Z259" s="55"/>
      <c r="AA259" s="53"/>
      <c r="AB259" s="55"/>
      <c r="AC259" s="53"/>
      <c r="AD259" s="53"/>
      <c r="AE259" s="55"/>
      <c r="AF259" s="55"/>
      <c r="AG259" s="55"/>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row>
    <row r="260" spans="1:61" ht="15.75" customHeight="1">
      <c r="A260" s="53"/>
      <c r="B260" s="53"/>
      <c r="C260" s="53"/>
      <c r="D260" s="53"/>
      <c r="E260" s="53"/>
      <c r="F260" s="55"/>
      <c r="G260" s="53"/>
      <c r="H260" s="53"/>
      <c r="I260" s="53"/>
      <c r="J260" s="53"/>
      <c r="K260" s="53"/>
      <c r="L260" s="55"/>
      <c r="M260" s="53"/>
      <c r="N260" s="53"/>
      <c r="O260" s="53"/>
      <c r="P260" s="55"/>
      <c r="Q260" s="55"/>
      <c r="R260" s="55"/>
      <c r="S260" s="55"/>
      <c r="T260" s="55"/>
      <c r="U260" s="53"/>
      <c r="V260" s="55"/>
      <c r="W260" s="53"/>
      <c r="X260" s="55"/>
      <c r="Y260" s="53"/>
      <c r="Z260" s="55"/>
      <c r="AA260" s="53"/>
      <c r="AB260" s="55"/>
      <c r="AC260" s="53"/>
      <c r="AD260" s="53"/>
      <c r="AE260" s="55"/>
      <c r="AF260" s="55"/>
      <c r="AG260" s="55"/>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row>
    <row r="261" spans="1:61" ht="15.75" customHeight="1">
      <c r="A261" s="53"/>
      <c r="B261" s="53"/>
      <c r="C261" s="53"/>
      <c r="D261" s="53"/>
      <c r="E261" s="53"/>
      <c r="F261" s="55"/>
      <c r="G261" s="53"/>
      <c r="H261" s="53"/>
      <c r="I261" s="53"/>
      <c r="J261" s="53"/>
      <c r="K261" s="53"/>
      <c r="L261" s="55"/>
      <c r="M261" s="53"/>
      <c r="N261" s="53"/>
      <c r="O261" s="53"/>
      <c r="P261" s="55"/>
      <c r="Q261" s="55"/>
      <c r="R261" s="55"/>
      <c r="S261" s="55"/>
      <c r="T261" s="55"/>
      <c r="U261" s="53"/>
      <c r="V261" s="55"/>
      <c r="W261" s="53"/>
      <c r="X261" s="55"/>
      <c r="Y261" s="53"/>
      <c r="Z261" s="55"/>
      <c r="AA261" s="53"/>
      <c r="AB261" s="55"/>
      <c r="AC261" s="53"/>
      <c r="AD261" s="53"/>
      <c r="AE261" s="55"/>
      <c r="AF261" s="55"/>
      <c r="AG261" s="55"/>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row>
    <row r="262" spans="1:61" ht="15.75" customHeight="1">
      <c r="A262" s="53"/>
      <c r="B262" s="53"/>
      <c r="C262" s="53"/>
      <c r="D262" s="53"/>
      <c r="E262" s="53"/>
      <c r="F262" s="55"/>
      <c r="G262" s="53"/>
      <c r="H262" s="53"/>
      <c r="I262" s="53"/>
      <c r="J262" s="53"/>
      <c r="K262" s="53"/>
      <c r="L262" s="55"/>
      <c r="M262" s="53"/>
      <c r="N262" s="53"/>
      <c r="O262" s="53"/>
      <c r="P262" s="55"/>
      <c r="Q262" s="55"/>
      <c r="R262" s="55"/>
      <c r="S262" s="55"/>
      <c r="T262" s="55"/>
      <c r="U262" s="53"/>
      <c r="V262" s="55"/>
      <c r="W262" s="53"/>
      <c r="X262" s="55"/>
      <c r="Y262" s="53"/>
      <c r="Z262" s="55"/>
      <c r="AA262" s="53"/>
      <c r="AB262" s="55"/>
      <c r="AC262" s="53"/>
      <c r="AD262" s="53"/>
      <c r="AE262" s="55"/>
      <c r="AF262" s="55"/>
      <c r="AG262" s="55"/>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row>
    <row r="263" spans="1:61" ht="15.75" customHeight="1">
      <c r="A263" s="53"/>
      <c r="B263" s="53"/>
      <c r="C263" s="53"/>
      <c r="D263" s="53"/>
      <c r="E263" s="53"/>
      <c r="F263" s="55"/>
      <c r="G263" s="53"/>
      <c r="H263" s="53"/>
      <c r="I263" s="53"/>
      <c r="J263" s="53"/>
      <c r="K263" s="53"/>
      <c r="L263" s="55"/>
      <c r="M263" s="53"/>
      <c r="N263" s="53"/>
      <c r="O263" s="53"/>
      <c r="P263" s="55"/>
      <c r="Q263" s="55"/>
      <c r="R263" s="55"/>
      <c r="S263" s="55"/>
      <c r="T263" s="55"/>
      <c r="U263" s="53"/>
      <c r="V263" s="55"/>
      <c r="W263" s="53"/>
      <c r="X263" s="55"/>
      <c r="Y263" s="53"/>
      <c r="Z263" s="55"/>
      <c r="AA263" s="53"/>
      <c r="AB263" s="55"/>
      <c r="AC263" s="53"/>
      <c r="AD263" s="53"/>
      <c r="AE263" s="55"/>
      <c r="AF263" s="55"/>
      <c r="AG263" s="55"/>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row>
    <row r="264" spans="1:61" ht="15.75" customHeight="1">
      <c r="A264" s="53"/>
      <c r="B264" s="53"/>
      <c r="C264" s="53"/>
      <c r="D264" s="53"/>
      <c r="E264" s="53"/>
      <c r="F264" s="55"/>
      <c r="G264" s="53"/>
      <c r="H264" s="53"/>
      <c r="I264" s="53"/>
      <c r="J264" s="53"/>
      <c r="K264" s="53"/>
      <c r="L264" s="55"/>
      <c r="M264" s="53"/>
      <c r="N264" s="53"/>
      <c r="O264" s="53"/>
      <c r="P264" s="55"/>
      <c r="Q264" s="55"/>
      <c r="R264" s="55"/>
      <c r="S264" s="55"/>
      <c r="T264" s="55"/>
      <c r="U264" s="53"/>
      <c r="V264" s="55"/>
      <c r="W264" s="53"/>
      <c r="X264" s="55"/>
      <c r="Y264" s="53"/>
      <c r="Z264" s="55"/>
      <c r="AA264" s="53"/>
      <c r="AB264" s="55"/>
      <c r="AC264" s="53"/>
      <c r="AD264" s="53"/>
      <c r="AE264" s="55"/>
      <c r="AF264" s="55"/>
      <c r="AG264" s="55"/>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row>
    <row r="265" spans="1:61" ht="15.75" customHeight="1">
      <c r="A265" s="53"/>
      <c r="B265" s="53"/>
      <c r="C265" s="53"/>
      <c r="D265" s="53"/>
      <c r="E265" s="53"/>
      <c r="F265" s="55"/>
      <c r="G265" s="53"/>
      <c r="H265" s="53"/>
      <c r="I265" s="53"/>
      <c r="J265" s="53"/>
      <c r="K265" s="53"/>
      <c r="L265" s="55"/>
      <c r="M265" s="53"/>
      <c r="N265" s="53"/>
      <c r="O265" s="53"/>
      <c r="P265" s="55"/>
      <c r="Q265" s="55"/>
      <c r="R265" s="55"/>
      <c r="S265" s="55"/>
      <c r="T265" s="55"/>
      <c r="U265" s="53"/>
      <c r="V265" s="55"/>
      <c r="W265" s="53"/>
      <c r="X265" s="55"/>
      <c r="Y265" s="53"/>
      <c r="Z265" s="55"/>
      <c r="AA265" s="53"/>
      <c r="AB265" s="55"/>
      <c r="AC265" s="53"/>
      <c r="AD265" s="53"/>
      <c r="AE265" s="55"/>
      <c r="AF265" s="55"/>
      <c r="AG265" s="55"/>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row>
    <row r="266" spans="1:61" ht="15.75" customHeight="1">
      <c r="A266" s="53"/>
      <c r="B266" s="53"/>
      <c r="C266" s="53"/>
      <c r="D266" s="53"/>
      <c r="E266" s="53"/>
      <c r="F266" s="55"/>
      <c r="G266" s="53"/>
      <c r="H266" s="53"/>
      <c r="I266" s="53"/>
      <c r="J266" s="53"/>
      <c r="K266" s="53"/>
      <c r="L266" s="55"/>
      <c r="M266" s="53"/>
      <c r="N266" s="53"/>
      <c r="O266" s="53"/>
      <c r="P266" s="55"/>
      <c r="Q266" s="55"/>
      <c r="R266" s="55"/>
      <c r="S266" s="55"/>
      <c r="T266" s="55"/>
      <c r="U266" s="53"/>
      <c r="V266" s="55"/>
      <c r="W266" s="53"/>
      <c r="X266" s="55"/>
      <c r="Y266" s="53"/>
      <c r="Z266" s="55"/>
      <c r="AA266" s="53"/>
      <c r="AB266" s="55"/>
      <c r="AC266" s="53"/>
      <c r="AD266" s="53"/>
      <c r="AE266" s="55"/>
      <c r="AF266" s="55"/>
      <c r="AG266" s="55"/>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row>
    <row r="267" spans="1:61" ht="15.75" customHeight="1">
      <c r="A267" s="53"/>
      <c r="B267" s="53"/>
      <c r="C267" s="53"/>
      <c r="D267" s="53"/>
      <c r="E267" s="53"/>
      <c r="F267" s="55"/>
      <c r="G267" s="53"/>
      <c r="H267" s="53"/>
      <c r="I267" s="53"/>
      <c r="J267" s="53"/>
      <c r="K267" s="53"/>
      <c r="L267" s="55"/>
      <c r="M267" s="53"/>
      <c r="N267" s="53"/>
      <c r="O267" s="53"/>
      <c r="P267" s="55"/>
      <c r="Q267" s="55"/>
      <c r="R267" s="55"/>
      <c r="S267" s="55"/>
      <c r="T267" s="55"/>
      <c r="U267" s="53"/>
      <c r="V267" s="55"/>
      <c r="W267" s="53"/>
      <c r="X267" s="55"/>
      <c r="Y267" s="53"/>
      <c r="Z267" s="55"/>
      <c r="AA267" s="53"/>
      <c r="AB267" s="55"/>
      <c r="AC267" s="53"/>
      <c r="AD267" s="53"/>
      <c r="AE267" s="55"/>
      <c r="AF267" s="55"/>
      <c r="AG267" s="55"/>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row>
    <row r="268" spans="1:61" ht="15.75" customHeight="1">
      <c r="A268" s="53"/>
      <c r="B268" s="53"/>
      <c r="C268" s="53"/>
      <c r="D268" s="53"/>
      <c r="E268" s="53"/>
      <c r="F268" s="55"/>
      <c r="G268" s="53"/>
      <c r="H268" s="53"/>
      <c r="I268" s="53"/>
      <c r="J268" s="53"/>
      <c r="K268" s="53"/>
      <c r="L268" s="55"/>
      <c r="M268" s="53"/>
      <c r="N268" s="53"/>
      <c r="O268" s="53"/>
      <c r="P268" s="55"/>
      <c r="Q268" s="55"/>
      <c r="R268" s="55"/>
      <c r="S268" s="55"/>
      <c r="T268" s="55"/>
      <c r="U268" s="53"/>
      <c r="V268" s="55"/>
      <c r="W268" s="53"/>
      <c r="X268" s="55"/>
      <c r="Y268" s="53"/>
      <c r="Z268" s="55"/>
      <c r="AA268" s="53"/>
      <c r="AB268" s="55"/>
      <c r="AC268" s="53"/>
      <c r="AD268" s="53"/>
      <c r="AE268" s="55"/>
      <c r="AF268" s="55"/>
      <c r="AG268" s="55"/>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row>
    <row r="269" spans="1:61" ht="15.75" customHeight="1">
      <c r="A269" s="53"/>
      <c r="B269" s="53"/>
      <c r="C269" s="53"/>
      <c r="D269" s="53"/>
      <c r="E269" s="53"/>
      <c r="F269" s="55"/>
      <c r="G269" s="53"/>
      <c r="H269" s="53"/>
      <c r="I269" s="53"/>
      <c r="J269" s="53"/>
      <c r="K269" s="53"/>
      <c r="L269" s="55"/>
      <c r="M269" s="53"/>
      <c r="N269" s="53"/>
      <c r="O269" s="53"/>
      <c r="P269" s="55"/>
      <c r="Q269" s="55"/>
      <c r="R269" s="55"/>
      <c r="S269" s="55"/>
      <c r="T269" s="55"/>
      <c r="U269" s="53"/>
      <c r="V269" s="55"/>
      <c r="W269" s="53"/>
      <c r="X269" s="55"/>
      <c r="Y269" s="53"/>
      <c r="Z269" s="55"/>
      <c r="AA269" s="53"/>
      <c r="AB269" s="55"/>
      <c r="AC269" s="53"/>
      <c r="AD269" s="53"/>
      <c r="AE269" s="55"/>
      <c r="AF269" s="55"/>
      <c r="AG269" s="55"/>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row>
    <row r="270" spans="1:61" ht="15.75" customHeight="1">
      <c r="A270" s="53"/>
      <c r="B270" s="53"/>
      <c r="C270" s="53"/>
      <c r="D270" s="53"/>
      <c r="E270" s="53"/>
      <c r="F270" s="55"/>
      <c r="G270" s="53"/>
      <c r="H270" s="53"/>
      <c r="I270" s="53"/>
      <c r="J270" s="53"/>
      <c r="K270" s="53"/>
      <c r="L270" s="55"/>
      <c r="M270" s="53"/>
      <c r="N270" s="53"/>
      <c r="O270" s="53"/>
      <c r="P270" s="55"/>
      <c r="Q270" s="55"/>
      <c r="R270" s="55"/>
      <c r="S270" s="55"/>
      <c r="T270" s="55"/>
      <c r="U270" s="53"/>
      <c r="V270" s="55"/>
      <c r="W270" s="53"/>
      <c r="X270" s="55"/>
      <c r="Y270" s="53"/>
      <c r="Z270" s="55"/>
      <c r="AA270" s="53"/>
      <c r="AB270" s="55"/>
      <c r="AC270" s="53"/>
      <c r="AD270" s="53"/>
      <c r="AE270" s="55"/>
      <c r="AF270" s="55"/>
      <c r="AG270" s="55"/>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row>
    <row r="271" spans="1:61" ht="15.75" customHeight="1">
      <c r="A271" s="53"/>
      <c r="B271" s="53"/>
      <c r="C271" s="53"/>
      <c r="D271" s="53"/>
      <c r="E271" s="53"/>
      <c r="F271" s="55"/>
      <c r="G271" s="53"/>
      <c r="H271" s="53"/>
      <c r="I271" s="53"/>
      <c r="J271" s="53"/>
      <c r="K271" s="53"/>
      <c r="L271" s="55"/>
      <c r="M271" s="53"/>
      <c r="N271" s="53"/>
      <c r="O271" s="53"/>
      <c r="P271" s="55"/>
      <c r="Q271" s="55"/>
      <c r="R271" s="55"/>
      <c r="S271" s="55"/>
      <c r="T271" s="55"/>
      <c r="U271" s="53"/>
      <c r="V271" s="55"/>
      <c r="W271" s="53"/>
      <c r="X271" s="55"/>
      <c r="Y271" s="53"/>
      <c r="Z271" s="55"/>
      <c r="AA271" s="53"/>
      <c r="AB271" s="55"/>
      <c r="AC271" s="53"/>
      <c r="AD271" s="53"/>
      <c r="AE271" s="55"/>
      <c r="AF271" s="55"/>
      <c r="AG271" s="55"/>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row>
    <row r="272" spans="1:61" ht="15.75" customHeight="1">
      <c r="A272" s="53"/>
      <c r="B272" s="53"/>
      <c r="C272" s="53"/>
      <c r="D272" s="53"/>
      <c r="E272" s="53"/>
      <c r="F272" s="55"/>
      <c r="G272" s="53"/>
      <c r="H272" s="53"/>
      <c r="I272" s="53"/>
      <c r="J272" s="53"/>
      <c r="K272" s="53"/>
      <c r="L272" s="55"/>
      <c r="M272" s="53"/>
      <c r="N272" s="53"/>
      <c r="O272" s="53"/>
      <c r="P272" s="55"/>
      <c r="Q272" s="55"/>
      <c r="R272" s="55"/>
      <c r="S272" s="55"/>
      <c r="T272" s="55"/>
      <c r="U272" s="53"/>
      <c r="V272" s="55"/>
      <c r="W272" s="53"/>
      <c r="X272" s="55"/>
      <c r="Y272" s="53"/>
      <c r="Z272" s="55"/>
      <c r="AA272" s="53"/>
      <c r="AB272" s="55"/>
      <c r="AC272" s="53"/>
      <c r="AD272" s="53"/>
      <c r="AE272" s="55"/>
      <c r="AF272" s="55"/>
      <c r="AG272" s="55"/>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row>
    <row r="273" spans="1:61" ht="15.75" customHeight="1">
      <c r="A273" s="53"/>
      <c r="B273" s="53"/>
      <c r="C273" s="53"/>
      <c r="D273" s="53"/>
      <c r="E273" s="53"/>
      <c r="F273" s="55"/>
      <c r="G273" s="53"/>
      <c r="H273" s="53"/>
      <c r="I273" s="53"/>
      <c r="J273" s="53"/>
      <c r="K273" s="53"/>
      <c r="L273" s="55"/>
      <c r="M273" s="53"/>
      <c r="N273" s="53"/>
      <c r="O273" s="53"/>
      <c r="P273" s="55"/>
      <c r="Q273" s="55"/>
      <c r="R273" s="55"/>
      <c r="S273" s="55"/>
      <c r="T273" s="55"/>
      <c r="U273" s="53"/>
      <c r="V273" s="55"/>
      <c r="W273" s="53"/>
      <c r="X273" s="55"/>
      <c r="Y273" s="53"/>
      <c r="Z273" s="55"/>
      <c r="AA273" s="53"/>
      <c r="AB273" s="55"/>
      <c r="AC273" s="53"/>
      <c r="AD273" s="53"/>
      <c r="AE273" s="55"/>
      <c r="AF273" s="55"/>
      <c r="AG273" s="55"/>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row>
    <row r="274" spans="1:61" ht="15.75" customHeight="1">
      <c r="A274" s="53"/>
      <c r="B274" s="53"/>
      <c r="C274" s="53"/>
      <c r="D274" s="53"/>
      <c r="E274" s="53"/>
      <c r="F274" s="55"/>
      <c r="G274" s="53"/>
      <c r="H274" s="53"/>
      <c r="I274" s="53"/>
      <c r="J274" s="53"/>
      <c r="K274" s="53"/>
      <c r="L274" s="55"/>
      <c r="M274" s="53"/>
      <c r="N274" s="53"/>
      <c r="O274" s="53"/>
      <c r="P274" s="55"/>
      <c r="Q274" s="55"/>
      <c r="R274" s="55"/>
      <c r="S274" s="55"/>
      <c r="T274" s="55"/>
      <c r="U274" s="53"/>
      <c r="V274" s="55"/>
      <c r="W274" s="53"/>
      <c r="X274" s="55"/>
      <c r="Y274" s="53"/>
      <c r="Z274" s="55"/>
      <c r="AA274" s="53"/>
      <c r="AB274" s="55"/>
      <c r="AC274" s="53"/>
      <c r="AD274" s="53"/>
      <c r="AE274" s="55"/>
      <c r="AF274" s="55"/>
      <c r="AG274" s="55"/>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row>
    <row r="275" spans="1:61" ht="15.75" customHeight="1">
      <c r="A275" s="53"/>
      <c r="B275" s="53"/>
      <c r="C275" s="53"/>
      <c r="D275" s="53"/>
      <c r="E275" s="53"/>
      <c r="F275" s="55"/>
      <c r="G275" s="53"/>
      <c r="H275" s="53"/>
      <c r="I275" s="53"/>
      <c r="J275" s="53"/>
      <c r="K275" s="53"/>
      <c r="L275" s="55"/>
      <c r="M275" s="53"/>
      <c r="N275" s="53"/>
      <c r="O275" s="53"/>
      <c r="P275" s="55"/>
      <c r="Q275" s="55"/>
      <c r="R275" s="55"/>
      <c r="S275" s="55"/>
      <c r="T275" s="55"/>
      <c r="U275" s="53"/>
      <c r="V275" s="55"/>
      <c r="W275" s="53"/>
      <c r="X275" s="55"/>
      <c r="Y275" s="53"/>
      <c r="Z275" s="55"/>
      <c r="AA275" s="53"/>
      <c r="AB275" s="55"/>
      <c r="AC275" s="53"/>
      <c r="AD275" s="53"/>
      <c r="AE275" s="55"/>
      <c r="AF275" s="55"/>
      <c r="AG275" s="55"/>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row>
    <row r="276" spans="1:61" ht="15.75" customHeight="1">
      <c r="A276" s="53"/>
      <c r="B276" s="53"/>
      <c r="C276" s="53"/>
      <c r="D276" s="53"/>
      <c r="E276" s="53"/>
      <c r="F276" s="55"/>
      <c r="G276" s="53"/>
      <c r="H276" s="53"/>
      <c r="I276" s="53"/>
      <c r="J276" s="53"/>
      <c r="K276" s="53"/>
      <c r="L276" s="55"/>
      <c r="M276" s="53"/>
      <c r="N276" s="53"/>
      <c r="O276" s="53"/>
      <c r="P276" s="55"/>
      <c r="Q276" s="55"/>
      <c r="R276" s="55"/>
      <c r="S276" s="55"/>
      <c r="T276" s="55"/>
      <c r="U276" s="53"/>
      <c r="V276" s="55"/>
      <c r="W276" s="53"/>
      <c r="X276" s="55"/>
      <c r="Y276" s="53"/>
      <c r="Z276" s="55"/>
      <c r="AA276" s="53"/>
      <c r="AB276" s="55"/>
      <c r="AC276" s="53"/>
      <c r="AD276" s="53"/>
      <c r="AE276" s="55"/>
      <c r="AF276" s="55"/>
      <c r="AG276" s="55"/>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row>
    <row r="277" spans="1:61" ht="15.75" customHeight="1">
      <c r="A277" s="53"/>
      <c r="B277" s="53"/>
      <c r="C277" s="53"/>
      <c r="D277" s="53"/>
      <c r="E277" s="53"/>
      <c r="F277" s="55"/>
      <c r="G277" s="53"/>
      <c r="H277" s="53"/>
      <c r="I277" s="53"/>
      <c r="J277" s="53"/>
      <c r="K277" s="53"/>
      <c r="L277" s="55"/>
      <c r="M277" s="53"/>
      <c r="N277" s="53"/>
      <c r="O277" s="53"/>
      <c r="P277" s="55"/>
      <c r="Q277" s="55"/>
      <c r="R277" s="55"/>
      <c r="S277" s="55"/>
      <c r="T277" s="55"/>
      <c r="U277" s="53"/>
      <c r="V277" s="55"/>
      <c r="W277" s="53"/>
      <c r="X277" s="55"/>
      <c r="Y277" s="53"/>
      <c r="Z277" s="55"/>
      <c r="AA277" s="53"/>
      <c r="AB277" s="55"/>
      <c r="AC277" s="53"/>
      <c r="AD277" s="53"/>
      <c r="AE277" s="55"/>
      <c r="AF277" s="55"/>
      <c r="AG277" s="55"/>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row>
    <row r="278" spans="1:61" ht="15.75" customHeight="1">
      <c r="A278" s="53"/>
      <c r="B278" s="53"/>
      <c r="C278" s="53"/>
      <c r="D278" s="53"/>
      <c r="E278" s="53"/>
      <c r="F278" s="55"/>
      <c r="G278" s="53"/>
      <c r="H278" s="53"/>
      <c r="I278" s="53"/>
      <c r="J278" s="53"/>
      <c r="K278" s="53"/>
      <c r="L278" s="55"/>
      <c r="M278" s="53"/>
      <c r="N278" s="53"/>
      <c r="O278" s="53"/>
      <c r="P278" s="55"/>
      <c r="Q278" s="55"/>
      <c r="R278" s="55"/>
      <c r="S278" s="55"/>
      <c r="T278" s="55"/>
      <c r="U278" s="53"/>
      <c r="V278" s="55"/>
      <c r="W278" s="53"/>
      <c r="X278" s="55"/>
      <c r="Y278" s="53"/>
      <c r="Z278" s="55"/>
      <c r="AA278" s="53"/>
      <c r="AB278" s="55"/>
      <c r="AC278" s="53"/>
      <c r="AD278" s="53"/>
      <c r="AE278" s="55"/>
      <c r="AF278" s="55"/>
      <c r="AG278" s="55"/>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row>
    <row r="279" spans="1:61" ht="15.75" customHeight="1">
      <c r="A279" s="53"/>
      <c r="B279" s="53"/>
      <c r="C279" s="53"/>
      <c r="D279" s="53"/>
      <c r="E279" s="53"/>
      <c r="F279" s="55"/>
      <c r="G279" s="53"/>
      <c r="H279" s="53"/>
      <c r="I279" s="53"/>
      <c r="J279" s="53"/>
      <c r="K279" s="53"/>
      <c r="L279" s="55"/>
      <c r="M279" s="53"/>
      <c r="N279" s="53"/>
      <c r="O279" s="53"/>
      <c r="P279" s="55"/>
      <c r="Q279" s="55"/>
      <c r="R279" s="55"/>
      <c r="S279" s="55"/>
      <c r="T279" s="55"/>
      <c r="U279" s="53"/>
      <c r="V279" s="55"/>
      <c r="W279" s="53"/>
      <c r="X279" s="55"/>
      <c r="Y279" s="53"/>
      <c r="Z279" s="55"/>
      <c r="AA279" s="53"/>
      <c r="AB279" s="55"/>
      <c r="AC279" s="53"/>
      <c r="AD279" s="53"/>
      <c r="AE279" s="55"/>
      <c r="AF279" s="55"/>
      <c r="AG279" s="55"/>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row>
    <row r="280" spans="1:61" ht="15.75" customHeight="1">
      <c r="A280" s="53"/>
      <c r="B280" s="53"/>
      <c r="C280" s="53"/>
      <c r="D280" s="53"/>
      <c r="E280" s="53"/>
      <c r="F280" s="55"/>
      <c r="G280" s="53"/>
      <c r="H280" s="53"/>
      <c r="I280" s="53"/>
      <c r="J280" s="53"/>
      <c r="K280" s="53"/>
      <c r="L280" s="55"/>
      <c r="M280" s="53"/>
      <c r="N280" s="53"/>
      <c r="O280" s="53"/>
      <c r="P280" s="55"/>
      <c r="Q280" s="55"/>
      <c r="R280" s="55"/>
      <c r="S280" s="55"/>
      <c r="T280" s="55"/>
      <c r="U280" s="53"/>
      <c r="V280" s="55"/>
      <c r="W280" s="53"/>
      <c r="X280" s="55"/>
      <c r="Y280" s="53"/>
      <c r="Z280" s="55"/>
      <c r="AA280" s="53"/>
      <c r="AB280" s="55"/>
      <c r="AC280" s="53"/>
      <c r="AD280" s="53"/>
      <c r="AE280" s="55"/>
      <c r="AF280" s="55"/>
      <c r="AG280" s="55"/>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row>
    <row r="281" spans="1:61" ht="15.75" customHeight="1">
      <c r="A281" s="53"/>
      <c r="B281" s="53"/>
      <c r="C281" s="53"/>
      <c r="D281" s="53"/>
      <c r="E281" s="53"/>
      <c r="F281" s="55"/>
      <c r="G281" s="53"/>
      <c r="H281" s="53"/>
      <c r="I281" s="53"/>
      <c r="J281" s="53"/>
      <c r="K281" s="53"/>
      <c r="L281" s="55"/>
      <c r="M281" s="53"/>
      <c r="N281" s="53"/>
      <c r="O281" s="53"/>
      <c r="P281" s="55"/>
      <c r="Q281" s="55"/>
      <c r="R281" s="55"/>
      <c r="S281" s="55"/>
      <c r="T281" s="55"/>
      <c r="U281" s="53"/>
      <c r="V281" s="55"/>
      <c r="W281" s="53"/>
      <c r="X281" s="55"/>
      <c r="Y281" s="53"/>
      <c r="Z281" s="55"/>
      <c r="AA281" s="53"/>
      <c r="AB281" s="55"/>
      <c r="AC281" s="53"/>
      <c r="AD281" s="53"/>
      <c r="AE281" s="55"/>
      <c r="AF281" s="55"/>
      <c r="AG281" s="55"/>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row>
    <row r="282" spans="1:61" ht="15.75" customHeight="1">
      <c r="A282" s="53"/>
      <c r="B282" s="53"/>
      <c r="C282" s="53"/>
      <c r="D282" s="53"/>
      <c r="E282" s="53"/>
      <c r="F282" s="55"/>
      <c r="G282" s="53"/>
      <c r="H282" s="53"/>
      <c r="I282" s="53"/>
      <c r="J282" s="53"/>
      <c r="K282" s="53"/>
      <c r="L282" s="55"/>
      <c r="M282" s="53"/>
      <c r="N282" s="53"/>
      <c r="O282" s="53"/>
      <c r="P282" s="55"/>
      <c r="Q282" s="55"/>
      <c r="R282" s="55"/>
      <c r="S282" s="55"/>
      <c r="T282" s="55"/>
      <c r="U282" s="53"/>
      <c r="V282" s="55"/>
      <c r="W282" s="53"/>
      <c r="X282" s="55"/>
      <c r="Y282" s="53"/>
      <c r="Z282" s="55"/>
      <c r="AA282" s="53"/>
      <c r="AB282" s="55"/>
      <c r="AC282" s="53"/>
      <c r="AD282" s="53"/>
      <c r="AE282" s="55"/>
      <c r="AF282" s="55"/>
      <c r="AG282" s="55"/>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row>
    <row r="283" spans="1:61" ht="15.75" customHeight="1">
      <c r="A283" s="53"/>
      <c r="B283" s="53"/>
      <c r="C283" s="53"/>
      <c r="D283" s="53"/>
      <c r="E283" s="53"/>
      <c r="F283" s="55"/>
      <c r="G283" s="53"/>
      <c r="H283" s="53"/>
      <c r="I283" s="53"/>
      <c r="J283" s="53"/>
      <c r="K283" s="53"/>
      <c r="L283" s="55"/>
      <c r="M283" s="53"/>
      <c r="N283" s="53"/>
      <c r="O283" s="53"/>
      <c r="P283" s="55"/>
      <c r="Q283" s="55"/>
      <c r="R283" s="55"/>
      <c r="S283" s="55"/>
      <c r="T283" s="55"/>
      <c r="U283" s="53"/>
      <c r="V283" s="55"/>
      <c r="W283" s="53"/>
      <c r="X283" s="55"/>
      <c r="Y283" s="53"/>
      <c r="Z283" s="55"/>
      <c r="AA283" s="53"/>
      <c r="AB283" s="55"/>
      <c r="AC283" s="53"/>
      <c r="AD283" s="53"/>
      <c r="AE283" s="55"/>
      <c r="AF283" s="55"/>
      <c r="AG283" s="55"/>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row>
    <row r="284" spans="1:61" ht="15.75" customHeight="1">
      <c r="A284" s="53"/>
      <c r="B284" s="53"/>
      <c r="C284" s="53"/>
      <c r="D284" s="53"/>
      <c r="E284" s="53"/>
      <c r="F284" s="55"/>
      <c r="G284" s="53"/>
      <c r="H284" s="53"/>
      <c r="I284" s="53"/>
      <c r="J284" s="53"/>
      <c r="K284" s="53"/>
      <c r="L284" s="55"/>
      <c r="M284" s="53"/>
      <c r="N284" s="53"/>
      <c r="O284" s="53"/>
      <c r="P284" s="55"/>
      <c r="Q284" s="55"/>
      <c r="R284" s="55"/>
      <c r="S284" s="55"/>
      <c r="T284" s="55"/>
      <c r="U284" s="53"/>
      <c r="V284" s="55"/>
      <c r="W284" s="53"/>
      <c r="X284" s="55"/>
      <c r="Y284" s="53"/>
      <c r="Z284" s="55"/>
      <c r="AA284" s="53"/>
      <c r="AB284" s="55"/>
      <c r="AC284" s="53"/>
      <c r="AD284" s="53"/>
      <c r="AE284" s="55"/>
      <c r="AF284" s="55"/>
      <c r="AG284" s="55"/>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row>
    <row r="285" spans="1:61" ht="15.75" customHeight="1">
      <c r="A285" s="53"/>
      <c r="B285" s="53"/>
      <c r="C285" s="53"/>
      <c r="D285" s="53"/>
      <c r="E285" s="53"/>
      <c r="F285" s="55"/>
      <c r="G285" s="53"/>
      <c r="H285" s="53"/>
      <c r="I285" s="53"/>
      <c r="J285" s="53"/>
      <c r="K285" s="53"/>
      <c r="L285" s="55"/>
      <c r="M285" s="53"/>
      <c r="N285" s="53"/>
      <c r="O285" s="53"/>
      <c r="P285" s="55"/>
      <c r="Q285" s="55"/>
      <c r="R285" s="55"/>
      <c r="S285" s="55"/>
      <c r="T285" s="55"/>
      <c r="U285" s="53"/>
      <c r="V285" s="55"/>
      <c r="W285" s="53"/>
      <c r="X285" s="55"/>
      <c r="Y285" s="53"/>
      <c r="Z285" s="55"/>
      <c r="AA285" s="53"/>
      <c r="AB285" s="55"/>
      <c r="AC285" s="53"/>
      <c r="AD285" s="53"/>
      <c r="AE285" s="55"/>
      <c r="AF285" s="55"/>
      <c r="AG285" s="55"/>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row>
    <row r="286" spans="1:61" ht="15.75" customHeight="1">
      <c r="A286" s="53"/>
      <c r="B286" s="53"/>
      <c r="C286" s="53"/>
      <c r="D286" s="53"/>
      <c r="E286" s="53"/>
      <c r="F286" s="55"/>
      <c r="G286" s="53"/>
      <c r="H286" s="53"/>
      <c r="I286" s="53"/>
      <c r="J286" s="53"/>
      <c r="K286" s="53"/>
      <c r="L286" s="55"/>
      <c r="M286" s="53"/>
      <c r="N286" s="53"/>
      <c r="O286" s="53"/>
      <c r="P286" s="55"/>
      <c r="Q286" s="55"/>
      <c r="R286" s="55"/>
      <c r="S286" s="55"/>
      <c r="T286" s="55"/>
      <c r="U286" s="53"/>
      <c r="V286" s="55"/>
      <c r="W286" s="53"/>
      <c r="X286" s="55"/>
      <c r="Y286" s="53"/>
      <c r="Z286" s="55"/>
      <c r="AA286" s="53"/>
      <c r="AB286" s="55"/>
      <c r="AC286" s="53"/>
      <c r="AD286" s="53"/>
      <c r="AE286" s="55"/>
      <c r="AF286" s="55"/>
      <c r="AG286" s="55"/>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row>
    <row r="287" spans="1:61" ht="15.75" customHeight="1">
      <c r="A287" s="53"/>
      <c r="B287" s="53"/>
      <c r="C287" s="53"/>
      <c r="D287" s="53"/>
      <c r="E287" s="53"/>
      <c r="F287" s="55"/>
      <c r="G287" s="53"/>
      <c r="H287" s="53"/>
      <c r="I287" s="53"/>
      <c r="J287" s="53"/>
      <c r="K287" s="53"/>
      <c r="L287" s="55"/>
      <c r="M287" s="53"/>
      <c r="N287" s="53"/>
      <c r="O287" s="53"/>
      <c r="P287" s="55"/>
      <c r="Q287" s="55"/>
      <c r="R287" s="55"/>
      <c r="S287" s="55"/>
      <c r="T287" s="55"/>
      <c r="U287" s="53"/>
      <c r="V287" s="55"/>
      <c r="W287" s="53"/>
      <c r="X287" s="55"/>
      <c r="Y287" s="53"/>
      <c r="Z287" s="55"/>
      <c r="AA287" s="53"/>
      <c r="AB287" s="55"/>
      <c r="AC287" s="53"/>
      <c r="AD287" s="53"/>
      <c r="AE287" s="55"/>
      <c r="AF287" s="55"/>
      <c r="AG287" s="55"/>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row>
    <row r="288" spans="1:61" ht="15.75" customHeight="1">
      <c r="A288" s="53"/>
      <c r="B288" s="53"/>
      <c r="C288" s="53"/>
      <c r="D288" s="53"/>
      <c r="E288" s="53"/>
      <c r="F288" s="55"/>
      <c r="G288" s="53"/>
      <c r="H288" s="53"/>
      <c r="I288" s="53"/>
      <c r="J288" s="53"/>
      <c r="K288" s="53"/>
      <c r="L288" s="55"/>
      <c r="M288" s="53"/>
      <c r="N288" s="53"/>
      <c r="O288" s="53"/>
      <c r="P288" s="55"/>
      <c r="Q288" s="55"/>
      <c r="R288" s="55"/>
      <c r="S288" s="55"/>
      <c r="T288" s="55"/>
      <c r="U288" s="53"/>
      <c r="V288" s="55"/>
      <c r="W288" s="53"/>
      <c r="X288" s="55"/>
      <c r="Y288" s="53"/>
      <c r="Z288" s="55"/>
      <c r="AA288" s="53"/>
      <c r="AB288" s="55"/>
      <c r="AC288" s="53"/>
      <c r="AD288" s="53"/>
      <c r="AE288" s="55"/>
      <c r="AF288" s="55"/>
      <c r="AG288" s="55"/>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row>
    <row r="289" spans="1:61" ht="15.75" customHeight="1">
      <c r="A289" s="53"/>
      <c r="B289" s="53"/>
      <c r="C289" s="53"/>
      <c r="D289" s="53"/>
      <c r="E289" s="53"/>
      <c r="F289" s="55"/>
      <c r="G289" s="53"/>
      <c r="H289" s="53"/>
      <c r="I289" s="53"/>
      <c r="J289" s="53"/>
      <c r="K289" s="53"/>
      <c r="L289" s="55"/>
      <c r="M289" s="53"/>
      <c r="N289" s="53"/>
      <c r="O289" s="53"/>
      <c r="P289" s="55"/>
      <c r="Q289" s="55"/>
      <c r="R289" s="55"/>
      <c r="S289" s="55"/>
      <c r="T289" s="55"/>
      <c r="U289" s="53"/>
      <c r="V289" s="55"/>
      <c r="W289" s="53"/>
      <c r="X289" s="55"/>
      <c r="Y289" s="53"/>
      <c r="Z289" s="55"/>
      <c r="AA289" s="53"/>
      <c r="AB289" s="55"/>
      <c r="AC289" s="53"/>
      <c r="AD289" s="53"/>
      <c r="AE289" s="55"/>
      <c r="AF289" s="55"/>
      <c r="AG289" s="55"/>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row>
    <row r="290" spans="1:61" ht="15.75" customHeight="1">
      <c r="A290" s="53"/>
      <c r="B290" s="53"/>
      <c r="C290" s="53"/>
      <c r="D290" s="53"/>
      <c r="E290" s="53"/>
      <c r="F290" s="55"/>
      <c r="G290" s="53"/>
      <c r="H290" s="53"/>
      <c r="I290" s="53"/>
      <c r="J290" s="53"/>
      <c r="K290" s="53"/>
      <c r="L290" s="55"/>
      <c r="M290" s="53"/>
      <c r="N290" s="53"/>
      <c r="O290" s="53"/>
      <c r="P290" s="55"/>
      <c r="Q290" s="55"/>
      <c r="R290" s="55"/>
      <c r="S290" s="55"/>
      <c r="T290" s="55"/>
      <c r="U290" s="53"/>
      <c r="V290" s="55"/>
      <c r="W290" s="53"/>
      <c r="X290" s="55"/>
      <c r="Y290" s="53"/>
      <c r="Z290" s="55"/>
      <c r="AA290" s="53"/>
      <c r="AB290" s="55"/>
      <c r="AC290" s="53"/>
      <c r="AD290" s="53"/>
      <c r="AE290" s="55"/>
      <c r="AF290" s="55"/>
      <c r="AG290" s="55"/>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row>
    <row r="291" spans="1:61" ht="15.75" customHeight="1">
      <c r="A291" s="53"/>
      <c r="B291" s="53"/>
      <c r="C291" s="53"/>
      <c r="D291" s="53"/>
      <c r="E291" s="53"/>
      <c r="F291" s="55"/>
      <c r="G291" s="53"/>
      <c r="H291" s="53"/>
      <c r="I291" s="53"/>
      <c r="J291" s="53"/>
      <c r="K291" s="53"/>
      <c r="L291" s="55"/>
      <c r="M291" s="53"/>
      <c r="N291" s="53"/>
      <c r="O291" s="53"/>
      <c r="P291" s="55"/>
      <c r="Q291" s="55"/>
      <c r="R291" s="55"/>
      <c r="S291" s="55"/>
      <c r="T291" s="55"/>
      <c r="U291" s="53"/>
      <c r="V291" s="55"/>
      <c r="W291" s="53"/>
      <c r="X291" s="55"/>
      <c r="Y291" s="53"/>
      <c r="Z291" s="55"/>
      <c r="AA291" s="53"/>
      <c r="AB291" s="55"/>
      <c r="AC291" s="53"/>
      <c r="AD291" s="53"/>
      <c r="AE291" s="55"/>
      <c r="AF291" s="55"/>
      <c r="AG291" s="55"/>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row>
    <row r="292" spans="1:61" ht="15.75" customHeight="1">
      <c r="A292" s="53"/>
      <c r="B292" s="53"/>
      <c r="C292" s="53"/>
      <c r="D292" s="53"/>
      <c r="E292" s="53"/>
      <c r="F292" s="55"/>
      <c r="G292" s="53"/>
      <c r="H292" s="53"/>
      <c r="I292" s="53"/>
      <c r="J292" s="53"/>
      <c r="K292" s="53"/>
      <c r="L292" s="55"/>
      <c r="M292" s="53"/>
      <c r="N292" s="53"/>
      <c r="O292" s="53"/>
      <c r="P292" s="55"/>
      <c r="Q292" s="55"/>
      <c r="R292" s="55"/>
      <c r="S292" s="55"/>
      <c r="T292" s="55"/>
      <c r="U292" s="53"/>
      <c r="V292" s="55"/>
      <c r="W292" s="53"/>
      <c r="X292" s="55"/>
      <c r="Y292" s="53"/>
      <c r="Z292" s="55"/>
      <c r="AA292" s="53"/>
      <c r="AB292" s="55"/>
      <c r="AC292" s="53"/>
      <c r="AD292" s="53"/>
      <c r="AE292" s="55"/>
      <c r="AF292" s="55"/>
      <c r="AG292" s="55"/>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row>
    <row r="293" spans="1:61" ht="15.75" customHeight="1">
      <c r="A293" s="53"/>
      <c r="B293" s="53"/>
      <c r="C293" s="53"/>
      <c r="D293" s="53"/>
      <c r="E293" s="53"/>
      <c r="F293" s="55"/>
      <c r="G293" s="53"/>
      <c r="H293" s="53"/>
      <c r="I293" s="53"/>
      <c r="J293" s="53"/>
      <c r="K293" s="53"/>
      <c r="L293" s="55"/>
      <c r="M293" s="53"/>
      <c r="N293" s="53"/>
      <c r="O293" s="53"/>
      <c r="P293" s="55"/>
      <c r="Q293" s="55"/>
      <c r="R293" s="55"/>
      <c r="S293" s="55"/>
      <c r="T293" s="55"/>
      <c r="U293" s="53"/>
      <c r="V293" s="55"/>
      <c r="W293" s="53"/>
      <c r="X293" s="55"/>
      <c r="Y293" s="53"/>
      <c r="Z293" s="55"/>
      <c r="AA293" s="53"/>
      <c r="AB293" s="55"/>
      <c r="AC293" s="53"/>
      <c r="AD293" s="53"/>
      <c r="AE293" s="55"/>
      <c r="AF293" s="55"/>
      <c r="AG293" s="55"/>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row>
    <row r="294" spans="1:61" ht="15.75" customHeight="1">
      <c r="A294" s="53"/>
      <c r="B294" s="53"/>
      <c r="C294" s="53"/>
      <c r="D294" s="53"/>
      <c r="E294" s="53"/>
      <c r="F294" s="55"/>
      <c r="G294" s="53"/>
      <c r="H294" s="53"/>
      <c r="I294" s="53"/>
      <c r="J294" s="53"/>
      <c r="K294" s="53"/>
      <c r="L294" s="55"/>
      <c r="M294" s="53"/>
      <c r="N294" s="53"/>
      <c r="O294" s="53"/>
      <c r="P294" s="55"/>
      <c r="Q294" s="55"/>
      <c r="R294" s="55"/>
      <c r="S294" s="55"/>
      <c r="T294" s="55"/>
      <c r="U294" s="53"/>
      <c r="V294" s="55"/>
      <c r="W294" s="53"/>
      <c r="X294" s="55"/>
      <c r="Y294" s="53"/>
      <c r="Z294" s="55"/>
      <c r="AA294" s="53"/>
      <c r="AB294" s="55"/>
      <c r="AC294" s="53"/>
      <c r="AD294" s="53"/>
      <c r="AE294" s="55"/>
      <c r="AF294" s="55"/>
      <c r="AG294" s="55"/>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row>
    <row r="295" spans="1:61" ht="15.75" customHeight="1">
      <c r="A295" s="53"/>
      <c r="B295" s="53"/>
      <c r="C295" s="53"/>
      <c r="D295" s="53"/>
      <c r="E295" s="53"/>
      <c r="F295" s="55"/>
      <c r="G295" s="53"/>
      <c r="H295" s="53"/>
      <c r="I295" s="53"/>
      <c r="J295" s="53"/>
      <c r="K295" s="53"/>
      <c r="L295" s="55"/>
      <c r="M295" s="53"/>
      <c r="N295" s="53"/>
      <c r="O295" s="53"/>
      <c r="P295" s="55"/>
      <c r="Q295" s="55"/>
      <c r="R295" s="55"/>
      <c r="S295" s="55"/>
      <c r="T295" s="55"/>
      <c r="U295" s="53"/>
      <c r="V295" s="55"/>
      <c r="W295" s="53"/>
      <c r="X295" s="55"/>
      <c r="Y295" s="53"/>
      <c r="Z295" s="55"/>
      <c r="AA295" s="53"/>
      <c r="AB295" s="55"/>
      <c r="AC295" s="53"/>
      <c r="AD295" s="53"/>
      <c r="AE295" s="55"/>
      <c r="AF295" s="55"/>
      <c r="AG295" s="55"/>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row>
    <row r="296" spans="1:61" ht="15.75" customHeight="1">
      <c r="A296" s="53"/>
      <c r="B296" s="53"/>
      <c r="C296" s="53"/>
      <c r="D296" s="53"/>
      <c r="E296" s="53"/>
      <c r="F296" s="55"/>
      <c r="G296" s="53"/>
      <c r="H296" s="53"/>
      <c r="I296" s="53"/>
      <c r="J296" s="53"/>
      <c r="K296" s="53"/>
      <c r="L296" s="55"/>
      <c r="M296" s="53"/>
      <c r="N296" s="53"/>
      <c r="O296" s="53"/>
      <c r="P296" s="55"/>
      <c r="Q296" s="55"/>
      <c r="R296" s="55"/>
      <c r="S296" s="55"/>
      <c r="T296" s="55"/>
      <c r="U296" s="53"/>
      <c r="V296" s="55"/>
      <c r="W296" s="53"/>
      <c r="X296" s="55"/>
      <c r="Y296" s="53"/>
      <c r="Z296" s="55"/>
      <c r="AA296" s="53"/>
      <c r="AB296" s="55"/>
      <c r="AC296" s="53"/>
      <c r="AD296" s="53"/>
      <c r="AE296" s="55"/>
      <c r="AF296" s="55"/>
      <c r="AG296" s="55"/>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row>
    <row r="297" spans="1:61" ht="15.75" customHeight="1">
      <c r="A297" s="53"/>
      <c r="B297" s="53"/>
      <c r="C297" s="53"/>
      <c r="D297" s="53"/>
      <c r="E297" s="53"/>
      <c r="F297" s="55"/>
      <c r="G297" s="53"/>
      <c r="H297" s="53"/>
      <c r="I297" s="53"/>
      <c r="J297" s="53"/>
      <c r="K297" s="53"/>
      <c r="L297" s="55"/>
      <c r="M297" s="53"/>
      <c r="N297" s="53"/>
      <c r="O297" s="53"/>
      <c r="P297" s="55"/>
      <c r="Q297" s="55"/>
      <c r="R297" s="55"/>
      <c r="S297" s="55"/>
      <c r="T297" s="55"/>
      <c r="U297" s="53"/>
      <c r="V297" s="55"/>
      <c r="W297" s="53"/>
      <c r="X297" s="55"/>
      <c r="Y297" s="53"/>
      <c r="Z297" s="55"/>
      <c r="AA297" s="53"/>
      <c r="AB297" s="55"/>
      <c r="AC297" s="53"/>
      <c r="AD297" s="53"/>
      <c r="AE297" s="55"/>
      <c r="AF297" s="55"/>
      <c r="AG297" s="55"/>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row>
    <row r="298" spans="1:61" ht="15.75" customHeight="1">
      <c r="A298" s="53"/>
      <c r="B298" s="53"/>
      <c r="C298" s="53"/>
      <c r="D298" s="53"/>
      <c r="E298" s="53"/>
      <c r="F298" s="55"/>
      <c r="G298" s="53"/>
      <c r="H298" s="53"/>
      <c r="I298" s="53"/>
      <c r="J298" s="53"/>
      <c r="K298" s="53"/>
      <c r="L298" s="55"/>
      <c r="M298" s="53"/>
      <c r="N298" s="53"/>
      <c r="O298" s="53"/>
      <c r="P298" s="55"/>
      <c r="Q298" s="55"/>
      <c r="R298" s="55"/>
      <c r="S298" s="55"/>
      <c r="T298" s="55"/>
      <c r="U298" s="53"/>
      <c r="V298" s="55"/>
      <c r="W298" s="53"/>
      <c r="X298" s="55"/>
      <c r="Y298" s="53"/>
      <c r="Z298" s="55"/>
      <c r="AA298" s="53"/>
      <c r="AB298" s="55"/>
      <c r="AC298" s="53"/>
      <c r="AD298" s="53"/>
      <c r="AE298" s="55"/>
      <c r="AF298" s="55"/>
      <c r="AG298" s="55"/>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row>
    <row r="299" spans="1:61" ht="15.75" customHeight="1">
      <c r="A299" s="53"/>
      <c r="B299" s="53"/>
      <c r="C299" s="53"/>
      <c r="D299" s="53"/>
      <c r="E299" s="53"/>
      <c r="F299" s="55"/>
      <c r="G299" s="53"/>
      <c r="H299" s="53"/>
      <c r="I299" s="53"/>
      <c r="J299" s="53"/>
      <c r="K299" s="53"/>
      <c r="L299" s="55"/>
      <c r="M299" s="53"/>
      <c r="N299" s="53"/>
      <c r="O299" s="53"/>
      <c r="P299" s="55"/>
      <c r="Q299" s="55"/>
      <c r="R299" s="55"/>
      <c r="S299" s="55"/>
      <c r="T299" s="55"/>
      <c r="U299" s="53"/>
      <c r="V299" s="55"/>
      <c r="W299" s="53"/>
      <c r="X299" s="55"/>
      <c r="Y299" s="53"/>
      <c r="Z299" s="55"/>
      <c r="AA299" s="53"/>
      <c r="AB299" s="55"/>
      <c r="AC299" s="53"/>
      <c r="AD299" s="53"/>
      <c r="AE299" s="55"/>
      <c r="AF299" s="55"/>
      <c r="AG299" s="55"/>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row>
    <row r="300" spans="1:61" ht="15.75" customHeight="1">
      <c r="A300" s="53"/>
      <c r="B300" s="53"/>
      <c r="C300" s="53"/>
      <c r="D300" s="53"/>
      <c r="E300" s="53"/>
      <c r="F300" s="55"/>
      <c r="G300" s="53"/>
      <c r="H300" s="53"/>
      <c r="I300" s="53"/>
      <c r="J300" s="53"/>
      <c r="K300" s="53"/>
      <c r="L300" s="55"/>
      <c r="M300" s="53"/>
      <c r="N300" s="53"/>
      <c r="O300" s="53"/>
      <c r="P300" s="55"/>
      <c r="Q300" s="55"/>
      <c r="R300" s="55"/>
      <c r="S300" s="55"/>
      <c r="T300" s="55"/>
      <c r="U300" s="53"/>
      <c r="V300" s="55"/>
      <c r="W300" s="53"/>
      <c r="X300" s="55"/>
      <c r="Y300" s="53"/>
      <c r="Z300" s="55"/>
      <c r="AA300" s="53"/>
      <c r="AB300" s="55"/>
      <c r="AC300" s="53"/>
      <c r="AD300" s="53"/>
      <c r="AE300" s="55"/>
      <c r="AF300" s="55"/>
      <c r="AG300" s="55"/>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row>
    <row r="301" spans="1:61" ht="15.75" customHeight="1">
      <c r="A301" s="53"/>
      <c r="B301" s="53"/>
      <c r="C301" s="53"/>
      <c r="D301" s="53"/>
      <c r="E301" s="53"/>
      <c r="F301" s="55"/>
      <c r="G301" s="53"/>
      <c r="H301" s="53"/>
      <c r="I301" s="53"/>
      <c r="J301" s="53"/>
      <c r="K301" s="53"/>
      <c r="L301" s="55"/>
      <c r="M301" s="53"/>
      <c r="N301" s="53"/>
      <c r="O301" s="53"/>
      <c r="P301" s="55"/>
      <c r="Q301" s="55"/>
      <c r="R301" s="55"/>
      <c r="S301" s="55"/>
      <c r="T301" s="55"/>
      <c r="U301" s="53"/>
      <c r="V301" s="55"/>
      <c r="W301" s="53"/>
      <c r="X301" s="55"/>
      <c r="Y301" s="53"/>
      <c r="Z301" s="55"/>
      <c r="AA301" s="53"/>
      <c r="AB301" s="55"/>
      <c r="AC301" s="53"/>
      <c r="AD301" s="53"/>
      <c r="AE301" s="55"/>
      <c r="AF301" s="55"/>
      <c r="AG301" s="55"/>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row>
    <row r="302" spans="1:61" ht="15.75" customHeight="1">
      <c r="A302" s="53"/>
      <c r="B302" s="53"/>
      <c r="C302" s="53"/>
      <c r="D302" s="53"/>
      <c r="E302" s="53"/>
      <c r="F302" s="55"/>
      <c r="G302" s="53"/>
      <c r="H302" s="53"/>
      <c r="I302" s="53"/>
      <c r="J302" s="53"/>
      <c r="K302" s="53"/>
      <c r="L302" s="55"/>
      <c r="M302" s="53"/>
      <c r="N302" s="53"/>
      <c r="O302" s="53"/>
      <c r="P302" s="55"/>
      <c r="Q302" s="55"/>
      <c r="R302" s="55"/>
      <c r="S302" s="55"/>
      <c r="T302" s="55"/>
      <c r="U302" s="53"/>
      <c r="V302" s="55"/>
      <c r="W302" s="53"/>
      <c r="X302" s="55"/>
      <c r="Y302" s="53"/>
      <c r="Z302" s="55"/>
      <c r="AA302" s="53"/>
      <c r="AB302" s="55"/>
      <c r="AC302" s="53"/>
      <c r="AD302" s="53"/>
      <c r="AE302" s="55"/>
      <c r="AF302" s="55"/>
      <c r="AG302" s="55"/>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row>
    <row r="303" spans="1:61" ht="15.75" customHeight="1">
      <c r="A303" s="53"/>
      <c r="B303" s="53"/>
      <c r="C303" s="53"/>
      <c r="D303" s="53"/>
      <c r="E303" s="53"/>
      <c r="F303" s="55"/>
      <c r="G303" s="53"/>
      <c r="H303" s="53"/>
      <c r="I303" s="53"/>
      <c r="J303" s="53"/>
      <c r="K303" s="53"/>
      <c r="L303" s="55"/>
      <c r="M303" s="53"/>
      <c r="N303" s="53"/>
      <c r="O303" s="53"/>
      <c r="P303" s="55"/>
      <c r="Q303" s="55"/>
      <c r="R303" s="55"/>
      <c r="S303" s="55"/>
      <c r="T303" s="55"/>
      <c r="U303" s="53"/>
      <c r="V303" s="55"/>
      <c r="W303" s="53"/>
      <c r="X303" s="55"/>
      <c r="Y303" s="53"/>
      <c r="Z303" s="55"/>
      <c r="AA303" s="53"/>
      <c r="AB303" s="55"/>
      <c r="AC303" s="53"/>
      <c r="AD303" s="53"/>
      <c r="AE303" s="55"/>
      <c r="AF303" s="55"/>
      <c r="AG303" s="55"/>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row>
    <row r="304" spans="1:61" ht="15.75" customHeight="1">
      <c r="A304" s="53"/>
      <c r="B304" s="53"/>
      <c r="C304" s="53"/>
      <c r="D304" s="53"/>
      <c r="E304" s="53"/>
      <c r="F304" s="55"/>
      <c r="G304" s="53"/>
      <c r="H304" s="53"/>
      <c r="I304" s="53"/>
      <c r="J304" s="53"/>
      <c r="K304" s="53"/>
      <c r="L304" s="55"/>
      <c r="M304" s="53"/>
      <c r="N304" s="53"/>
      <c r="O304" s="53"/>
      <c r="P304" s="55"/>
      <c r="Q304" s="55"/>
      <c r="R304" s="55"/>
      <c r="S304" s="55"/>
      <c r="T304" s="55"/>
      <c r="U304" s="53"/>
      <c r="V304" s="55"/>
      <c r="W304" s="53"/>
      <c r="X304" s="55"/>
      <c r="Y304" s="53"/>
      <c r="Z304" s="55"/>
      <c r="AA304" s="53"/>
      <c r="AB304" s="55"/>
      <c r="AC304" s="53"/>
      <c r="AD304" s="53"/>
      <c r="AE304" s="55"/>
      <c r="AF304" s="55"/>
      <c r="AG304" s="55"/>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row>
    <row r="305" spans="1:61" ht="15.75" customHeight="1">
      <c r="A305" s="53"/>
      <c r="B305" s="53"/>
      <c r="C305" s="53"/>
      <c r="D305" s="53"/>
      <c r="E305" s="53"/>
      <c r="F305" s="55"/>
      <c r="G305" s="53"/>
      <c r="H305" s="53"/>
      <c r="I305" s="53"/>
      <c r="J305" s="53"/>
      <c r="K305" s="53"/>
      <c r="L305" s="55"/>
      <c r="M305" s="53"/>
      <c r="N305" s="53"/>
      <c r="O305" s="53"/>
      <c r="P305" s="55"/>
      <c r="Q305" s="55"/>
      <c r="R305" s="55"/>
      <c r="S305" s="55"/>
      <c r="T305" s="55"/>
      <c r="U305" s="53"/>
      <c r="V305" s="55"/>
      <c r="W305" s="53"/>
      <c r="X305" s="55"/>
      <c r="Y305" s="53"/>
      <c r="Z305" s="55"/>
      <c r="AA305" s="53"/>
      <c r="AB305" s="55"/>
      <c r="AC305" s="53"/>
      <c r="AD305" s="53"/>
      <c r="AE305" s="55"/>
      <c r="AF305" s="55"/>
      <c r="AG305" s="55"/>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row>
    <row r="306" spans="1:61" ht="15.75" customHeight="1">
      <c r="A306" s="53"/>
      <c r="B306" s="53"/>
      <c r="C306" s="53"/>
      <c r="D306" s="53"/>
      <c r="E306" s="53"/>
      <c r="F306" s="55"/>
      <c r="G306" s="53"/>
      <c r="H306" s="53"/>
      <c r="I306" s="53"/>
      <c r="J306" s="53"/>
      <c r="K306" s="53"/>
      <c r="L306" s="55"/>
      <c r="M306" s="53"/>
      <c r="N306" s="53"/>
      <c r="O306" s="53"/>
      <c r="P306" s="55"/>
      <c r="Q306" s="55"/>
      <c r="R306" s="55"/>
      <c r="S306" s="55"/>
      <c r="T306" s="55"/>
      <c r="U306" s="53"/>
      <c r="V306" s="55"/>
      <c r="W306" s="53"/>
      <c r="X306" s="55"/>
      <c r="Y306" s="53"/>
      <c r="Z306" s="55"/>
      <c r="AA306" s="53"/>
      <c r="AB306" s="55"/>
      <c r="AC306" s="53"/>
      <c r="AD306" s="53"/>
      <c r="AE306" s="55"/>
      <c r="AF306" s="55"/>
      <c r="AG306" s="55"/>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row>
    <row r="307" spans="1:61" ht="15.75" customHeight="1">
      <c r="A307" s="53"/>
      <c r="B307" s="53"/>
      <c r="C307" s="53"/>
      <c r="D307" s="53"/>
      <c r="E307" s="53"/>
      <c r="F307" s="55"/>
      <c r="G307" s="53"/>
      <c r="H307" s="53"/>
      <c r="I307" s="53"/>
      <c r="J307" s="53"/>
      <c r="K307" s="53"/>
      <c r="L307" s="55"/>
      <c r="M307" s="53"/>
      <c r="N307" s="53"/>
      <c r="O307" s="53"/>
      <c r="P307" s="55"/>
      <c r="Q307" s="55"/>
      <c r="R307" s="55"/>
      <c r="S307" s="55"/>
      <c r="T307" s="55"/>
      <c r="U307" s="53"/>
      <c r="V307" s="55"/>
      <c r="W307" s="53"/>
      <c r="X307" s="55"/>
      <c r="Y307" s="53"/>
      <c r="Z307" s="55"/>
      <c r="AA307" s="53"/>
      <c r="AB307" s="55"/>
      <c r="AC307" s="53"/>
      <c r="AD307" s="53"/>
      <c r="AE307" s="55"/>
      <c r="AF307" s="55"/>
      <c r="AG307" s="55"/>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row>
    <row r="308" spans="1:61" ht="15.75" customHeight="1">
      <c r="A308" s="53"/>
      <c r="B308" s="53"/>
      <c r="C308" s="53"/>
      <c r="D308" s="53"/>
      <c r="E308" s="53"/>
      <c r="F308" s="55"/>
      <c r="G308" s="53"/>
      <c r="H308" s="53"/>
      <c r="I308" s="53"/>
      <c r="J308" s="53"/>
      <c r="K308" s="53"/>
      <c r="L308" s="55"/>
      <c r="M308" s="53"/>
      <c r="N308" s="53"/>
      <c r="O308" s="53"/>
      <c r="P308" s="55"/>
      <c r="Q308" s="55"/>
      <c r="R308" s="55"/>
      <c r="S308" s="55"/>
      <c r="T308" s="55"/>
      <c r="U308" s="53"/>
      <c r="V308" s="55"/>
      <c r="W308" s="53"/>
      <c r="X308" s="55"/>
      <c r="Y308" s="53"/>
      <c r="Z308" s="55"/>
      <c r="AA308" s="53"/>
      <c r="AB308" s="55"/>
      <c r="AC308" s="53"/>
      <c r="AD308" s="53"/>
      <c r="AE308" s="55"/>
      <c r="AF308" s="55"/>
      <c r="AG308" s="55"/>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row>
    <row r="309" spans="1:61" ht="15.75" customHeight="1">
      <c r="A309" s="53"/>
      <c r="B309" s="53"/>
      <c r="C309" s="53"/>
      <c r="D309" s="53"/>
      <c r="E309" s="53"/>
      <c r="F309" s="55"/>
      <c r="G309" s="53"/>
      <c r="H309" s="53"/>
      <c r="I309" s="53"/>
      <c r="J309" s="53"/>
      <c r="K309" s="53"/>
      <c r="L309" s="55"/>
      <c r="M309" s="53"/>
      <c r="N309" s="53"/>
      <c r="O309" s="53"/>
      <c r="P309" s="55"/>
      <c r="Q309" s="55"/>
      <c r="R309" s="55"/>
      <c r="S309" s="55"/>
      <c r="T309" s="55"/>
      <c r="U309" s="53"/>
      <c r="V309" s="55"/>
      <c r="W309" s="53"/>
      <c r="X309" s="55"/>
      <c r="Y309" s="53"/>
      <c r="Z309" s="55"/>
      <c r="AA309" s="53"/>
      <c r="AB309" s="55"/>
      <c r="AC309" s="53"/>
      <c r="AD309" s="53"/>
      <c r="AE309" s="55"/>
      <c r="AF309" s="55"/>
      <c r="AG309" s="55"/>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row>
    <row r="310" spans="1:61" ht="15.75" customHeight="1">
      <c r="A310" s="53"/>
      <c r="B310" s="53"/>
      <c r="C310" s="53"/>
      <c r="D310" s="53"/>
      <c r="E310" s="53"/>
      <c r="F310" s="55"/>
      <c r="G310" s="53"/>
      <c r="H310" s="53"/>
      <c r="I310" s="53"/>
      <c r="J310" s="53"/>
      <c r="K310" s="53"/>
      <c r="L310" s="55"/>
      <c r="M310" s="53"/>
      <c r="N310" s="53"/>
      <c r="O310" s="53"/>
      <c r="P310" s="55"/>
      <c r="Q310" s="55"/>
      <c r="R310" s="55"/>
      <c r="S310" s="55"/>
      <c r="T310" s="55"/>
      <c r="U310" s="53"/>
      <c r="V310" s="55"/>
      <c r="W310" s="53"/>
      <c r="X310" s="55"/>
      <c r="Y310" s="53"/>
      <c r="Z310" s="55"/>
      <c r="AA310" s="53"/>
      <c r="AB310" s="55"/>
      <c r="AC310" s="53"/>
      <c r="AD310" s="53"/>
      <c r="AE310" s="55"/>
      <c r="AF310" s="55"/>
      <c r="AG310" s="55"/>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row>
    <row r="311" spans="1:61" ht="15.75" customHeight="1">
      <c r="A311" s="53"/>
      <c r="B311" s="53"/>
      <c r="C311" s="53"/>
      <c r="D311" s="53"/>
      <c r="E311" s="53"/>
      <c r="F311" s="55"/>
      <c r="G311" s="53"/>
      <c r="H311" s="53"/>
      <c r="I311" s="53"/>
      <c r="J311" s="53"/>
      <c r="K311" s="53"/>
      <c r="L311" s="55"/>
      <c r="M311" s="53"/>
      <c r="N311" s="53"/>
      <c r="O311" s="53"/>
      <c r="P311" s="55"/>
      <c r="Q311" s="55"/>
      <c r="R311" s="55"/>
      <c r="S311" s="55"/>
      <c r="T311" s="55"/>
      <c r="U311" s="53"/>
      <c r="V311" s="55"/>
      <c r="W311" s="53"/>
      <c r="X311" s="55"/>
      <c r="Y311" s="53"/>
      <c r="Z311" s="55"/>
      <c r="AA311" s="53"/>
      <c r="AB311" s="55"/>
      <c r="AC311" s="53"/>
      <c r="AD311" s="53"/>
      <c r="AE311" s="55"/>
      <c r="AF311" s="55"/>
      <c r="AG311" s="55"/>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row>
    <row r="312" spans="1:61" ht="15.75" customHeight="1">
      <c r="A312" s="53"/>
      <c r="B312" s="53"/>
      <c r="C312" s="53"/>
      <c r="D312" s="53"/>
      <c r="E312" s="53"/>
      <c r="F312" s="55"/>
      <c r="G312" s="53"/>
      <c r="H312" s="53"/>
      <c r="I312" s="53"/>
      <c r="J312" s="53"/>
      <c r="K312" s="53"/>
      <c r="L312" s="55"/>
      <c r="M312" s="53"/>
      <c r="N312" s="53"/>
      <c r="O312" s="53"/>
      <c r="P312" s="55"/>
      <c r="Q312" s="55"/>
      <c r="R312" s="55"/>
      <c r="S312" s="55"/>
      <c r="T312" s="55"/>
      <c r="U312" s="53"/>
      <c r="V312" s="55"/>
      <c r="W312" s="53"/>
      <c r="X312" s="55"/>
      <c r="Y312" s="53"/>
      <c r="Z312" s="55"/>
      <c r="AA312" s="53"/>
      <c r="AB312" s="55"/>
      <c r="AC312" s="53"/>
      <c r="AD312" s="53"/>
      <c r="AE312" s="55"/>
      <c r="AF312" s="55"/>
      <c r="AG312" s="55"/>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row>
    <row r="313" spans="1:61" ht="15.75" customHeight="1">
      <c r="A313" s="53"/>
      <c r="B313" s="53"/>
      <c r="C313" s="53"/>
      <c r="D313" s="53"/>
      <c r="E313" s="53"/>
      <c r="F313" s="55"/>
      <c r="G313" s="53"/>
      <c r="H313" s="53"/>
      <c r="I313" s="53"/>
      <c r="J313" s="53"/>
      <c r="K313" s="53"/>
      <c r="L313" s="55"/>
      <c r="M313" s="53"/>
      <c r="N313" s="53"/>
      <c r="O313" s="53"/>
      <c r="P313" s="55"/>
      <c r="Q313" s="55"/>
      <c r="R313" s="55"/>
      <c r="S313" s="55"/>
      <c r="T313" s="55"/>
      <c r="U313" s="53"/>
      <c r="V313" s="55"/>
      <c r="W313" s="53"/>
      <c r="X313" s="55"/>
      <c r="Y313" s="53"/>
      <c r="Z313" s="55"/>
      <c r="AA313" s="53"/>
      <c r="AB313" s="55"/>
      <c r="AC313" s="53"/>
      <c r="AD313" s="53"/>
      <c r="AE313" s="55"/>
      <c r="AF313" s="55"/>
      <c r="AG313" s="55"/>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row>
    <row r="314" spans="1:61" ht="15.75" customHeight="1">
      <c r="A314" s="53"/>
      <c r="B314" s="53"/>
      <c r="C314" s="53"/>
      <c r="D314" s="53"/>
      <c r="E314" s="53"/>
      <c r="F314" s="55"/>
      <c r="G314" s="53"/>
      <c r="H314" s="53"/>
      <c r="I314" s="53"/>
      <c r="J314" s="53"/>
      <c r="K314" s="53"/>
      <c r="L314" s="55"/>
      <c r="M314" s="53"/>
      <c r="N314" s="53"/>
      <c r="O314" s="53"/>
      <c r="P314" s="55"/>
      <c r="Q314" s="55"/>
      <c r="R314" s="55"/>
      <c r="S314" s="55"/>
      <c r="T314" s="55"/>
      <c r="U314" s="53"/>
      <c r="V314" s="55"/>
      <c r="W314" s="53"/>
      <c r="X314" s="55"/>
      <c r="Y314" s="53"/>
      <c r="Z314" s="55"/>
      <c r="AA314" s="53"/>
      <c r="AB314" s="55"/>
      <c r="AC314" s="53"/>
      <c r="AD314" s="53"/>
      <c r="AE314" s="55"/>
      <c r="AF314" s="55"/>
      <c r="AG314" s="55"/>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row>
    <row r="315" spans="1:61" ht="15.75" customHeight="1">
      <c r="A315" s="53"/>
      <c r="B315" s="53"/>
      <c r="C315" s="53"/>
      <c r="D315" s="53"/>
      <c r="E315" s="53"/>
      <c r="F315" s="55"/>
      <c r="G315" s="53"/>
      <c r="H315" s="53"/>
      <c r="I315" s="53"/>
      <c r="J315" s="53"/>
      <c r="K315" s="53"/>
      <c r="L315" s="55"/>
      <c r="M315" s="53"/>
      <c r="N315" s="53"/>
      <c r="O315" s="53"/>
      <c r="P315" s="55"/>
      <c r="Q315" s="55"/>
      <c r="R315" s="55"/>
      <c r="S315" s="55"/>
      <c r="T315" s="55"/>
      <c r="U315" s="53"/>
      <c r="V315" s="55"/>
      <c r="W315" s="53"/>
      <c r="X315" s="55"/>
      <c r="Y315" s="53"/>
      <c r="Z315" s="55"/>
      <c r="AA315" s="53"/>
      <c r="AB315" s="55"/>
      <c r="AC315" s="53"/>
      <c r="AD315" s="53"/>
      <c r="AE315" s="55"/>
      <c r="AF315" s="55"/>
      <c r="AG315" s="55"/>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row>
    <row r="316" spans="1:61" ht="15.75" customHeight="1">
      <c r="A316" s="53"/>
      <c r="B316" s="53"/>
      <c r="C316" s="53"/>
      <c r="D316" s="53"/>
      <c r="E316" s="53"/>
      <c r="F316" s="55"/>
      <c r="G316" s="53"/>
      <c r="H316" s="53"/>
      <c r="I316" s="53"/>
      <c r="J316" s="53"/>
      <c r="K316" s="53"/>
      <c r="L316" s="55"/>
      <c r="M316" s="53"/>
      <c r="N316" s="53"/>
      <c r="O316" s="53"/>
      <c r="P316" s="55"/>
      <c r="Q316" s="55"/>
      <c r="R316" s="55"/>
      <c r="S316" s="55"/>
      <c r="T316" s="55"/>
      <c r="U316" s="53"/>
      <c r="V316" s="55"/>
      <c r="W316" s="53"/>
      <c r="X316" s="55"/>
      <c r="Y316" s="53"/>
      <c r="Z316" s="55"/>
      <c r="AA316" s="53"/>
      <c r="AB316" s="55"/>
      <c r="AC316" s="53"/>
      <c r="AD316" s="53"/>
      <c r="AE316" s="55"/>
      <c r="AF316" s="55"/>
      <c r="AG316" s="55"/>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row>
    <row r="317" spans="1:61" ht="15.75" customHeight="1">
      <c r="A317" s="53"/>
      <c r="B317" s="53"/>
      <c r="C317" s="53"/>
      <c r="D317" s="53"/>
      <c r="E317" s="53"/>
      <c r="F317" s="55"/>
      <c r="G317" s="53"/>
      <c r="H317" s="53"/>
      <c r="I317" s="53"/>
      <c r="J317" s="53"/>
      <c r="K317" s="53"/>
      <c r="L317" s="55"/>
      <c r="M317" s="53"/>
      <c r="N317" s="53"/>
      <c r="O317" s="53"/>
      <c r="P317" s="55"/>
      <c r="Q317" s="55"/>
      <c r="R317" s="55"/>
      <c r="S317" s="55"/>
      <c r="T317" s="55"/>
      <c r="U317" s="53"/>
      <c r="V317" s="55"/>
      <c r="W317" s="53"/>
      <c r="X317" s="55"/>
      <c r="Y317" s="53"/>
      <c r="Z317" s="55"/>
      <c r="AA317" s="53"/>
      <c r="AB317" s="55"/>
      <c r="AC317" s="53"/>
      <c r="AD317" s="53"/>
      <c r="AE317" s="55"/>
      <c r="AF317" s="55"/>
      <c r="AG317" s="55"/>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row>
    <row r="318" spans="1:61" ht="15.75" customHeight="1">
      <c r="A318" s="53"/>
      <c r="B318" s="53"/>
      <c r="C318" s="53"/>
      <c r="D318" s="53"/>
      <c r="E318" s="53"/>
      <c r="F318" s="55"/>
      <c r="G318" s="53"/>
      <c r="H318" s="53"/>
      <c r="I318" s="53"/>
      <c r="J318" s="53"/>
      <c r="K318" s="53"/>
      <c r="L318" s="55"/>
      <c r="M318" s="53"/>
      <c r="N318" s="53"/>
      <c r="O318" s="53"/>
      <c r="P318" s="55"/>
      <c r="Q318" s="55"/>
      <c r="R318" s="55"/>
      <c r="S318" s="55"/>
      <c r="T318" s="55"/>
      <c r="U318" s="53"/>
      <c r="V318" s="55"/>
      <c r="W318" s="53"/>
      <c r="X318" s="55"/>
      <c r="Y318" s="53"/>
      <c r="Z318" s="55"/>
      <c r="AA318" s="53"/>
      <c r="AB318" s="55"/>
      <c r="AC318" s="53"/>
      <c r="AD318" s="53"/>
      <c r="AE318" s="55"/>
      <c r="AF318" s="55"/>
      <c r="AG318" s="55"/>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row>
    <row r="319" spans="1:61" ht="15.75" customHeight="1">
      <c r="A319" s="53"/>
      <c r="B319" s="53"/>
      <c r="C319" s="53"/>
      <c r="D319" s="53"/>
      <c r="E319" s="53"/>
      <c r="F319" s="55"/>
      <c r="G319" s="53"/>
      <c r="H319" s="53"/>
      <c r="I319" s="53"/>
      <c r="J319" s="53"/>
      <c r="K319" s="53"/>
      <c r="L319" s="55"/>
      <c r="M319" s="53"/>
      <c r="N319" s="53"/>
      <c r="O319" s="53"/>
      <c r="P319" s="55"/>
      <c r="Q319" s="55"/>
      <c r="R319" s="55"/>
      <c r="S319" s="55"/>
      <c r="T319" s="55"/>
      <c r="U319" s="53"/>
      <c r="V319" s="55"/>
      <c r="W319" s="53"/>
      <c r="X319" s="55"/>
      <c r="Y319" s="53"/>
      <c r="Z319" s="55"/>
      <c r="AA319" s="53"/>
      <c r="AB319" s="55"/>
      <c r="AC319" s="53"/>
      <c r="AD319" s="53"/>
      <c r="AE319" s="55"/>
      <c r="AF319" s="55"/>
      <c r="AG319" s="55"/>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row>
    <row r="320" spans="1:61" ht="15.75" customHeight="1">
      <c r="A320" s="53"/>
      <c r="B320" s="53"/>
      <c r="C320" s="53"/>
      <c r="D320" s="53"/>
      <c r="E320" s="53"/>
      <c r="F320" s="55"/>
      <c r="G320" s="53"/>
      <c r="H320" s="53"/>
      <c r="I320" s="53"/>
      <c r="J320" s="53"/>
      <c r="K320" s="53"/>
      <c r="L320" s="55"/>
      <c r="M320" s="53"/>
      <c r="N320" s="53"/>
      <c r="O320" s="53"/>
      <c r="P320" s="55"/>
      <c r="Q320" s="55"/>
      <c r="R320" s="55"/>
      <c r="S320" s="55"/>
      <c r="T320" s="55"/>
      <c r="U320" s="53"/>
      <c r="V320" s="55"/>
      <c r="W320" s="53"/>
      <c r="X320" s="55"/>
      <c r="Y320" s="53"/>
      <c r="Z320" s="55"/>
      <c r="AA320" s="53"/>
      <c r="AB320" s="55"/>
      <c r="AC320" s="53"/>
      <c r="AD320" s="53"/>
      <c r="AE320" s="55"/>
      <c r="AF320" s="55"/>
      <c r="AG320" s="55"/>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row>
    <row r="321" spans="1:61" ht="15.75" customHeight="1">
      <c r="A321" s="53"/>
      <c r="B321" s="53"/>
      <c r="C321" s="53"/>
      <c r="D321" s="53"/>
      <c r="E321" s="53"/>
      <c r="F321" s="55"/>
      <c r="G321" s="53"/>
      <c r="H321" s="53"/>
      <c r="I321" s="53"/>
      <c r="J321" s="53"/>
      <c r="K321" s="53"/>
      <c r="L321" s="55"/>
      <c r="M321" s="53"/>
      <c r="N321" s="53"/>
      <c r="O321" s="53"/>
      <c r="P321" s="55"/>
      <c r="Q321" s="55"/>
      <c r="R321" s="55"/>
      <c r="S321" s="55"/>
      <c r="T321" s="55"/>
      <c r="U321" s="53"/>
      <c r="V321" s="55"/>
      <c r="W321" s="53"/>
      <c r="X321" s="55"/>
      <c r="Y321" s="53"/>
      <c r="Z321" s="55"/>
      <c r="AA321" s="53"/>
      <c r="AB321" s="55"/>
      <c r="AC321" s="53"/>
      <c r="AD321" s="53"/>
      <c r="AE321" s="55"/>
      <c r="AF321" s="55"/>
      <c r="AG321" s="55"/>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row>
    <row r="322" spans="1:61" ht="15.75" customHeight="1">
      <c r="A322" s="53"/>
      <c r="B322" s="53"/>
      <c r="C322" s="53"/>
      <c r="D322" s="53"/>
      <c r="E322" s="53"/>
      <c r="F322" s="55"/>
      <c r="G322" s="53"/>
      <c r="H322" s="53"/>
      <c r="I322" s="53"/>
      <c r="J322" s="53"/>
      <c r="K322" s="53"/>
      <c r="L322" s="55"/>
      <c r="M322" s="53"/>
      <c r="N322" s="53"/>
      <c r="O322" s="53"/>
      <c r="P322" s="55"/>
      <c r="Q322" s="55"/>
      <c r="R322" s="55"/>
      <c r="S322" s="55"/>
      <c r="T322" s="55"/>
      <c r="U322" s="53"/>
      <c r="V322" s="55"/>
      <c r="W322" s="53"/>
      <c r="X322" s="55"/>
      <c r="Y322" s="53"/>
      <c r="Z322" s="55"/>
      <c r="AA322" s="53"/>
      <c r="AB322" s="55"/>
      <c r="AC322" s="53"/>
      <c r="AD322" s="53"/>
      <c r="AE322" s="55"/>
      <c r="AF322" s="55"/>
      <c r="AG322" s="55"/>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row>
    <row r="323" spans="1:61" ht="15.75" customHeight="1">
      <c r="A323" s="53"/>
      <c r="B323" s="53"/>
      <c r="C323" s="53"/>
      <c r="D323" s="53"/>
      <c r="E323" s="53"/>
      <c r="F323" s="55"/>
      <c r="G323" s="53"/>
      <c r="H323" s="53"/>
      <c r="I323" s="53"/>
      <c r="J323" s="53"/>
      <c r="K323" s="53"/>
      <c r="L323" s="55"/>
      <c r="M323" s="53"/>
      <c r="N323" s="53"/>
      <c r="O323" s="53"/>
      <c r="P323" s="55"/>
      <c r="Q323" s="55"/>
      <c r="R323" s="55"/>
      <c r="S323" s="55"/>
      <c r="T323" s="55"/>
      <c r="U323" s="53"/>
      <c r="V323" s="55"/>
      <c r="W323" s="53"/>
      <c r="X323" s="55"/>
      <c r="Y323" s="53"/>
      <c r="Z323" s="55"/>
      <c r="AA323" s="53"/>
      <c r="AB323" s="55"/>
      <c r="AC323" s="53"/>
      <c r="AD323" s="53"/>
      <c r="AE323" s="55"/>
      <c r="AF323" s="55"/>
      <c r="AG323" s="55"/>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row>
    <row r="324" spans="1:61" ht="15.75" customHeight="1">
      <c r="A324" s="53"/>
      <c r="B324" s="53"/>
      <c r="C324" s="53"/>
      <c r="D324" s="53"/>
      <c r="E324" s="53"/>
      <c r="F324" s="55"/>
      <c r="G324" s="53"/>
      <c r="H324" s="53"/>
      <c r="I324" s="53"/>
      <c r="J324" s="53"/>
      <c r="K324" s="53"/>
      <c r="L324" s="55"/>
      <c r="M324" s="53"/>
      <c r="N324" s="53"/>
      <c r="O324" s="53"/>
      <c r="P324" s="55"/>
      <c r="Q324" s="55"/>
      <c r="R324" s="55"/>
      <c r="S324" s="55"/>
      <c r="T324" s="55"/>
      <c r="U324" s="53"/>
      <c r="V324" s="55"/>
      <c r="W324" s="53"/>
      <c r="X324" s="55"/>
      <c r="Y324" s="53"/>
      <c r="Z324" s="55"/>
      <c r="AA324" s="53"/>
      <c r="AB324" s="55"/>
      <c r="AC324" s="53"/>
      <c r="AD324" s="53"/>
      <c r="AE324" s="55"/>
      <c r="AF324" s="55"/>
      <c r="AG324" s="55"/>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row>
    <row r="325" spans="1:61" ht="15.75" customHeight="1">
      <c r="A325" s="53"/>
      <c r="B325" s="53"/>
      <c r="C325" s="53"/>
      <c r="D325" s="53"/>
      <c r="E325" s="53"/>
      <c r="F325" s="55"/>
      <c r="G325" s="53"/>
      <c r="H325" s="53"/>
      <c r="I325" s="53"/>
      <c r="J325" s="53"/>
      <c r="K325" s="53"/>
      <c r="L325" s="55"/>
      <c r="M325" s="53"/>
      <c r="N325" s="53"/>
      <c r="O325" s="53"/>
      <c r="P325" s="55"/>
      <c r="Q325" s="55"/>
      <c r="R325" s="55"/>
      <c r="S325" s="55"/>
      <c r="T325" s="55"/>
      <c r="U325" s="53"/>
      <c r="V325" s="55"/>
      <c r="W325" s="53"/>
      <c r="X325" s="55"/>
      <c r="Y325" s="53"/>
      <c r="Z325" s="55"/>
      <c r="AA325" s="53"/>
      <c r="AB325" s="55"/>
      <c r="AC325" s="53"/>
      <c r="AD325" s="53"/>
      <c r="AE325" s="55"/>
      <c r="AF325" s="55"/>
      <c r="AG325" s="55"/>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N27:N28"/>
    <mergeCell ref="A30:A32"/>
    <mergeCell ref="B30:B32"/>
    <mergeCell ref="E30:E32"/>
    <mergeCell ref="F30:F32"/>
    <mergeCell ref="H30:H32"/>
    <mergeCell ref="G31:G32"/>
    <mergeCell ref="C27:C28"/>
    <mergeCell ref="D27:D28"/>
    <mergeCell ref="A25:A28"/>
    <mergeCell ref="B25:B28"/>
    <mergeCell ref="E25:E28"/>
    <mergeCell ref="F25:F28"/>
    <mergeCell ref="H25:H28"/>
    <mergeCell ref="A39:A41"/>
    <mergeCell ref="B39:B41"/>
    <mergeCell ref="E39:E41"/>
    <mergeCell ref="F39:F41"/>
    <mergeCell ref="H39:H41"/>
    <mergeCell ref="I39:I41"/>
    <mergeCell ref="J39:J41"/>
    <mergeCell ref="K39:K41"/>
    <mergeCell ref="L39:L41"/>
    <mergeCell ref="M39:M41"/>
    <mergeCell ref="N39:N41"/>
    <mergeCell ref="O39:O41"/>
    <mergeCell ref="P39:P41"/>
    <mergeCell ref="Q39:Q41"/>
    <mergeCell ref="R39:R41"/>
    <mergeCell ref="S39:S41"/>
    <mergeCell ref="T39:T41"/>
    <mergeCell ref="U39:U41"/>
    <mergeCell ref="V39:V41"/>
    <mergeCell ref="W39:W41"/>
    <mergeCell ref="X39:X41"/>
    <mergeCell ref="AF39:AF41"/>
    <mergeCell ref="AG39:AG41"/>
    <mergeCell ref="AH39:AH41"/>
    <mergeCell ref="AI39:AI41"/>
    <mergeCell ref="AJ39:AJ41"/>
    <mergeCell ref="AK39:AK41"/>
    <mergeCell ref="Y39:Y41"/>
    <mergeCell ref="Z39:Z41"/>
    <mergeCell ref="AA39:AA41"/>
    <mergeCell ref="AB39:AB41"/>
    <mergeCell ref="AC39:AC41"/>
    <mergeCell ref="AD39:AD41"/>
    <mergeCell ref="AE39:AE41"/>
    <mergeCell ref="S25:S26"/>
    <mergeCell ref="S27:S28"/>
    <mergeCell ref="I30:I32"/>
    <mergeCell ref="J30:J32"/>
    <mergeCell ref="K30:K32"/>
    <mergeCell ref="L30:L32"/>
    <mergeCell ref="N31:N32"/>
    <mergeCell ref="O31:O32"/>
    <mergeCell ref="P31:P32"/>
    <mergeCell ref="Q31:Q32"/>
    <mergeCell ref="R31:R32"/>
    <mergeCell ref="S31:S32"/>
    <mergeCell ref="O27:O28"/>
    <mergeCell ref="P27:P28"/>
    <mergeCell ref="Q27:Q28"/>
    <mergeCell ref="R27:R28"/>
    <mergeCell ref="K25:K28"/>
    <mergeCell ref="L25:L28"/>
    <mergeCell ref="M25:M26"/>
    <mergeCell ref="N25:N26"/>
    <mergeCell ref="O25:O26"/>
    <mergeCell ref="P25:P26"/>
    <mergeCell ref="M27:M28"/>
    <mergeCell ref="M31:M32"/>
    <mergeCell ref="AA34:AA35"/>
    <mergeCell ref="AB34:AB35"/>
    <mergeCell ref="T34:T35"/>
    <mergeCell ref="U34:U35"/>
    <mergeCell ref="AD36:AD37"/>
    <mergeCell ref="AE36:AE37"/>
    <mergeCell ref="AF36:AF37"/>
    <mergeCell ref="AG36:AG37"/>
    <mergeCell ref="AC34:AC35"/>
    <mergeCell ref="AD34:AD35"/>
    <mergeCell ref="AE34:AE35"/>
    <mergeCell ref="AF34:AF35"/>
    <mergeCell ref="AG34:AG35"/>
    <mergeCell ref="A34:A37"/>
    <mergeCell ref="B34:B37"/>
    <mergeCell ref="E34:E37"/>
    <mergeCell ref="F34:F37"/>
    <mergeCell ref="H34:H37"/>
    <mergeCell ref="I34:I37"/>
    <mergeCell ref="J34:J37"/>
    <mergeCell ref="G36:G37"/>
    <mergeCell ref="V34:V35"/>
    <mergeCell ref="M36:M37"/>
    <mergeCell ref="N36:N37"/>
    <mergeCell ref="O36:O37"/>
    <mergeCell ref="P36:P37"/>
    <mergeCell ref="K34:K37"/>
    <mergeCell ref="L34:L37"/>
    <mergeCell ref="M34:M35"/>
    <mergeCell ref="N34:N35"/>
    <mergeCell ref="O34:O35"/>
    <mergeCell ref="P34:P35"/>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AL15:AL16"/>
    <mergeCell ref="AM15:AM16"/>
    <mergeCell ref="AN15:AN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AH15:AH16"/>
    <mergeCell ref="AH17:AH19"/>
    <mergeCell ref="AI17:AI19"/>
    <mergeCell ref="AJ17:AJ19"/>
    <mergeCell ref="AK17:AK19"/>
    <mergeCell ref="AI15:AI16"/>
    <mergeCell ref="AJ15:AJ16"/>
    <mergeCell ref="AK15:AK16"/>
    <mergeCell ref="AH21:AH23"/>
    <mergeCell ref="AI21:AI23"/>
    <mergeCell ref="AE22:AE23"/>
    <mergeCell ref="AF22:AF23"/>
    <mergeCell ref="AJ21:AJ23"/>
    <mergeCell ref="AK21:AK23"/>
    <mergeCell ref="Z22:Z23"/>
    <mergeCell ref="AA22:AA23"/>
    <mergeCell ref="AB22:AB23"/>
    <mergeCell ref="AC22:AC23"/>
    <mergeCell ref="AD22:AD23"/>
    <mergeCell ref="AG22:AG23"/>
    <mergeCell ref="W15:W16"/>
    <mergeCell ref="X15:X16"/>
    <mergeCell ref="Y15:Y16"/>
    <mergeCell ref="Z15:Z16"/>
    <mergeCell ref="O14:P14"/>
    <mergeCell ref="S14:T14"/>
    <mergeCell ref="A15:A16"/>
    <mergeCell ref="B15:B16"/>
    <mergeCell ref="C15:C16"/>
    <mergeCell ref="D15:D16"/>
    <mergeCell ref="E15:E16"/>
    <mergeCell ref="R15:R16"/>
    <mergeCell ref="S15:S16"/>
    <mergeCell ref="E11:H14"/>
    <mergeCell ref="O12:AG13"/>
    <mergeCell ref="AC14:AG14"/>
    <mergeCell ref="L17:L19"/>
    <mergeCell ref="M18:M19"/>
    <mergeCell ref="N18:N19"/>
    <mergeCell ref="O18:O19"/>
    <mergeCell ref="P18:P19"/>
    <mergeCell ref="A17:A19"/>
    <mergeCell ref="B17:B19"/>
    <mergeCell ref="E17:E19"/>
    <mergeCell ref="F17:F19"/>
    <mergeCell ref="H17:H19"/>
    <mergeCell ref="I17:I19"/>
    <mergeCell ref="J17:J19"/>
    <mergeCell ref="G18:G19"/>
    <mergeCell ref="X18:X19"/>
    <mergeCell ref="Y18:Y19"/>
    <mergeCell ref="C22:C23"/>
    <mergeCell ref="D22:D23"/>
    <mergeCell ref="C18:C19"/>
    <mergeCell ref="D18:D19"/>
    <mergeCell ref="A21:A23"/>
    <mergeCell ref="B21:B23"/>
    <mergeCell ref="E21:E23"/>
    <mergeCell ref="F21:F23"/>
    <mergeCell ref="H21:H23"/>
    <mergeCell ref="G22:G23"/>
    <mergeCell ref="T22:T23"/>
    <mergeCell ref="U22:U23"/>
    <mergeCell ref="V22:V23"/>
    <mergeCell ref="W22:W23"/>
    <mergeCell ref="X22:X23"/>
    <mergeCell ref="Y22:Y23"/>
    <mergeCell ref="S18:S19"/>
    <mergeCell ref="T18:T19"/>
    <mergeCell ref="U18:U19"/>
    <mergeCell ref="V18:V19"/>
    <mergeCell ref="W18:W19"/>
    <mergeCell ref="K17:K19"/>
    <mergeCell ref="T31:T32"/>
    <mergeCell ref="U31:U32"/>
    <mergeCell ref="V31:V32"/>
    <mergeCell ref="W31:W32"/>
    <mergeCell ref="X31:X32"/>
    <mergeCell ref="Y31:Y32"/>
    <mergeCell ref="Z31:Z32"/>
    <mergeCell ref="T27:T28"/>
    <mergeCell ref="U27:U28"/>
    <mergeCell ref="V27:V28"/>
    <mergeCell ref="W27:W28"/>
    <mergeCell ref="X27:X28"/>
    <mergeCell ref="Y27:Y28"/>
    <mergeCell ref="Z27:Z28"/>
    <mergeCell ref="AB31:AB32"/>
    <mergeCell ref="AC31:AC32"/>
    <mergeCell ref="AD31:AD32"/>
    <mergeCell ref="AE31:AE32"/>
    <mergeCell ref="AF31:AF32"/>
    <mergeCell ref="AG31:AG32"/>
    <mergeCell ref="AA27:AA28"/>
    <mergeCell ref="AB27:AB28"/>
    <mergeCell ref="AH30:AH32"/>
    <mergeCell ref="AI30:AI32"/>
    <mergeCell ref="AJ30:AJ32"/>
    <mergeCell ref="AK30:AK32"/>
    <mergeCell ref="AA31:AA32"/>
    <mergeCell ref="P22:P23"/>
    <mergeCell ref="S22:S23"/>
    <mergeCell ref="I21:I23"/>
    <mergeCell ref="J21:J23"/>
    <mergeCell ref="K21:K23"/>
    <mergeCell ref="L21:L23"/>
    <mergeCell ref="M22:M23"/>
    <mergeCell ref="N22:N23"/>
    <mergeCell ref="O22:O23"/>
    <mergeCell ref="AH25:AH28"/>
    <mergeCell ref="AI25:AI28"/>
    <mergeCell ref="AJ25:AJ28"/>
    <mergeCell ref="AK25:AK28"/>
    <mergeCell ref="I25:I28"/>
    <mergeCell ref="J25:J28"/>
    <mergeCell ref="T25:T26"/>
    <mergeCell ref="U25:U26"/>
    <mergeCell ref="V25:V26"/>
    <mergeCell ref="W25:W26"/>
    <mergeCell ref="X25:X26"/>
    <mergeCell ref="Y25:Y26"/>
    <mergeCell ref="Z25:Z26"/>
    <mergeCell ref="AC27:AC28"/>
    <mergeCell ref="AD27:AD28"/>
    <mergeCell ref="AE27:AE28"/>
    <mergeCell ref="AF27:AF28"/>
    <mergeCell ref="AG27:AG28"/>
    <mergeCell ref="AA25:AA26"/>
    <mergeCell ref="AB25:AB26"/>
    <mergeCell ref="AC25:AC26"/>
    <mergeCell ref="AD25:AD26"/>
    <mergeCell ref="AE25:AE26"/>
    <mergeCell ref="AF25:AF26"/>
    <mergeCell ref="AG25:AG26"/>
    <mergeCell ref="AL36:AL37"/>
    <mergeCell ref="AM36:AM37"/>
    <mergeCell ref="AN36:AN37"/>
    <mergeCell ref="AO36:AO37"/>
    <mergeCell ref="S36:S37"/>
    <mergeCell ref="T36:T37"/>
    <mergeCell ref="U36:U37"/>
    <mergeCell ref="V36:V37"/>
    <mergeCell ref="W36:W37"/>
    <mergeCell ref="X36:X37"/>
    <mergeCell ref="Y36:Y37"/>
    <mergeCell ref="AJ34:AJ37"/>
    <mergeCell ref="AK34:AK37"/>
    <mergeCell ref="S34:S35"/>
    <mergeCell ref="AB36:AB37"/>
    <mergeCell ref="AC36:AC37"/>
    <mergeCell ref="Z36:Z37"/>
    <mergeCell ref="AA36:AA37"/>
    <mergeCell ref="AH34:AH37"/>
    <mergeCell ref="AI34:AI37"/>
    <mergeCell ref="W34:W35"/>
    <mergeCell ref="X34:X35"/>
    <mergeCell ref="Y34:Y35"/>
    <mergeCell ref="Z34:Z35"/>
  </mergeCells>
  <conditionalFormatting sqref="I17 AI17 I21 AI21 I25:K25 AI25 I27:K27 I30 AI30 AI34 I39 AI39">
    <cfRule type="cellIs" dxfId="411" priority="1" operator="equal">
      <formula>"1 - Rara vez"</formula>
    </cfRule>
  </conditionalFormatting>
  <conditionalFormatting sqref="I17 AI17 I21 AI21 I25:K25 AI25 I27:K27 I30 AI30 AI34 I39 AI39">
    <cfRule type="cellIs" dxfId="410" priority="2" operator="equal">
      <formula>"2 - Improbable"</formula>
    </cfRule>
  </conditionalFormatting>
  <conditionalFormatting sqref="I17 AI17 I21 AI21 I25:K25 AI25 I27:K27 I30 AI30 AI34 I39 AI39">
    <cfRule type="cellIs" dxfId="409" priority="3" operator="equal">
      <formula>"3 - Posible"</formula>
    </cfRule>
  </conditionalFormatting>
  <conditionalFormatting sqref="I17 AI17 I21 AI21 I25:K25 AI25 I27:K27 I30 AI30 AI34 I39 AI39">
    <cfRule type="cellIs" dxfId="408" priority="4" operator="equal">
      <formula>"4 - Probable"</formula>
    </cfRule>
  </conditionalFormatting>
  <conditionalFormatting sqref="J17 AI17:AJ17 J21 AI21:AJ21 J25:K25 AI25:AJ25 J27:K27 J30 AI30:AJ30 AI34:AJ34 J39 AI39:AJ39">
    <cfRule type="cellIs" dxfId="407" priority="5" operator="equal">
      <formula>"1 - Insignificante"</formula>
    </cfRule>
  </conditionalFormatting>
  <conditionalFormatting sqref="J17 AI17:AJ17 J21 AI21:AJ21 J25:K25 AI25:AJ25 J27:K27 J30 AI30:AJ30 AI34:AJ34 J39 AI39:AJ39">
    <cfRule type="cellIs" dxfId="406" priority="6" operator="equal">
      <formula>"2 - Menor"</formula>
    </cfRule>
  </conditionalFormatting>
  <conditionalFormatting sqref="J17 AI17:AJ17 J21 AI21:AJ21 J25:K25 AI25:AJ25 J27:K27 J30 AI30:AJ30 AI34:AJ34 J39 AI39:AJ39">
    <cfRule type="cellIs" dxfId="405" priority="7" operator="equal">
      <formula>"3 - Moderado"</formula>
    </cfRule>
  </conditionalFormatting>
  <conditionalFormatting sqref="J17 AI17:AJ17 J21 AI21:AJ21 J25:K25 AI25:AJ25 J27:K27 J30 AI30:AJ30 AI34:AJ34 J39 AI39:AJ39">
    <cfRule type="cellIs" dxfId="404" priority="8" operator="equal">
      <formula>"4 - Mayor"</formula>
    </cfRule>
  </conditionalFormatting>
  <conditionalFormatting sqref="K17 AJ17:AK17 K21 AJ21:AK21 K25 AJ25:AK25 K27 K30 AJ30:AK30 I34:K34 AJ34:AK34 K39 AJ39:AK39">
    <cfRule type="cellIs" dxfId="403" priority="9" operator="equal">
      <formula>"Zona de Riesgo Baja"</formula>
    </cfRule>
  </conditionalFormatting>
  <conditionalFormatting sqref="K17 AJ17:AK17 K21 AJ21:AK21 K25 AJ25:AK25 K27 K30 AJ30:AK30 I34:K34 AJ34:AK34 K39 AJ39:AK39">
    <cfRule type="cellIs" dxfId="402" priority="10" operator="equal">
      <formula>"Zona de Riesgo Moderada"</formula>
    </cfRule>
  </conditionalFormatting>
  <conditionalFormatting sqref="K17:K19 AK17:AK19 K21:K23 AK21:AK23 K25:K28 AJ25 AK25:AK28 K30:K32 AK30:AK32 I34:K34 AK34:AK37 K39:K41 AK39:AK41">
    <cfRule type="containsText" dxfId="401"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400" priority="12" operator="containsText" text="Zona de Riesgo Alta">
      <formula>NOT(ISERROR(SEARCH(("Zona de Riesgo Alta"),(K17))))</formula>
    </cfRule>
  </conditionalFormatting>
  <conditionalFormatting sqref="AI17 AI21 AI25 AI30 AI34 AI39">
    <cfRule type="cellIs" dxfId="399" priority="13" operator="equal">
      <formula>"1 - Rara vez"</formula>
    </cfRule>
  </conditionalFormatting>
  <conditionalFormatting sqref="AI17 AI21 AI25 AI30 AI34 AI39">
    <cfRule type="cellIs" dxfId="398" priority="14" operator="equal">
      <formula>"2 - Improbable"</formula>
    </cfRule>
  </conditionalFormatting>
  <conditionalFormatting sqref="AI17 AI21 AI25 AI30 AI34 AI39">
    <cfRule type="cellIs" dxfId="397" priority="15" operator="equal">
      <formula>"3 - Posible"</formula>
    </cfRule>
  </conditionalFormatting>
  <conditionalFormatting sqref="AI17 AI21 AI25 AI30 AI34 AI39">
    <cfRule type="cellIs" dxfId="396" priority="16" operator="equal">
      <formula>"4 - Probable"</formula>
    </cfRule>
  </conditionalFormatting>
  <conditionalFormatting sqref="AJ17 AJ21 AJ25 AJ30 AJ34 AJ39">
    <cfRule type="cellIs" dxfId="395" priority="17" operator="equal">
      <formula>"1 - Insignificante"</formula>
    </cfRule>
  </conditionalFormatting>
  <conditionalFormatting sqref="AJ17 AJ21 AJ25 AJ30 AJ34 AJ39">
    <cfRule type="cellIs" dxfId="394" priority="18" operator="equal">
      <formula>"2 - Menor"</formula>
    </cfRule>
  </conditionalFormatting>
  <conditionalFormatting sqref="AJ17 AJ21 AJ25 AJ30 AJ34 AJ39">
    <cfRule type="cellIs" dxfId="393" priority="19" operator="equal">
      <formula>"3 - Moderado"</formula>
    </cfRule>
  </conditionalFormatting>
  <conditionalFormatting sqref="AJ17 AJ21 AJ25 AJ30 AJ34 AJ39">
    <cfRule type="cellIs" dxfId="392" priority="20" operator="equal">
      <formula>"4 - Mayor"</formula>
    </cfRule>
  </conditionalFormatting>
  <conditionalFormatting sqref="AK17 AK21 AJ25:AK25 AK30 AK34 AK39">
    <cfRule type="cellIs" dxfId="391" priority="21" operator="equal">
      <formula>"Zona de Riesgo Baja"</formula>
    </cfRule>
  </conditionalFormatting>
  <conditionalFormatting sqref="AK17 AK21 AJ25:AK25 AK30 AK34 AK39">
    <cfRule type="cellIs" dxfId="390" priority="22" operator="equal">
      <formula>"Zona de Riesgo Moderada"</formula>
    </cfRule>
  </conditionalFormatting>
  <conditionalFormatting sqref="I17:I19 AI17:AI19 I21:I23 AI21:AI23 I25:K28 AI25:AI28 I30:I32 AI30:AI32 AI34:AI37 I39:I41 AI39:AI41">
    <cfRule type="containsText" dxfId="389" priority="23" operator="containsText" text="5 - Casi seguro">
      <formula>NOT(ISERROR(SEARCH(("5 - Casi seguro"),(I17))))</formula>
    </cfRule>
  </conditionalFormatting>
  <conditionalFormatting sqref="J17:J19 AJ17:AJ19 J21:J23 AJ21:AJ23 J25:K28 AJ25:AJ28 J30:J32 AJ30 AJ34:AJ37 J39:J41 AJ39:AJ41">
    <cfRule type="containsText" dxfId="388" priority="24" operator="containsText" text="5 - Catastrófico">
      <formula>NOT(ISERROR(SEARCH(("5 - Catastrófico"),(J17))))</formula>
    </cfRule>
  </conditionalFormatting>
  <dataValidations count="15">
    <dataValidation type="list" allowBlank="1" showInputMessage="1" showErrorMessage="1" prompt=" - " sqref="AG17:AG18 AG21:AG22 AG25 AG27 AG30:AG31 AG34 AG36 AG39">
      <formula1>$I$119:$I$120</formula1>
    </dataValidation>
    <dataValidation type="list" allowBlank="1" showInputMessage="1" showErrorMessage="1" prompt=" - " sqref="A17 A21 A25 A30 A34 A39">
      <formula1>$C$97:$C$110</formula1>
    </dataValidation>
    <dataValidation type="list" allowBlank="1" showInputMessage="1" showErrorMessage="1" prompt=" - " sqref="N17:N18 N21:N22 N25 N27 N30:N31 N34 N36 N39">
      <formula1>$I$103:$I$104</formula1>
    </dataValidation>
    <dataValidation type="list" allowBlank="1" showInputMessage="1" showErrorMessage="1" prompt=" - " sqref="H17 H21 H25 H30 H34 H39">
      <formula1>$C$113:$C$124</formula1>
    </dataValidation>
    <dataValidation type="list" allowBlank="1" showInputMessage="1" showErrorMessage="1" prompt=" - " sqref="L17 L21 L25 L30 L34 L39">
      <formula1>$E$117:$E$119</formula1>
    </dataValidation>
    <dataValidation type="list" allowBlank="1" showInputMessage="1" showErrorMessage="1" prompt=" - " sqref="P17:P18 P21:P22 P25 P27 P30:P31 P34 P36 P39">
      <formula1>$J$107:$J$108</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T17:T18 V17:V18 X17:X18 Z17:Z18 T21:T22 V21:V22 X21:X22 Z21:Z22 T25 V25 X25 Z25 T27 V27 X27 Z27 T30:T31 V30:V31 X30:X31 Z30:Z31 T34 V34 X34 Z34 T36 V36 X36 Z36 T39 V39 X39 Z39">
      <formula1>$I$107:$I$108</formula1>
    </dataValidation>
    <dataValidation type="list" allowBlank="1" showInputMessage="1" showErrorMessage="1" prompt=" - " sqref="C17:C18 C21:C22 C25:C27 C30:C32 C34:C37 C39:C41">
      <formula1>$E$97:$E$114</formula1>
    </dataValidation>
    <dataValidation type="list" allowBlank="1" showInputMessage="1" showErrorMessage="1" prompt=" - " sqref="R17:R19 R21:R23 R25:R27 R30:R31 R34:R37 R39">
      <formula1>$N$113:$N$114</formula1>
    </dataValidation>
    <dataValidation type="list" allowBlank="1" showInputMessage="1" showErrorMessage="1" prompt=" - " sqref="K17 AK17 K21 AK21 K25 AK25 K30 AK30 K34 AK34 K39 AK39">
      <formula1>$I$97:$I$100</formula1>
    </dataValidation>
    <dataValidation type="list" allowBlank="1" showInputMessage="1" showErrorMessage="1" prompt=" - " sqref="AB17:AB18 AB21:AB22 AB25 AB27 AB30:AB31 AB34 AB36 AB39">
      <formula1>$I$109:$I$111</formula1>
    </dataValidation>
    <dataValidation type="list" allowBlank="1" showInputMessage="1" showErrorMessage="1" prompt=" - " sqref="AE17:AE18 AE21:AE22 AE25 AE27 AE30:AE31 AE34 AE36 AE39">
      <formula1>$I$114:$I$116</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AH17 AD17:AD18 AF17:AF18 AH21 AD21:AD22 AF21:AF22 AD25 AF25 AH25 AD27 AF27 AH30 AD30:AD31 AF30:AF31 AD34 AF34 AH34 AD36 AF36 AD39 AF39 AH39">
      <formula1>$G$117:$G$119</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topLeftCell="D1" workbookViewId="0">
      <selection activeCell="D5" sqref="D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445"/>
      <c r="B1" s="399"/>
      <c r="C1" s="400"/>
      <c r="D1" s="406" t="s">
        <v>1567</v>
      </c>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400"/>
      <c r="BA1" s="407" t="s">
        <v>0</v>
      </c>
      <c r="BB1" s="323"/>
      <c r="BC1" s="323"/>
      <c r="BD1" s="323"/>
      <c r="BE1" s="324"/>
      <c r="BF1" s="2"/>
      <c r="BG1" s="2"/>
      <c r="BH1" s="2"/>
      <c r="BI1" s="2"/>
      <c r="BJ1" s="2"/>
      <c r="BK1" s="2"/>
      <c r="BL1" s="2"/>
      <c r="BM1" s="2"/>
      <c r="BN1" s="2"/>
      <c r="BO1" s="2"/>
      <c r="BP1" s="2"/>
      <c r="BQ1" s="2"/>
      <c r="BR1" s="2"/>
      <c r="BS1" s="2"/>
      <c r="BT1" s="2"/>
      <c r="BU1" s="2"/>
      <c r="BV1" s="3"/>
      <c r="BW1" s="3"/>
      <c r="BX1" s="3"/>
    </row>
    <row r="2" spans="1:77" ht="30" customHeight="1">
      <c r="A2" s="401"/>
      <c r="B2" s="329"/>
      <c r="C2" s="402"/>
      <c r="D2" s="401"/>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402"/>
      <c r="BA2" s="408" t="s">
        <v>1</v>
      </c>
      <c r="BB2" s="323"/>
      <c r="BC2" s="323"/>
      <c r="BD2" s="323"/>
      <c r="BE2" s="324"/>
      <c r="BF2" s="2"/>
      <c r="BG2" s="2"/>
      <c r="BH2" s="2"/>
      <c r="BI2" s="2"/>
      <c r="BJ2" s="2"/>
      <c r="BK2" s="2"/>
      <c r="BL2" s="2"/>
      <c r="BM2" s="2"/>
      <c r="BN2" s="2"/>
      <c r="BO2" s="2"/>
      <c r="BP2" s="2"/>
      <c r="BQ2" s="2"/>
      <c r="BR2" s="2"/>
      <c r="BS2" s="2"/>
      <c r="BT2" s="2"/>
      <c r="BU2" s="2"/>
      <c r="BV2" s="3"/>
      <c r="BW2" s="3"/>
      <c r="BX2" s="3"/>
    </row>
    <row r="3" spans="1:77" ht="30" customHeight="1">
      <c r="A3" s="401"/>
      <c r="B3" s="329"/>
      <c r="C3" s="402"/>
      <c r="D3" s="401"/>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402"/>
      <c r="BA3" s="408" t="s">
        <v>2</v>
      </c>
      <c r="BB3" s="323"/>
      <c r="BC3" s="323"/>
      <c r="BD3" s="323"/>
      <c r="BE3" s="324"/>
      <c r="BF3" s="2"/>
      <c r="BG3" s="2"/>
      <c r="BH3" s="2"/>
      <c r="BI3" s="2"/>
      <c r="BJ3" s="2"/>
      <c r="BK3" s="2"/>
      <c r="BL3" s="2"/>
      <c r="BM3" s="2"/>
      <c r="BN3" s="2"/>
      <c r="BO3" s="2"/>
      <c r="BP3" s="2"/>
      <c r="BQ3" s="2"/>
      <c r="BR3" s="2"/>
      <c r="BS3" s="2"/>
      <c r="BT3" s="2"/>
      <c r="BU3" s="2"/>
      <c r="BV3" s="3"/>
      <c r="BW3" s="3"/>
      <c r="BX3" s="3"/>
    </row>
    <row r="4" spans="1:77" ht="30" customHeight="1">
      <c r="A4" s="403"/>
      <c r="B4" s="404"/>
      <c r="C4" s="405"/>
      <c r="D4" s="403"/>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5"/>
      <c r="BA4" s="408" t="s">
        <v>3</v>
      </c>
      <c r="BB4" s="323"/>
      <c r="BC4" s="323"/>
      <c r="BD4" s="323"/>
      <c r="BE4" s="324"/>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6" t="s">
        <v>4</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4"/>
      <c r="BF6" s="2"/>
      <c r="BG6" s="2"/>
      <c r="BH6" s="2"/>
      <c r="BI6" s="2"/>
      <c r="BJ6" s="2"/>
      <c r="BK6" s="2"/>
      <c r="BL6" s="2"/>
      <c r="BM6" s="2"/>
      <c r="BN6" s="2"/>
      <c r="BO6" s="2"/>
      <c r="BP6" s="2"/>
      <c r="BQ6" s="2"/>
      <c r="BR6" s="2"/>
      <c r="BS6" s="2"/>
      <c r="BT6" s="2"/>
      <c r="BU6" s="2"/>
      <c r="BV6" s="2"/>
      <c r="BW6" s="2"/>
      <c r="BX6" s="2"/>
    </row>
    <row r="7" spans="1:77" ht="30" customHeight="1">
      <c r="A7" s="441" t="s">
        <v>5</v>
      </c>
      <c r="B7" s="323"/>
      <c r="C7" s="323"/>
      <c r="D7" s="324"/>
      <c r="E7" s="464" t="s">
        <v>7</v>
      </c>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30"/>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441" t="s">
        <v>8</v>
      </c>
      <c r="B8" s="323"/>
      <c r="C8" s="323"/>
      <c r="D8" s="324"/>
      <c r="E8" s="464" t="s">
        <v>454</v>
      </c>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30"/>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441" t="s">
        <v>10</v>
      </c>
      <c r="B9" s="323"/>
      <c r="C9" s="323"/>
      <c r="D9" s="324"/>
      <c r="E9" s="464" t="s">
        <v>455</v>
      </c>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30"/>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2"/>
      <c r="BG10" s="2"/>
      <c r="BH10" s="2"/>
      <c r="BI10" s="2"/>
      <c r="BJ10" s="2"/>
      <c r="BK10" s="2"/>
      <c r="BL10" s="2"/>
      <c r="BM10" s="2"/>
      <c r="BN10" s="2"/>
      <c r="BO10" s="2"/>
      <c r="BP10" s="2"/>
      <c r="BQ10" s="2"/>
      <c r="BR10" s="2"/>
      <c r="BS10" s="2"/>
      <c r="BT10" s="2"/>
      <c r="BU10" s="2"/>
      <c r="BV10" s="2"/>
      <c r="BW10" s="2"/>
      <c r="BX10" s="2"/>
    </row>
    <row r="11" spans="1:77" ht="38.25" customHeight="1">
      <c r="A11" s="426" t="s">
        <v>12</v>
      </c>
      <c r="B11" s="377"/>
      <c r="C11" s="427" t="s">
        <v>13</v>
      </c>
      <c r="D11" s="377"/>
      <c r="E11" s="451" t="s">
        <v>14</v>
      </c>
      <c r="F11" s="357"/>
      <c r="G11" s="357"/>
      <c r="H11" s="437"/>
      <c r="I11" s="442" t="s">
        <v>15</v>
      </c>
      <c r="J11" s="357"/>
      <c r="K11" s="357"/>
      <c r="L11" s="357"/>
      <c r="M11" s="357"/>
      <c r="N11" s="357"/>
      <c r="O11" s="357"/>
      <c r="P11" s="357"/>
      <c r="Q11" s="357"/>
      <c r="R11" s="357"/>
      <c r="S11" s="357"/>
      <c r="T11" s="357"/>
      <c r="U11" s="357"/>
      <c r="V11" s="357"/>
      <c r="W11" s="357"/>
      <c r="X11" s="357"/>
      <c r="Y11" s="357"/>
      <c r="Z11" s="357"/>
      <c r="AA11" s="357"/>
      <c r="AB11" s="357"/>
      <c r="AC11" s="357"/>
      <c r="AD11" s="443"/>
      <c r="AE11" s="433" t="s">
        <v>16</v>
      </c>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5"/>
      <c r="BB11" s="421" t="s">
        <v>17</v>
      </c>
      <c r="BC11" s="410"/>
      <c r="BD11" s="410"/>
      <c r="BE11" s="411"/>
      <c r="BF11" s="16"/>
      <c r="BG11" s="16"/>
      <c r="BH11" s="16"/>
      <c r="BI11" s="16"/>
      <c r="BJ11" s="16"/>
      <c r="BK11" s="16"/>
      <c r="BL11" s="16"/>
      <c r="BM11" s="16"/>
      <c r="BN11" s="16"/>
      <c r="BO11" s="16"/>
      <c r="BP11" s="16"/>
      <c r="BQ11" s="16"/>
      <c r="BR11" s="16"/>
      <c r="BS11" s="16"/>
      <c r="BT11" s="16"/>
      <c r="BU11" s="16"/>
      <c r="BV11" s="16"/>
      <c r="BW11" s="16"/>
      <c r="BX11" s="16"/>
    </row>
    <row r="12" spans="1:77" ht="3.75" customHeight="1">
      <c r="A12" s="378"/>
      <c r="B12" s="379"/>
      <c r="C12" s="378"/>
      <c r="D12" s="379"/>
      <c r="E12" s="378"/>
      <c r="F12" s="329"/>
      <c r="G12" s="329"/>
      <c r="H12" s="379"/>
      <c r="I12" s="378"/>
      <c r="J12" s="329"/>
      <c r="K12" s="329"/>
      <c r="L12" s="329"/>
      <c r="M12" s="329"/>
      <c r="N12" s="329"/>
      <c r="O12" s="329"/>
      <c r="P12" s="329"/>
      <c r="Q12" s="329"/>
      <c r="R12" s="329"/>
      <c r="S12" s="329"/>
      <c r="T12" s="329"/>
      <c r="U12" s="329"/>
      <c r="V12" s="329"/>
      <c r="W12" s="329"/>
      <c r="X12" s="329"/>
      <c r="Y12" s="329"/>
      <c r="Z12" s="329"/>
      <c r="AA12" s="329"/>
      <c r="AB12" s="329"/>
      <c r="AC12" s="329"/>
      <c r="AD12" s="417"/>
      <c r="AE12" s="17"/>
      <c r="AF12" s="18"/>
      <c r="AG12" s="18"/>
      <c r="AH12" s="18"/>
      <c r="AI12" s="18"/>
      <c r="AJ12" s="18"/>
      <c r="AK12" s="18"/>
      <c r="AL12" s="18"/>
      <c r="AM12" s="18"/>
      <c r="AN12" s="18"/>
      <c r="AO12" s="18"/>
      <c r="AP12" s="18"/>
      <c r="AQ12" s="18"/>
      <c r="AR12" s="18"/>
      <c r="AS12" s="18"/>
      <c r="AT12" s="18"/>
      <c r="AU12" s="19"/>
      <c r="AV12" s="19"/>
      <c r="AW12" s="19"/>
      <c r="AX12" s="383" t="s">
        <v>20</v>
      </c>
      <c r="AY12" s="376"/>
      <c r="AZ12" s="376"/>
      <c r="BA12" s="377"/>
      <c r="BB12" s="423" t="s">
        <v>21</v>
      </c>
      <c r="BC12" s="377"/>
      <c r="BD12" s="436" t="s">
        <v>22</v>
      </c>
      <c r="BE12" s="437"/>
      <c r="BF12" s="2"/>
      <c r="BG12" s="2"/>
      <c r="BH12" s="2"/>
      <c r="BI12" s="2"/>
      <c r="BJ12" s="2"/>
      <c r="BK12" s="2"/>
      <c r="BL12" s="2"/>
      <c r="BM12" s="2"/>
      <c r="BN12" s="2"/>
      <c r="BO12" s="2"/>
      <c r="BP12" s="2"/>
      <c r="BQ12" s="2"/>
      <c r="BR12" s="2"/>
      <c r="BS12" s="2"/>
      <c r="BT12" s="2"/>
      <c r="BU12" s="2"/>
      <c r="BV12" s="2"/>
      <c r="BW12" s="2"/>
      <c r="BX12" s="2"/>
    </row>
    <row r="13" spans="1:77" ht="28.5" customHeight="1">
      <c r="A13" s="380"/>
      <c r="B13" s="382"/>
      <c r="C13" s="380"/>
      <c r="D13" s="382"/>
      <c r="E13" s="380"/>
      <c r="F13" s="381"/>
      <c r="G13" s="381"/>
      <c r="H13" s="382"/>
      <c r="I13" s="380"/>
      <c r="J13" s="381"/>
      <c r="K13" s="381"/>
      <c r="L13" s="381"/>
      <c r="M13" s="381"/>
      <c r="N13" s="381"/>
      <c r="O13" s="381"/>
      <c r="P13" s="381"/>
      <c r="Q13" s="381"/>
      <c r="R13" s="381"/>
      <c r="S13" s="381"/>
      <c r="T13" s="381"/>
      <c r="U13" s="381"/>
      <c r="V13" s="381"/>
      <c r="W13" s="381"/>
      <c r="X13" s="381"/>
      <c r="Y13" s="381"/>
      <c r="Z13" s="381"/>
      <c r="AA13" s="381"/>
      <c r="AB13" s="381"/>
      <c r="AC13" s="381"/>
      <c r="AD13" s="418"/>
      <c r="AE13" s="438" t="s">
        <v>18</v>
      </c>
      <c r="AF13" s="439"/>
      <c r="AG13" s="440" t="s">
        <v>19</v>
      </c>
      <c r="AH13" s="434"/>
      <c r="AI13" s="434"/>
      <c r="AJ13" s="434"/>
      <c r="AK13" s="434"/>
      <c r="AL13" s="434"/>
      <c r="AM13" s="434"/>
      <c r="AN13" s="434"/>
      <c r="AO13" s="434"/>
      <c r="AP13" s="434"/>
      <c r="AQ13" s="434"/>
      <c r="AR13" s="434"/>
      <c r="AS13" s="434"/>
      <c r="AT13" s="434"/>
      <c r="AU13" s="434"/>
      <c r="AV13" s="439"/>
      <c r="AW13" s="21"/>
      <c r="AX13" s="420"/>
      <c r="AY13" s="329"/>
      <c r="AZ13" s="329"/>
      <c r="BA13" s="379"/>
      <c r="BB13" s="378"/>
      <c r="BC13" s="379"/>
      <c r="BD13" s="378"/>
      <c r="BE13" s="379"/>
      <c r="BF13" s="2"/>
      <c r="BG13" s="2"/>
      <c r="BH13" s="2"/>
      <c r="BI13" s="2"/>
      <c r="BJ13" s="2"/>
      <c r="BK13" s="2"/>
      <c r="BL13" s="2"/>
      <c r="BM13" s="2"/>
      <c r="BN13" s="2"/>
      <c r="BO13" s="2"/>
      <c r="BP13" s="2"/>
      <c r="BQ13" s="2"/>
      <c r="BR13" s="2"/>
      <c r="BS13" s="2"/>
      <c r="BT13" s="2"/>
      <c r="BU13" s="2"/>
      <c r="BV13" s="2"/>
      <c r="BW13" s="2"/>
      <c r="BX13" s="2"/>
    </row>
    <row r="14" spans="1:77" ht="48.75" customHeight="1">
      <c r="A14" s="452" t="s">
        <v>24</v>
      </c>
      <c r="B14" s="452" t="s">
        <v>26</v>
      </c>
      <c r="C14" s="394" t="s">
        <v>27</v>
      </c>
      <c r="D14" s="394" t="s">
        <v>31</v>
      </c>
      <c r="E14" s="395" t="s">
        <v>33</v>
      </c>
      <c r="F14" s="395" t="s">
        <v>35</v>
      </c>
      <c r="G14" s="395" t="s">
        <v>36</v>
      </c>
      <c r="H14" s="395" t="s">
        <v>37</v>
      </c>
      <c r="I14" s="396" t="s">
        <v>38</v>
      </c>
      <c r="J14" s="444" t="s">
        <v>39</v>
      </c>
      <c r="K14" s="386"/>
      <c r="L14" s="386"/>
      <c r="M14" s="386"/>
      <c r="N14" s="386"/>
      <c r="O14" s="386"/>
      <c r="P14" s="386"/>
      <c r="Q14" s="386"/>
      <c r="R14" s="386"/>
      <c r="S14" s="386"/>
      <c r="T14" s="386"/>
      <c r="U14" s="386"/>
      <c r="V14" s="386"/>
      <c r="W14" s="386"/>
      <c r="X14" s="386"/>
      <c r="Y14" s="386"/>
      <c r="Z14" s="386"/>
      <c r="AA14" s="390"/>
      <c r="AB14" s="23"/>
      <c r="AC14" s="396" t="s">
        <v>566</v>
      </c>
      <c r="AD14" s="396" t="s">
        <v>42</v>
      </c>
      <c r="AE14" s="368" t="s">
        <v>43</v>
      </c>
      <c r="AF14" s="368" t="s">
        <v>45</v>
      </c>
      <c r="AG14" s="25" t="s">
        <v>23</v>
      </c>
      <c r="AH14" s="26"/>
      <c r="AI14" s="27" t="s">
        <v>25</v>
      </c>
      <c r="AJ14" s="28"/>
      <c r="AK14" s="27" t="s">
        <v>28</v>
      </c>
      <c r="AL14" s="28"/>
      <c r="AM14" s="27" t="s">
        <v>29</v>
      </c>
      <c r="AN14" s="28"/>
      <c r="AO14" s="27" t="s">
        <v>30</v>
      </c>
      <c r="AP14" s="28"/>
      <c r="AQ14" s="27" t="s">
        <v>32</v>
      </c>
      <c r="AR14" s="28"/>
      <c r="AS14" s="385" t="s">
        <v>34</v>
      </c>
      <c r="AT14" s="386"/>
      <c r="AU14" s="386"/>
      <c r="AV14" s="390"/>
      <c r="AW14" s="28"/>
      <c r="AX14" s="384"/>
      <c r="AY14" s="381"/>
      <c r="AZ14" s="381"/>
      <c r="BA14" s="382"/>
      <c r="BB14" s="380"/>
      <c r="BC14" s="382"/>
      <c r="BD14" s="380"/>
      <c r="BE14" s="382"/>
      <c r="BF14" s="2"/>
      <c r="BG14" s="2"/>
      <c r="BH14" s="2"/>
      <c r="BI14" s="2"/>
      <c r="BJ14" s="2"/>
      <c r="BK14" s="2"/>
      <c r="BL14" s="2"/>
      <c r="BM14" s="2"/>
      <c r="BN14" s="2"/>
      <c r="BO14" s="2"/>
      <c r="BP14" s="2"/>
      <c r="BQ14" s="2"/>
      <c r="BR14" s="2"/>
      <c r="BS14" s="2"/>
      <c r="BT14" s="2"/>
      <c r="BU14" s="2"/>
      <c r="BV14" s="2"/>
      <c r="BW14" s="2"/>
      <c r="BX14" s="2"/>
    </row>
    <row r="15" spans="1:77" ht="133.5" customHeight="1">
      <c r="A15" s="365"/>
      <c r="B15" s="365"/>
      <c r="C15" s="365"/>
      <c r="D15" s="365"/>
      <c r="E15" s="365"/>
      <c r="F15" s="365"/>
      <c r="G15" s="365"/>
      <c r="H15" s="365"/>
      <c r="I15" s="365"/>
      <c r="J15" s="29" t="s">
        <v>53</v>
      </c>
      <c r="K15" s="29" t="s">
        <v>60</v>
      </c>
      <c r="L15" s="29" t="s">
        <v>61</v>
      </c>
      <c r="M15" s="29" t="s">
        <v>62</v>
      </c>
      <c r="N15" s="29" t="s">
        <v>63</v>
      </c>
      <c r="O15" s="29" t="s">
        <v>64</v>
      </c>
      <c r="P15" s="29" t="s">
        <v>65</v>
      </c>
      <c r="Q15" s="29" t="s">
        <v>67</v>
      </c>
      <c r="R15" s="29" t="s">
        <v>68</v>
      </c>
      <c r="S15" s="29" t="s">
        <v>69</v>
      </c>
      <c r="T15" s="29" t="s">
        <v>70</v>
      </c>
      <c r="U15" s="29" t="s">
        <v>71</v>
      </c>
      <c r="V15" s="29" t="s">
        <v>72</v>
      </c>
      <c r="W15" s="29" t="s">
        <v>74</v>
      </c>
      <c r="X15" s="29" t="s">
        <v>75</v>
      </c>
      <c r="Y15" s="29" t="s">
        <v>76</v>
      </c>
      <c r="Z15" s="29" t="s">
        <v>77</v>
      </c>
      <c r="AA15" s="29" t="s">
        <v>78</v>
      </c>
      <c r="AB15" s="30" t="s">
        <v>79</v>
      </c>
      <c r="AC15" s="365"/>
      <c r="AD15" s="365"/>
      <c r="AE15" s="365"/>
      <c r="AF15" s="365"/>
      <c r="AG15" s="32" t="s">
        <v>80</v>
      </c>
      <c r="AH15" s="33" t="s">
        <v>48</v>
      </c>
      <c r="AI15" s="32" t="s">
        <v>83</v>
      </c>
      <c r="AJ15" s="33" t="s">
        <v>48</v>
      </c>
      <c r="AK15" s="32" t="s">
        <v>51</v>
      </c>
      <c r="AL15" s="33" t="s">
        <v>48</v>
      </c>
      <c r="AM15" s="32" t="s">
        <v>52</v>
      </c>
      <c r="AN15" s="33" t="s">
        <v>48</v>
      </c>
      <c r="AO15" s="32" t="s">
        <v>54</v>
      </c>
      <c r="AP15" s="33" t="s">
        <v>48</v>
      </c>
      <c r="AQ15" s="32" t="s">
        <v>55</v>
      </c>
      <c r="AR15" s="33" t="s">
        <v>48</v>
      </c>
      <c r="AS15" s="32" t="s">
        <v>85</v>
      </c>
      <c r="AT15" s="32" t="s">
        <v>57</v>
      </c>
      <c r="AU15" s="32" t="s">
        <v>58</v>
      </c>
      <c r="AV15" s="32" t="s">
        <v>59</v>
      </c>
      <c r="AW15" s="32" t="s">
        <v>66</v>
      </c>
      <c r="AX15" s="32" t="s">
        <v>73</v>
      </c>
      <c r="AY15" s="35" t="s">
        <v>38</v>
      </c>
      <c r="AZ15" s="32" t="s">
        <v>44</v>
      </c>
      <c r="BA15" s="32" t="s">
        <v>81</v>
      </c>
      <c r="BB15" s="36" t="s">
        <v>82</v>
      </c>
      <c r="BC15" s="36" t="s">
        <v>35</v>
      </c>
      <c r="BD15" s="37" t="s">
        <v>82</v>
      </c>
      <c r="BE15" s="37" t="s">
        <v>35</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364" t="s">
        <v>252</v>
      </c>
      <c r="B16" s="373">
        <v>1</v>
      </c>
      <c r="C16" s="41" t="s">
        <v>126</v>
      </c>
      <c r="D16" s="42" t="s">
        <v>567</v>
      </c>
      <c r="E16" s="364" t="s">
        <v>568</v>
      </c>
      <c r="F16" s="364" t="s">
        <v>569</v>
      </c>
      <c r="G16" s="42" t="s">
        <v>570</v>
      </c>
      <c r="H16" s="483" t="s">
        <v>102</v>
      </c>
      <c r="I16" s="373" t="s">
        <v>104</v>
      </c>
      <c r="J16" s="373" t="s">
        <v>105</v>
      </c>
      <c r="K16" s="373" t="s">
        <v>105</v>
      </c>
      <c r="L16" s="373" t="s">
        <v>105</v>
      </c>
      <c r="M16" s="373" t="s">
        <v>107</v>
      </c>
      <c r="N16" s="373" t="s">
        <v>105</v>
      </c>
      <c r="O16" s="373" t="s">
        <v>105</v>
      </c>
      <c r="P16" s="373" t="s">
        <v>105</v>
      </c>
      <c r="Q16" s="373" t="s">
        <v>107</v>
      </c>
      <c r="R16" s="373" t="s">
        <v>107</v>
      </c>
      <c r="S16" s="373" t="s">
        <v>105</v>
      </c>
      <c r="T16" s="373" t="s">
        <v>105</v>
      </c>
      <c r="U16" s="373" t="s">
        <v>105</v>
      </c>
      <c r="V16" s="373" t="s">
        <v>105</v>
      </c>
      <c r="W16" s="373" t="s">
        <v>105</v>
      </c>
      <c r="X16" s="373" t="s">
        <v>105</v>
      </c>
      <c r="Y16" s="373" t="s">
        <v>107</v>
      </c>
      <c r="Z16" s="373" t="s">
        <v>107</v>
      </c>
      <c r="AA16" s="373" t="s">
        <v>107</v>
      </c>
      <c r="AB16" s="373">
        <v>12</v>
      </c>
      <c r="AC16" s="373" t="s">
        <v>283</v>
      </c>
      <c r="AD16" s="465" t="s">
        <v>98</v>
      </c>
      <c r="AE16" s="42" t="s">
        <v>571</v>
      </c>
      <c r="AF16" s="45" t="s">
        <v>103</v>
      </c>
      <c r="AG16" s="45" t="s">
        <v>572</v>
      </c>
      <c r="AH16" s="45">
        <v>30</v>
      </c>
      <c r="AI16" s="42" t="s">
        <v>573</v>
      </c>
      <c r="AJ16" s="45">
        <v>15</v>
      </c>
      <c r="AK16" s="42" t="s">
        <v>574</v>
      </c>
      <c r="AL16" s="45">
        <v>15</v>
      </c>
      <c r="AM16" s="42" t="s">
        <v>575</v>
      </c>
      <c r="AN16" s="45">
        <v>15</v>
      </c>
      <c r="AO16" s="42" t="s">
        <v>576</v>
      </c>
      <c r="AP16" s="45">
        <v>15</v>
      </c>
      <c r="AQ16" s="42" t="s">
        <v>577</v>
      </c>
      <c r="AR16" s="45">
        <v>10</v>
      </c>
      <c r="AS16" s="45">
        <v>100</v>
      </c>
      <c r="AT16" s="45" t="s">
        <v>113</v>
      </c>
      <c r="AU16" s="42" t="s">
        <v>114</v>
      </c>
      <c r="AV16" s="45" t="s">
        <v>113</v>
      </c>
      <c r="AW16" s="41" t="s">
        <v>107</v>
      </c>
      <c r="AX16" s="373" t="s">
        <v>113</v>
      </c>
      <c r="AY16" s="373" t="s">
        <v>104</v>
      </c>
      <c r="AZ16" s="484" t="s">
        <v>97</v>
      </c>
      <c r="BA16" s="364" t="s">
        <v>125</v>
      </c>
      <c r="BB16" s="45">
        <v>1</v>
      </c>
      <c r="BC16" s="51"/>
      <c r="BD16" s="45">
        <v>1</v>
      </c>
      <c r="BE16" s="41"/>
      <c r="BF16" s="55"/>
      <c r="BG16" s="55"/>
      <c r="BH16" s="55"/>
      <c r="BI16" s="55"/>
      <c r="BJ16" s="55"/>
      <c r="BK16" s="55"/>
      <c r="BL16" s="55"/>
      <c r="BM16" s="55"/>
      <c r="BN16" s="55"/>
      <c r="BO16" s="55"/>
      <c r="BP16" s="55"/>
      <c r="BQ16" s="55"/>
      <c r="BR16" s="55"/>
      <c r="BS16" s="55"/>
      <c r="BT16" s="55"/>
      <c r="BU16" s="55"/>
      <c r="BV16" s="55"/>
      <c r="BW16" s="55"/>
      <c r="BX16" s="55"/>
      <c r="BY16" s="55"/>
    </row>
    <row r="17" spans="1:77" ht="57" customHeight="1">
      <c r="A17" s="374"/>
      <c r="B17" s="374"/>
      <c r="C17" s="428" t="s">
        <v>87</v>
      </c>
      <c r="D17" s="364" t="s">
        <v>578</v>
      </c>
      <c r="E17" s="374"/>
      <c r="F17" s="374"/>
      <c r="G17" s="42" t="s">
        <v>579</v>
      </c>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42" t="s">
        <v>580</v>
      </c>
      <c r="AF17" s="45" t="s">
        <v>141</v>
      </c>
      <c r="AG17" s="45" t="s">
        <v>572</v>
      </c>
      <c r="AH17" s="45">
        <v>30</v>
      </c>
      <c r="AI17" s="42" t="s">
        <v>581</v>
      </c>
      <c r="AJ17" s="45">
        <v>15</v>
      </c>
      <c r="AK17" s="42" t="s">
        <v>582</v>
      </c>
      <c r="AL17" s="45">
        <v>15</v>
      </c>
      <c r="AM17" s="42" t="s">
        <v>575</v>
      </c>
      <c r="AN17" s="45">
        <v>15</v>
      </c>
      <c r="AO17" s="42" t="s">
        <v>583</v>
      </c>
      <c r="AP17" s="45">
        <v>15</v>
      </c>
      <c r="AQ17" s="42" t="s">
        <v>584</v>
      </c>
      <c r="AR17" s="45">
        <v>10</v>
      </c>
      <c r="AS17" s="45">
        <v>100</v>
      </c>
      <c r="AT17" s="45" t="s">
        <v>113</v>
      </c>
      <c r="AU17" s="42" t="s">
        <v>114</v>
      </c>
      <c r="AV17" s="45" t="s">
        <v>113</v>
      </c>
      <c r="AW17" s="41" t="s">
        <v>107</v>
      </c>
      <c r="AX17" s="374"/>
      <c r="AY17" s="374"/>
      <c r="AZ17" s="374"/>
      <c r="BA17" s="374"/>
      <c r="BB17" s="45">
        <v>2</v>
      </c>
      <c r="BC17" s="51"/>
      <c r="BD17" s="45">
        <v>2</v>
      </c>
      <c r="BE17" s="41"/>
      <c r="BF17" s="55"/>
      <c r="BG17" s="55"/>
      <c r="BH17" s="55"/>
      <c r="BI17" s="55"/>
      <c r="BJ17" s="55"/>
      <c r="BK17" s="55"/>
      <c r="BL17" s="55"/>
      <c r="BM17" s="55"/>
      <c r="BN17" s="55"/>
      <c r="BO17" s="55"/>
      <c r="BP17" s="55"/>
      <c r="BQ17" s="55"/>
      <c r="BR17" s="55"/>
      <c r="BS17" s="55"/>
      <c r="BT17" s="55"/>
      <c r="BU17" s="55"/>
      <c r="BV17" s="55"/>
      <c r="BW17" s="55"/>
      <c r="BX17" s="55"/>
      <c r="BY17" s="55"/>
    </row>
    <row r="18" spans="1:77" ht="99" customHeight="1">
      <c r="A18" s="365"/>
      <c r="B18" s="365"/>
      <c r="C18" s="365"/>
      <c r="D18" s="365"/>
      <c r="E18" s="365"/>
      <c r="F18" s="365"/>
      <c r="G18" s="42" t="s">
        <v>585</v>
      </c>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2" t="s">
        <v>586</v>
      </c>
      <c r="AF18" s="45" t="s">
        <v>141</v>
      </c>
      <c r="AG18" s="45" t="s">
        <v>572</v>
      </c>
      <c r="AH18" s="45">
        <v>30</v>
      </c>
      <c r="AI18" s="42" t="s">
        <v>587</v>
      </c>
      <c r="AJ18" s="45">
        <v>15</v>
      </c>
      <c r="AK18" s="42" t="s">
        <v>588</v>
      </c>
      <c r="AL18" s="45">
        <v>15</v>
      </c>
      <c r="AM18" s="42" t="s">
        <v>589</v>
      </c>
      <c r="AN18" s="45">
        <v>15</v>
      </c>
      <c r="AO18" s="42" t="s">
        <v>590</v>
      </c>
      <c r="AP18" s="45">
        <v>15</v>
      </c>
      <c r="AQ18" s="42" t="s">
        <v>591</v>
      </c>
      <c r="AR18" s="45">
        <v>10</v>
      </c>
      <c r="AS18" s="45">
        <v>100</v>
      </c>
      <c r="AT18" s="45" t="s">
        <v>113</v>
      </c>
      <c r="AU18" s="42" t="s">
        <v>114</v>
      </c>
      <c r="AV18" s="45" t="s">
        <v>113</v>
      </c>
      <c r="AW18" s="41" t="s">
        <v>107</v>
      </c>
      <c r="AX18" s="365"/>
      <c r="AY18" s="365"/>
      <c r="AZ18" s="365"/>
      <c r="BA18" s="365"/>
      <c r="BB18" s="45">
        <v>3</v>
      </c>
      <c r="BC18" s="57"/>
      <c r="BD18" s="45">
        <v>3</v>
      </c>
      <c r="BE18" s="51"/>
      <c r="BF18" s="55"/>
      <c r="BG18" s="55"/>
      <c r="BH18" s="55"/>
      <c r="BI18" s="55"/>
      <c r="BJ18" s="55"/>
      <c r="BK18" s="55"/>
      <c r="BL18" s="55"/>
      <c r="BM18" s="55"/>
      <c r="BN18" s="55"/>
      <c r="BO18" s="55"/>
      <c r="BP18" s="55"/>
      <c r="BQ18" s="55"/>
      <c r="BR18" s="55"/>
      <c r="BS18" s="55"/>
      <c r="BT18" s="55"/>
      <c r="BU18" s="55"/>
      <c r="BV18" s="55"/>
      <c r="BW18" s="55"/>
      <c r="BX18" s="55"/>
      <c r="BY18" s="55"/>
    </row>
    <row r="19" spans="1:77">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row>
    <row r="20" spans="1:77" ht="15.75"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row>
    <row r="21" spans="1:77" ht="15.75"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row>
    <row r="22" spans="1:77" ht="15.75"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row>
    <row r="23" spans="1:77" ht="15.75"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row>
    <row r="24" spans="1:77" ht="15.75"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row>
    <row r="25" spans="1:77" ht="15.75"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row>
    <row r="26" spans="1:77" ht="15.7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row>
    <row r="27" spans="1:77" ht="15.75" customHeight="1">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row>
    <row r="28" spans="1:77" ht="15.75" customHeight="1">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row>
    <row r="29" spans="1:77" ht="15.75" customHeight="1">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row>
    <row r="30" spans="1:77" ht="15.75" customHeight="1">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row>
    <row r="31" spans="1:77" ht="15.7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row>
    <row r="32" spans="1:77" ht="15.75" customHeight="1">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row>
    <row r="33" spans="1:77" ht="15.75" customHeight="1">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row>
    <row r="34" spans="1:77" ht="15.7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row>
    <row r="35" spans="1:77" ht="15.75" customHeight="1">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row>
    <row r="36" spans="1:77" ht="15.7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row>
    <row r="37" spans="1:77" ht="15.75" customHeight="1">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row>
    <row r="38" spans="1:77" ht="15.7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row>
    <row r="39" spans="1:77" ht="15.75" customHeight="1">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row>
    <row r="40" spans="1:77" ht="15.75" customHeight="1">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row>
    <row r="41" spans="1:77" ht="15.75" customHeight="1">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row>
    <row r="42" spans="1:77" ht="15.75" customHeight="1">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row>
    <row r="43" spans="1:77" ht="15.75"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row>
    <row r="44" spans="1:77"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row>
    <row r="45" spans="1:77" ht="15.75"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row>
    <row r="46" spans="1:77" ht="15.75"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row>
    <row r="47" spans="1:77" ht="15.75"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row>
    <row r="48" spans="1:77" ht="15.75"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row>
    <row r="49" spans="1:77" ht="15.75"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row>
    <row r="50" spans="1:77" ht="15.75"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row>
    <row r="51" spans="1:77" ht="15.75"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row>
    <row r="52" spans="1:77" ht="15.75"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row>
    <row r="53" spans="1:77" ht="15.75"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row>
    <row r="54" spans="1:77" ht="15.75"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row>
    <row r="55" spans="1:77" ht="15.75"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row>
    <row r="56" spans="1:77"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row>
    <row r="57" spans="1:77"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row>
    <row r="58" spans="1:77"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row>
    <row r="59" spans="1:77"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row>
    <row r="60" spans="1:77"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row>
    <row r="61" spans="1:77"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row>
    <row r="62" spans="1:77"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row>
    <row r="63" spans="1:77"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row>
    <row r="64" spans="1:77"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row>
    <row r="65" spans="1:77"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row>
    <row r="66" spans="1:77"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row>
    <row r="67" spans="1:77"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row>
    <row r="68" spans="1:77"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row>
    <row r="69" spans="1:77"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row>
    <row r="70" spans="1:77"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row>
    <row r="71" spans="1:77"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row>
    <row r="72" spans="1:77"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row>
    <row r="73" spans="1:77"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row>
    <row r="74" spans="1:77"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row>
    <row r="75" spans="1:77"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row>
    <row r="76" spans="1:77"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row>
    <row r="77" spans="1:77"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row>
    <row r="78" spans="1:77"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row>
    <row r="79" spans="1:77"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row>
    <row r="80" spans="1:77"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row>
    <row r="81" spans="1:77"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row>
    <row r="82" spans="1:77"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row>
    <row r="83" spans="1:77"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row>
    <row r="84" spans="1:77"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row>
    <row r="85" spans="1:77"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row>
    <row r="86" spans="1:77"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row>
    <row r="87" spans="1:77"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row>
    <row r="88" spans="1:77"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row>
    <row r="89" spans="1:77"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row>
    <row r="90" spans="1:77"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row>
    <row r="91" spans="1:77"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row>
    <row r="92" spans="1:77"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row>
    <row r="93" spans="1:77"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row>
    <row r="94" spans="1:77"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row>
    <row r="95" spans="1:77"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row>
    <row r="96" spans="1:77"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row>
    <row r="97" spans="1:77"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row>
    <row r="98" spans="1:77"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row>
    <row r="99" spans="1:77" ht="15.75" hidden="1" customHeight="1">
      <c r="A99" s="55"/>
      <c r="B99" s="55"/>
      <c r="C99" s="111" t="s">
        <v>240</v>
      </c>
      <c r="D99" s="55"/>
      <c r="E99" s="112" t="s">
        <v>269</v>
      </c>
      <c r="F99" s="113"/>
      <c r="G99" s="114" t="s">
        <v>270</v>
      </c>
      <c r="H99" s="55"/>
      <c r="I99" s="112" t="s">
        <v>272</v>
      </c>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row>
    <row r="100" spans="1:77" ht="15.75" hidden="1" customHeight="1">
      <c r="A100" s="55"/>
      <c r="B100" s="55"/>
      <c r="C100" s="117" t="s">
        <v>86</v>
      </c>
      <c r="D100" s="55"/>
      <c r="E100" s="119" t="s">
        <v>190</v>
      </c>
      <c r="F100" s="55"/>
      <c r="G100" s="119" t="s">
        <v>274</v>
      </c>
      <c r="H100" s="55"/>
      <c r="I100" s="119" t="s">
        <v>275</v>
      </c>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row>
    <row r="101" spans="1:77" ht="15.75" hidden="1" customHeight="1">
      <c r="A101" s="55"/>
      <c r="B101" s="55"/>
      <c r="C101" s="117" t="s">
        <v>250</v>
      </c>
      <c r="D101" s="55"/>
      <c r="E101" s="119" t="s">
        <v>151</v>
      </c>
      <c r="F101" s="55"/>
      <c r="G101" s="119" t="s">
        <v>203</v>
      </c>
      <c r="H101" s="55"/>
      <c r="I101" s="119" t="s">
        <v>98</v>
      </c>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row>
    <row r="102" spans="1:77" ht="15.75" hidden="1" customHeight="1">
      <c r="A102" s="55"/>
      <c r="B102" s="55"/>
      <c r="C102" s="117" t="s">
        <v>251</v>
      </c>
      <c r="D102" s="55"/>
      <c r="E102" s="119" t="s">
        <v>276</v>
      </c>
      <c r="F102" s="55"/>
      <c r="G102" s="119" t="s">
        <v>95</v>
      </c>
      <c r="H102" s="55"/>
      <c r="I102" s="119" t="s">
        <v>125</v>
      </c>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row>
    <row r="103" spans="1:77" ht="15.75" hidden="1" customHeight="1">
      <c r="A103" s="55"/>
      <c r="B103" s="55"/>
      <c r="C103" s="117" t="s">
        <v>252</v>
      </c>
      <c r="D103" s="55"/>
      <c r="E103" s="119" t="s">
        <v>277</v>
      </c>
      <c r="F103" s="55"/>
      <c r="G103" s="119" t="s">
        <v>278</v>
      </c>
      <c r="H103" s="55"/>
      <c r="I103" s="119" t="s">
        <v>117</v>
      </c>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row>
    <row r="104" spans="1:77" ht="15.75" hidden="1" customHeight="1">
      <c r="A104" s="55"/>
      <c r="B104" s="55"/>
      <c r="C104" s="117" t="s">
        <v>253</v>
      </c>
      <c r="D104" s="55"/>
      <c r="E104" s="119" t="s">
        <v>279</v>
      </c>
      <c r="F104" s="55"/>
      <c r="G104" s="125" t="s">
        <v>104</v>
      </c>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row>
    <row r="105" spans="1:77" ht="15.75" hidden="1" customHeight="1">
      <c r="A105" s="55"/>
      <c r="B105" s="55"/>
      <c r="C105" s="117" t="s">
        <v>254</v>
      </c>
      <c r="D105" s="55"/>
      <c r="E105" s="119" t="s">
        <v>214</v>
      </c>
      <c r="F105" s="55"/>
      <c r="G105" s="55"/>
      <c r="H105" s="55"/>
      <c r="I105" s="112" t="s">
        <v>45</v>
      </c>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row>
    <row r="106" spans="1:77" ht="15.75" hidden="1" customHeight="1">
      <c r="A106" s="55"/>
      <c r="B106" s="55"/>
      <c r="C106" s="117" t="s">
        <v>255</v>
      </c>
      <c r="D106" s="55"/>
      <c r="E106" s="119" t="s">
        <v>280</v>
      </c>
      <c r="F106" s="55"/>
      <c r="G106" s="114" t="s">
        <v>281</v>
      </c>
      <c r="H106" s="55"/>
      <c r="I106" s="119" t="s">
        <v>141</v>
      </c>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row>
    <row r="107" spans="1:77" ht="15.75" hidden="1" customHeight="1">
      <c r="A107" s="55"/>
      <c r="B107" s="55"/>
      <c r="C107" s="117" t="s">
        <v>256</v>
      </c>
      <c r="D107" s="55"/>
      <c r="E107" s="119" t="s">
        <v>87</v>
      </c>
      <c r="F107" s="55"/>
      <c r="G107" s="119" t="s">
        <v>283</v>
      </c>
      <c r="H107" s="55"/>
      <c r="I107" s="119" t="s">
        <v>103</v>
      </c>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row>
    <row r="108" spans="1:77" ht="15.75" hidden="1" customHeight="1">
      <c r="A108" s="55"/>
      <c r="B108" s="55"/>
      <c r="C108" s="117" t="s">
        <v>258</v>
      </c>
      <c r="D108" s="55"/>
      <c r="E108" s="119" t="s">
        <v>126</v>
      </c>
      <c r="F108" s="55"/>
      <c r="G108" s="119" t="s">
        <v>115</v>
      </c>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row>
    <row r="109" spans="1:77" ht="15.75" hidden="1" customHeight="1">
      <c r="A109" s="55"/>
      <c r="B109" s="55"/>
      <c r="C109" s="117" t="s">
        <v>259</v>
      </c>
      <c r="D109" s="55"/>
      <c r="E109" s="119" t="s">
        <v>284</v>
      </c>
      <c r="F109" s="55"/>
      <c r="G109" s="119" t="s">
        <v>97</v>
      </c>
      <c r="H109" s="55"/>
      <c r="I109" s="127" t="s">
        <v>285</v>
      </c>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row>
    <row r="110" spans="1:77" ht="15.75" hidden="1" customHeight="1">
      <c r="A110" s="55"/>
      <c r="B110" s="55"/>
      <c r="C110" s="117" t="s">
        <v>257</v>
      </c>
      <c r="D110" s="55"/>
      <c r="E110" s="119" t="s">
        <v>286</v>
      </c>
      <c r="F110" s="55"/>
      <c r="G110" s="119" t="s">
        <v>204</v>
      </c>
      <c r="H110" s="55"/>
      <c r="I110" s="129">
        <v>15</v>
      </c>
      <c r="J110" s="130">
        <v>30</v>
      </c>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row>
    <row r="111" spans="1:77" ht="15.75" hidden="1" customHeight="1">
      <c r="A111" s="55"/>
      <c r="B111" s="55"/>
      <c r="C111" s="117" t="s">
        <v>260</v>
      </c>
      <c r="D111" s="55"/>
      <c r="E111" s="119" t="s">
        <v>287</v>
      </c>
      <c r="F111" s="55"/>
      <c r="G111" s="119" t="s">
        <v>116</v>
      </c>
      <c r="H111" s="55"/>
      <c r="I111" s="129">
        <v>0</v>
      </c>
      <c r="J111" s="130">
        <v>0</v>
      </c>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row>
    <row r="112" spans="1:77" ht="15.75" hidden="1" customHeight="1">
      <c r="A112" s="55"/>
      <c r="B112" s="55"/>
      <c r="C112" s="117" t="s">
        <v>261</v>
      </c>
      <c r="D112" s="55"/>
      <c r="E112" s="119" t="s">
        <v>288</v>
      </c>
      <c r="F112" s="55"/>
      <c r="G112" s="119" t="s">
        <v>105</v>
      </c>
      <c r="H112" s="55"/>
      <c r="I112" s="131">
        <v>10</v>
      </c>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row>
    <row r="113" spans="1:77" ht="15.75" hidden="1" customHeight="1">
      <c r="A113" s="55"/>
      <c r="B113" s="55"/>
      <c r="C113" s="117" t="s">
        <v>262</v>
      </c>
      <c r="D113" s="55"/>
      <c r="E113" s="119" t="s">
        <v>289</v>
      </c>
      <c r="F113" s="55"/>
      <c r="G113" s="119" t="s">
        <v>107</v>
      </c>
      <c r="H113" s="55"/>
      <c r="I113" s="133">
        <v>5</v>
      </c>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row>
    <row r="114" spans="1:77" ht="15.75" hidden="1" customHeight="1">
      <c r="A114" s="55"/>
      <c r="B114" s="55"/>
      <c r="C114" s="55"/>
      <c r="D114" s="55"/>
      <c r="E114" s="119" t="s">
        <v>291</v>
      </c>
      <c r="F114" s="55"/>
      <c r="G114" s="119" t="s">
        <v>292</v>
      </c>
      <c r="H114" s="55"/>
      <c r="I114" s="131">
        <v>0</v>
      </c>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row>
    <row r="115" spans="1:77" ht="15.75" hidden="1" customHeight="1">
      <c r="A115" s="55"/>
      <c r="B115" s="55"/>
      <c r="C115" s="111" t="s">
        <v>293</v>
      </c>
      <c r="D115" s="55"/>
      <c r="E115" s="119" t="s">
        <v>294</v>
      </c>
      <c r="F115" s="55"/>
      <c r="G115" s="119" t="s">
        <v>295</v>
      </c>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row>
    <row r="116" spans="1:77" ht="15.75" hidden="1" customHeight="1">
      <c r="A116" s="55"/>
      <c r="B116" s="55"/>
      <c r="C116" s="117" t="s">
        <v>248</v>
      </c>
      <c r="D116" s="55"/>
      <c r="E116" s="119" t="s">
        <v>296</v>
      </c>
      <c r="F116" s="55"/>
      <c r="G116" s="119" t="s">
        <v>297</v>
      </c>
      <c r="H116" s="55"/>
      <c r="I116" s="114" t="s">
        <v>298</v>
      </c>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row>
    <row r="117" spans="1:77" ht="15.75" hidden="1" customHeight="1">
      <c r="A117" s="55"/>
      <c r="B117" s="55"/>
      <c r="C117" s="53"/>
      <c r="D117" s="55"/>
      <c r="E117" s="119" t="s">
        <v>221</v>
      </c>
      <c r="F117" s="55"/>
      <c r="G117" s="55"/>
      <c r="H117" s="55"/>
      <c r="I117" s="119" t="s">
        <v>114</v>
      </c>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row>
    <row r="118" spans="1:77" ht="15.75" hidden="1" customHeight="1">
      <c r="A118" s="55"/>
      <c r="B118" s="55"/>
      <c r="C118" s="53"/>
      <c r="D118" s="55"/>
      <c r="E118" s="55"/>
      <c r="F118" s="55"/>
      <c r="G118" s="55"/>
      <c r="H118" s="55"/>
      <c r="I118" s="119" t="s">
        <v>299</v>
      </c>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row>
    <row r="119" spans="1:77" ht="15.75" hidden="1" customHeight="1">
      <c r="A119" s="55"/>
      <c r="B119" s="55"/>
      <c r="C119" s="53"/>
      <c r="D119" s="55"/>
      <c r="E119" s="127" t="s">
        <v>301</v>
      </c>
      <c r="F119" s="55"/>
      <c r="G119" s="114" t="s">
        <v>59</v>
      </c>
      <c r="H119" s="55"/>
      <c r="I119" s="119" t="s">
        <v>302</v>
      </c>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row>
    <row r="120" spans="1:77" ht="15.75" hidden="1" customHeight="1">
      <c r="A120" s="55"/>
      <c r="B120" s="55"/>
      <c r="C120" s="53"/>
      <c r="D120" s="55"/>
      <c r="E120" s="137" t="s">
        <v>205</v>
      </c>
      <c r="F120" s="55"/>
      <c r="G120" s="119" t="s">
        <v>113</v>
      </c>
      <c r="H120" s="55"/>
      <c r="I120" s="139"/>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row>
    <row r="121" spans="1:77" ht="15.75" hidden="1" customHeight="1">
      <c r="A121" s="55"/>
      <c r="B121" s="55"/>
      <c r="C121" s="53"/>
      <c r="D121" s="55"/>
      <c r="E121" s="137" t="s">
        <v>99</v>
      </c>
      <c r="F121" s="55"/>
      <c r="G121" s="119" t="s">
        <v>305</v>
      </c>
      <c r="H121" s="113"/>
      <c r="I121" s="140" t="s">
        <v>306</v>
      </c>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row>
    <row r="122" spans="1:77" ht="15.75" hidden="1" customHeight="1">
      <c r="A122" s="55"/>
      <c r="B122" s="55"/>
      <c r="C122" s="53"/>
      <c r="D122" s="55"/>
      <c r="E122" s="137" t="s">
        <v>307</v>
      </c>
      <c r="F122" s="55"/>
      <c r="G122" s="119" t="s">
        <v>308</v>
      </c>
      <c r="H122" s="113"/>
      <c r="I122" s="141" t="s">
        <v>105</v>
      </c>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row>
    <row r="123" spans="1:77" ht="15.75" hidden="1" customHeight="1">
      <c r="A123" s="55"/>
      <c r="B123" s="55"/>
      <c r="C123" s="53"/>
      <c r="D123" s="55"/>
      <c r="E123" s="55"/>
      <c r="F123" s="55"/>
      <c r="G123" s="55"/>
      <c r="H123" s="113"/>
      <c r="I123" s="119" t="s">
        <v>107</v>
      </c>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row>
    <row r="124" spans="1:77" ht="15.75" customHeight="1">
      <c r="A124" s="55"/>
      <c r="B124" s="55"/>
      <c r="C124" s="53"/>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row>
    <row r="125" spans="1:77" ht="15.75" customHeight="1">
      <c r="A125" s="55"/>
      <c r="B125" s="55"/>
      <c r="C125" s="53"/>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row>
    <row r="126" spans="1:77" ht="15.75" customHeight="1">
      <c r="A126" s="55"/>
      <c r="B126" s="55"/>
      <c r="C126" s="53"/>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row>
    <row r="127" spans="1:77" ht="15.75" customHeight="1">
      <c r="A127" s="55"/>
      <c r="B127" s="55"/>
      <c r="C127" s="53"/>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row>
    <row r="128" spans="1:77" ht="15.75" customHeight="1">
      <c r="A128" s="55"/>
      <c r="B128" s="55"/>
      <c r="C128" s="53"/>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row>
    <row r="129" spans="1:77"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row>
    <row r="130" spans="1:77"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row>
    <row r="131" spans="1:77"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row>
    <row r="132" spans="1:77"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row>
    <row r="133" spans="1:77"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row>
    <row r="134" spans="1:77"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row>
    <row r="135" spans="1:77"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row>
    <row r="136" spans="1:77"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row>
    <row r="137" spans="1:77"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row>
    <row r="138" spans="1:77"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row>
    <row r="139" spans="1:77"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row>
    <row r="140" spans="1:77"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row>
    <row r="141" spans="1:77"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row>
    <row r="142" spans="1:77"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row>
    <row r="143" spans="1:77"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row>
    <row r="144" spans="1:77"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row>
    <row r="145" spans="1:77"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row>
    <row r="146" spans="1:77"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row>
    <row r="147" spans="1:77"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row>
    <row r="148" spans="1:77"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row>
    <row r="149" spans="1:77"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row>
    <row r="150" spans="1:77"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row>
    <row r="151" spans="1:77"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row>
    <row r="152" spans="1:77"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row>
    <row r="153" spans="1:77"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row>
    <row r="154" spans="1:77"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row>
    <row r="155" spans="1:77"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row>
    <row r="156" spans="1:77"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row>
    <row r="157" spans="1:77"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row>
    <row r="158" spans="1:77"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row>
    <row r="159" spans="1:77"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row>
    <row r="160" spans="1:77"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row>
    <row r="161" spans="1:77"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row>
    <row r="162" spans="1:77"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row>
    <row r="163" spans="1:77"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row>
    <row r="164" spans="1:77"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row>
    <row r="165" spans="1:77"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row>
    <row r="166" spans="1:77"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row>
    <row r="167" spans="1:77"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row>
    <row r="168" spans="1:77"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row>
    <row r="169" spans="1:77"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row>
    <row r="170" spans="1:77"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row>
    <row r="171" spans="1:77"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row>
    <row r="172" spans="1:77"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row>
    <row r="173" spans="1:77"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row>
    <row r="174" spans="1:77"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row>
    <row r="175" spans="1:77"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row>
    <row r="176" spans="1:77"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row>
    <row r="177" spans="1:77"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row>
    <row r="178" spans="1:77"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row>
    <row r="179" spans="1:77"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row>
    <row r="180" spans="1:77"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row>
    <row r="181" spans="1:77"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row>
    <row r="182" spans="1:77"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row>
    <row r="183" spans="1:77"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row>
    <row r="184" spans="1:77"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row>
    <row r="185" spans="1:77"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row>
    <row r="186" spans="1:77"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row>
    <row r="187" spans="1:77"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row>
    <row r="188" spans="1:77"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row>
    <row r="189" spans="1:77"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row>
    <row r="190" spans="1:77"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row>
    <row r="191" spans="1:77"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row>
    <row r="192" spans="1:77"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row>
    <row r="193" spans="1:77"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row>
    <row r="194" spans="1:77"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row>
    <row r="195" spans="1:77"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row>
    <row r="196" spans="1:77"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row>
    <row r="197" spans="1:77"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row>
    <row r="198" spans="1:77"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row>
    <row r="199" spans="1:77"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row>
    <row r="200" spans="1:77"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row>
    <row r="201" spans="1:77"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row>
    <row r="202" spans="1:77"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row>
    <row r="203" spans="1:77"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row>
    <row r="204" spans="1:77"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row>
    <row r="205" spans="1:77"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row>
    <row r="206" spans="1:77"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row>
    <row r="207" spans="1:77"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row>
    <row r="208" spans="1:77"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row>
    <row r="209" spans="1:77"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row>
    <row r="210" spans="1:77"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row>
    <row r="211" spans="1:77"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row>
    <row r="212" spans="1:77"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row>
    <row r="213" spans="1:77"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row>
    <row r="214" spans="1:77"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row>
    <row r="215" spans="1:77"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row>
    <row r="216" spans="1:77"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row>
    <row r="217" spans="1:77"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row>
    <row r="218" spans="1:77"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row>
    <row r="219" spans="1:77"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row>
    <row r="220" spans="1:77"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row>
    <row r="221" spans="1:77"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row>
    <row r="222" spans="1:77"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row>
    <row r="223" spans="1:77"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row>
    <row r="224" spans="1:77"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row>
    <row r="225" spans="1:77"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row>
    <row r="226" spans="1:77"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row>
    <row r="227" spans="1:77"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row>
    <row r="228" spans="1:77"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row>
    <row r="229" spans="1:77"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row>
    <row r="230" spans="1:77"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row>
    <row r="231" spans="1:77"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row>
    <row r="232" spans="1:77"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row>
    <row r="233" spans="1:77"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row>
    <row r="234" spans="1:77"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row>
    <row r="235" spans="1:77"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row>
    <row r="236" spans="1:77"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row>
    <row r="237" spans="1:77"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row>
    <row r="238" spans="1:77"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row>
    <row r="239" spans="1:77"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row>
    <row r="240" spans="1:77"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row>
    <row r="241" spans="1:77"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row>
    <row r="242" spans="1:77"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row>
    <row r="243" spans="1:77"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row>
    <row r="244" spans="1:77"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row>
    <row r="245" spans="1:77"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row>
    <row r="246" spans="1:77"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row>
    <row r="247" spans="1:77"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row>
    <row r="248" spans="1:77"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row>
    <row r="249" spans="1:77"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row>
    <row r="250" spans="1:77"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row>
    <row r="251" spans="1:77"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row>
    <row r="252" spans="1:77"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row>
    <row r="253" spans="1:77"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row>
    <row r="254" spans="1:77"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row>
    <row r="255" spans="1:77"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row>
    <row r="256" spans="1:77"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row>
    <row r="257" spans="1:77"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row>
    <row r="258" spans="1:77"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row>
    <row r="259" spans="1:77"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row>
    <row r="260" spans="1:77"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row>
    <row r="261" spans="1:77"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row>
    <row r="262" spans="1:77"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row>
    <row r="263" spans="1:77"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row>
    <row r="264" spans="1:77"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row>
    <row r="265" spans="1:77"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row>
    <row r="266" spans="1:77"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row>
    <row r="267" spans="1:77"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row>
    <row r="268" spans="1:77"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row>
    <row r="269" spans="1:77"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row>
    <row r="270" spans="1:77"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row>
    <row r="271" spans="1:77"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row>
    <row r="272" spans="1:77"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row>
    <row r="273" spans="1:77"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row>
    <row r="274" spans="1:77"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row>
    <row r="275" spans="1:77"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row>
    <row r="276" spans="1:77"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row>
    <row r="277" spans="1:77"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row>
    <row r="278" spans="1:77"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row>
    <row r="279" spans="1:77"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row>
    <row r="280" spans="1:77"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row>
    <row r="281" spans="1:77"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row>
    <row r="282" spans="1:77"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row>
    <row r="283" spans="1:77"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row>
    <row r="284" spans="1:77"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row>
    <row r="285" spans="1:77"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row>
    <row r="286" spans="1:77"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row>
    <row r="287" spans="1:77"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row>
    <row r="288" spans="1:77"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row>
    <row r="289" spans="1:77"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row>
    <row r="290" spans="1:77"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row>
    <row r="291" spans="1:77"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row>
    <row r="292" spans="1:77"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row>
    <row r="293" spans="1:77"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row>
    <row r="294" spans="1:77"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row>
    <row r="295" spans="1:77"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row>
    <row r="296" spans="1:77"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row>
    <row r="297" spans="1:77"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row>
    <row r="298" spans="1:77"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row>
    <row r="299" spans="1:77"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row>
    <row r="300" spans="1:77"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row>
    <row r="301" spans="1:77"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row>
    <row r="302" spans="1:77"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row>
    <row r="303" spans="1:77"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row>
    <row r="304" spans="1:77"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row>
    <row r="305" spans="1:77"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row>
    <row r="306" spans="1:77"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row>
    <row r="307" spans="1:77"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row>
    <row r="308" spans="1:77"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row>
    <row r="309" spans="1:77"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row>
    <row r="310" spans="1:77"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row>
    <row r="311" spans="1:77"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row>
    <row r="312" spans="1:77"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row>
    <row r="313" spans="1:77"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row>
    <row r="314" spans="1:77"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row>
    <row r="315" spans="1:77"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row>
    <row r="316" spans="1:77"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row>
    <row r="317" spans="1:77"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row>
    <row r="318" spans="1:77"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row>
    <row r="319" spans="1:77"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row>
    <row r="320" spans="1:77"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row>
    <row r="321" spans="1:77"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row>
    <row r="322" spans="1:77"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row>
    <row r="323" spans="1:77"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Q16:Q18"/>
    <mergeCell ref="R16:R18"/>
    <mergeCell ref="J16:J18"/>
    <mergeCell ref="K16:K18"/>
    <mergeCell ref="L16:L18"/>
    <mergeCell ref="M16:M18"/>
    <mergeCell ref="N16:N18"/>
    <mergeCell ref="O16:O18"/>
    <mergeCell ref="P16:P18"/>
    <mergeCell ref="AA16:AA18"/>
    <mergeCell ref="S16:S18"/>
    <mergeCell ref="T16:T18"/>
    <mergeCell ref="U16:U18"/>
    <mergeCell ref="V16:V18"/>
    <mergeCell ref="W16:W18"/>
    <mergeCell ref="X16:X18"/>
    <mergeCell ref="Y16:Y18"/>
    <mergeCell ref="C11:D13"/>
    <mergeCell ref="E11:H13"/>
    <mergeCell ref="B14:B15"/>
    <mergeCell ref="C14:C15"/>
    <mergeCell ref="D14:D15"/>
    <mergeCell ref="E14:E15"/>
    <mergeCell ref="H14:H15"/>
    <mergeCell ref="G14:G15"/>
    <mergeCell ref="A14:A15"/>
    <mergeCell ref="A16:A18"/>
    <mergeCell ref="B16:B18"/>
    <mergeCell ref="E16:E18"/>
    <mergeCell ref="F16:F18"/>
    <mergeCell ref="F14:F15"/>
    <mergeCell ref="C17:C18"/>
    <mergeCell ref="D17:D18"/>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BB11:BE11"/>
    <mergeCell ref="AX12:BA14"/>
    <mergeCell ref="BB12:BC14"/>
    <mergeCell ref="BD12:BE14"/>
    <mergeCell ref="AE13:AF13"/>
    <mergeCell ref="AG13:AV13"/>
    <mergeCell ref="AS14:AV14"/>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Z16:Z18"/>
  </mergeCells>
  <conditionalFormatting sqref="AD16 BA16">
    <cfRule type="containsText" dxfId="387" priority="1" operator="containsText" text="Zona de Riesgo Extrema">
      <formula>NOT(ISERROR(SEARCH(("Zona de Riesgo Extrema"),(AD16))))</formula>
    </cfRule>
  </conditionalFormatting>
  <conditionalFormatting sqref="AD16 BA16">
    <cfRule type="containsText" dxfId="386" priority="2" operator="containsText" text="Zona de Riesgo Alta">
      <formula>NOT(ISERROR(SEARCH(("Zona de Riesgo Alta"),(AD16))))</formula>
    </cfRule>
  </conditionalFormatting>
  <conditionalFormatting sqref="I16 AY16">
    <cfRule type="containsText" dxfId="385" priority="3" operator="containsText" text="5 - Casi seguro">
      <formula>NOT(ISERROR(SEARCH(("5 - Casi seguro"),(I16))))</formula>
    </cfRule>
  </conditionalFormatting>
  <conditionalFormatting sqref="I16 AY16">
    <cfRule type="cellIs" dxfId="384" priority="4" operator="equal">
      <formula>"1 - Rara vez"</formula>
    </cfRule>
  </conditionalFormatting>
  <conditionalFormatting sqref="I16 AY16">
    <cfRule type="cellIs" dxfId="383" priority="5" operator="equal">
      <formula>"2 - Improbable"</formula>
    </cfRule>
  </conditionalFormatting>
  <conditionalFormatting sqref="I16 AY16">
    <cfRule type="cellIs" dxfId="382" priority="6" operator="equal">
      <formula>"3 - Posible"</formula>
    </cfRule>
  </conditionalFormatting>
  <conditionalFormatting sqref="I16 AY16">
    <cfRule type="cellIs" dxfId="381" priority="7" operator="equal">
      <formula>"4 - Probable"</formula>
    </cfRule>
  </conditionalFormatting>
  <conditionalFormatting sqref="AD16 BA16">
    <cfRule type="cellIs" dxfId="380" priority="8" operator="equal">
      <formula>"Zona de Riesgo Baja"</formula>
    </cfRule>
  </conditionalFormatting>
  <conditionalFormatting sqref="AD16 BA16">
    <cfRule type="cellIs" dxfId="379" priority="9" operator="equal">
      <formula>"Zona de Riesgo Moderada"</formula>
    </cfRule>
  </conditionalFormatting>
  <conditionalFormatting sqref="AD16 BA16">
    <cfRule type="cellIs" dxfId="378" priority="10" operator="equal">
      <formula>"Zona de Riesgo Alta"</formula>
    </cfRule>
  </conditionalFormatting>
  <conditionalFormatting sqref="AC16 AZ16">
    <cfRule type="containsText" dxfId="377" priority="11" operator="containsText" text="4 - Mayor">
      <formula>NOT(ISERROR(SEARCH(("4 - Mayor"),(AC16))))</formula>
    </cfRule>
  </conditionalFormatting>
  <conditionalFormatting sqref="AC16 AZ16">
    <cfRule type="containsText" dxfId="376" priority="12" operator="containsText" text="5 - Catastrófico">
      <formula>NOT(ISERROR(SEARCH(("5 - Catastrófico"),(AC16))))</formula>
    </cfRule>
  </conditionalFormatting>
  <conditionalFormatting sqref="AC16 AZ16">
    <cfRule type="containsText" dxfId="375"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 Integrado de Gestión</dc:creator>
  <cp:lastModifiedBy>Diana Carolina Martínez Rodríguez</cp:lastModifiedBy>
  <dcterms:created xsi:type="dcterms:W3CDTF">2019-12-17T15:21:55Z</dcterms:created>
  <dcterms:modified xsi:type="dcterms:W3CDTF">2020-02-03T21:56:02Z</dcterms:modified>
</cp:coreProperties>
</file>