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kathe\Documents\Dianita\Agosto IDEP\2020\POA\"/>
    </mc:Choice>
  </mc:AlternateContent>
  <xr:revisionPtr revIDLastSave="0" documentId="13_ncr:1_{69269C18-54D6-43F7-B242-EFB9C7429794}" xr6:coauthVersionLast="45" xr6:coauthVersionMax="45" xr10:uidLastSave="{00000000-0000-0000-0000-000000000000}"/>
  <bookViews>
    <workbookView xWindow="-120" yWindow="-120" windowWidth="20730" windowHeight="11160" firstSheet="1" activeTab="1" xr2:uid="{00000000-000D-0000-FFFF-FFFF00000000}"/>
  </bookViews>
  <sheets>
    <sheet name="LISTAS" sheetId="1" state="hidden" r:id="rId1"/>
    <sheet name="POA" sheetId="2" r:id="rId2"/>
  </sheets>
  <definedNames>
    <definedName name="_xlnm._FilterDatabase" localSheetId="1" hidden="1">POA!$A$7:$AB$74</definedName>
    <definedName name="Estado">LISTAS!$A$8:$A$11</definedName>
    <definedName name="Google_Sheet_Link_475222096" hidden="1">Estado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i/mEkfsdIW5XfYKJVGH1NAhDMaWQ=="/>
    </ext>
  </extLst>
</workbook>
</file>

<file path=xl/calcChain.xml><?xml version="1.0" encoding="utf-8"?>
<calcChain xmlns="http://schemas.openxmlformats.org/spreadsheetml/2006/main">
  <c r="J29" i="2" l="1"/>
  <c r="J30" i="2"/>
  <c r="J31" i="2"/>
  <c r="J32" i="2"/>
  <c r="J33" i="2"/>
  <c r="J34" i="2"/>
  <c r="U34" i="2" s="1"/>
  <c r="V34" i="2" s="1"/>
  <c r="T33" i="2"/>
  <c r="T30" i="2"/>
  <c r="T31" i="2"/>
  <c r="T32" i="2"/>
  <c r="T12" i="2"/>
  <c r="T29" i="2"/>
  <c r="O33" i="2"/>
  <c r="O32" i="2"/>
  <c r="O31" i="2"/>
  <c r="O30" i="2"/>
  <c r="O29" i="2"/>
  <c r="J12" i="2"/>
  <c r="O12" i="2"/>
  <c r="J9" i="2"/>
  <c r="J13" i="2"/>
  <c r="J14" i="2"/>
  <c r="J15" i="2"/>
  <c r="J16" i="2"/>
  <c r="J17" i="2"/>
  <c r="J18" i="2"/>
  <c r="J19" i="2"/>
  <c r="J20" i="2"/>
  <c r="J21" i="2"/>
  <c r="J22" i="2"/>
  <c r="J23" i="2"/>
  <c r="J24" i="2"/>
  <c r="J25" i="2"/>
  <c r="J26" i="2"/>
  <c r="J27" i="2"/>
  <c r="J28" i="2"/>
  <c r="J10" i="2"/>
  <c r="J11" i="2"/>
  <c r="J35" i="2"/>
  <c r="J36" i="2"/>
  <c r="J37" i="2"/>
  <c r="J38" i="2"/>
  <c r="J39" i="2"/>
  <c r="J40" i="2"/>
  <c r="J41" i="2"/>
  <c r="J42" i="2"/>
  <c r="J43" i="2"/>
  <c r="J44" i="2"/>
  <c r="J45" i="2"/>
  <c r="J46" i="2"/>
  <c r="J47" i="2"/>
  <c r="J48" i="2"/>
  <c r="J49" i="2"/>
  <c r="J50" i="2"/>
  <c r="J51" i="2"/>
  <c r="J52" i="2"/>
  <c r="J53" i="2"/>
  <c r="J54" i="2"/>
  <c r="J55" i="2"/>
  <c r="J56" i="2"/>
  <c r="J57" i="2"/>
  <c r="J58" i="2"/>
  <c r="U58" i="2" s="1"/>
  <c r="V58" i="2" s="1"/>
  <c r="J59" i="2"/>
  <c r="J60" i="2"/>
  <c r="J61" i="2"/>
  <c r="J62" i="2"/>
  <c r="J63" i="2"/>
  <c r="J64" i="2"/>
  <c r="J65" i="2"/>
  <c r="J66" i="2"/>
  <c r="J67" i="2"/>
  <c r="J68" i="2"/>
  <c r="J69" i="2"/>
  <c r="J70" i="2"/>
  <c r="J71" i="2"/>
  <c r="J72" i="2"/>
  <c r="J73" i="2"/>
  <c r="J74" i="2"/>
  <c r="J8" i="2"/>
  <c r="T74" i="2"/>
  <c r="O74" i="2"/>
  <c r="T73" i="2"/>
  <c r="O73" i="2"/>
  <c r="T72" i="2"/>
  <c r="U72" i="2" s="1"/>
  <c r="V72" i="2" s="1"/>
  <c r="O72" i="2"/>
  <c r="T71" i="2"/>
  <c r="O71" i="2"/>
  <c r="T70" i="2"/>
  <c r="O70" i="2"/>
  <c r="T69" i="2"/>
  <c r="O69" i="2"/>
  <c r="T68" i="2"/>
  <c r="U68" i="2" s="1"/>
  <c r="V68" i="2" s="1"/>
  <c r="O68" i="2"/>
  <c r="T67" i="2"/>
  <c r="O67" i="2"/>
  <c r="T66" i="2"/>
  <c r="O66" i="2"/>
  <c r="T65" i="2"/>
  <c r="O65" i="2"/>
  <c r="T64" i="2"/>
  <c r="O64" i="2"/>
  <c r="T63" i="2"/>
  <c r="O63" i="2"/>
  <c r="T62" i="2"/>
  <c r="O62" i="2"/>
  <c r="T61" i="2"/>
  <c r="O61" i="2"/>
  <c r="T60" i="2"/>
  <c r="O60" i="2"/>
  <c r="T59" i="2"/>
  <c r="O59" i="2"/>
  <c r="O58" i="2"/>
  <c r="T57" i="2"/>
  <c r="O57" i="2"/>
  <c r="T56" i="2"/>
  <c r="O56" i="2"/>
  <c r="T55" i="2"/>
  <c r="T54" i="2"/>
  <c r="T53" i="2"/>
  <c r="O53" i="2"/>
  <c r="T52" i="2"/>
  <c r="O52" i="2"/>
  <c r="T51" i="2"/>
  <c r="O51" i="2"/>
  <c r="T50" i="2"/>
  <c r="O50" i="2"/>
  <c r="T49" i="2"/>
  <c r="O49" i="2"/>
  <c r="T48" i="2"/>
  <c r="O48" i="2"/>
  <c r="T47" i="2"/>
  <c r="O47" i="2"/>
  <c r="T46" i="2"/>
  <c r="O46" i="2"/>
  <c r="T45" i="2"/>
  <c r="O45" i="2"/>
  <c r="T44" i="2"/>
  <c r="O44" i="2"/>
  <c r="T43" i="2"/>
  <c r="O43" i="2"/>
  <c r="T42" i="2"/>
  <c r="O42" i="2"/>
  <c r="T41" i="2"/>
  <c r="O41" i="2"/>
  <c r="T40" i="2"/>
  <c r="O40" i="2"/>
  <c r="T39" i="2"/>
  <c r="O39" i="2"/>
  <c r="T38" i="2"/>
  <c r="O38" i="2"/>
  <c r="T37" i="2"/>
  <c r="O37" i="2"/>
  <c r="T36" i="2"/>
  <c r="O36" i="2"/>
  <c r="T35" i="2"/>
  <c r="O35" i="2"/>
  <c r="O34" i="2"/>
  <c r="T11" i="2"/>
  <c r="O11" i="2"/>
  <c r="T10" i="2"/>
  <c r="O10" i="2"/>
  <c r="T28" i="2"/>
  <c r="O28" i="2"/>
  <c r="T27" i="2"/>
  <c r="O27" i="2"/>
  <c r="T26" i="2"/>
  <c r="O26" i="2"/>
  <c r="T25" i="2"/>
  <c r="O25" i="2"/>
  <c r="T24" i="2"/>
  <c r="O24" i="2"/>
  <c r="T23" i="2"/>
  <c r="O23" i="2"/>
  <c r="T22" i="2"/>
  <c r="O22" i="2"/>
  <c r="T21" i="2"/>
  <c r="O21" i="2"/>
  <c r="T20" i="2"/>
  <c r="O20" i="2"/>
  <c r="T19" i="2"/>
  <c r="O19" i="2"/>
  <c r="T18" i="2"/>
  <c r="O18" i="2"/>
  <c r="T17" i="2"/>
  <c r="O17" i="2"/>
  <c r="T16" i="2"/>
  <c r="O16" i="2"/>
  <c r="T15" i="2"/>
  <c r="O15" i="2"/>
  <c r="T14" i="2"/>
  <c r="O14" i="2"/>
  <c r="T13" i="2"/>
  <c r="O13" i="2"/>
  <c r="T9" i="2"/>
  <c r="O9" i="2"/>
  <c r="T8" i="2"/>
  <c r="O8" i="2"/>
  <c r="U55" i="2" l="1"/>
  <c r="V55" i="2" s="1"/>
  <c r="U19" i="2"/>
  <c r="V19" i="2" s="1"/>
  <c r="U15" i="2"/>
  <c r="V15" i="2" s="1"/>
  <c r="U59" i="2"/>
  <c r="V59" i="2" s="1"/>
  <c r="U61" i="2"/>
  <c r="V61" i="2" s="1"/>
  <c r="U51" i="2"/>
  <c r="V51" i="2" s="1"/>
  <c r="U60" i="2"/>
  <c r="V60" i="2" s="1"/>
  <c r="U13" i="2"/>
  <c r="V13" i="2" s="1"/>
  <c r="U17" i="2"/>
  <c r="V17" i="2" s="1"/>
  <c r="U21" i="2"/>
  <c r="V21" i="2" s="1"/>
  <c r="U25" i="2"/>
  <c r="V25" i="2" s="1"/>
  <c r="U69" i="2"/>
  <c r="V69" i="2" s="1"/>
  <c r="U52" i="2"/>
  <c r="V52" i="2" s="1"/>
  <c r="U23" i="2"/>
  <c r="V23" i="2" s="1"/>
  <c r="U47" i="2"/>
  <c r="V47" i="2" s="1"/>
  <c r="U20" i="2"/>
  <c r="V20" i="2" s="1"/>
  <c r="U35" i="2"/>
  <c r="V35" i="2" s="1"/>
  <c r="U39" i="2"/>
  <c r="V39" i="2" s="1"/>
  <c r="U43" i="2"/>
  <c r="V43" i="2" s="1"/>
  <c r="U30" i="2"/>
  <c r="V30" i="2" s="1"/>
  <c r="U56" i="2"/>
  <c r="V56" i="2" s="1"/>
  <c r="U28" i="2"/>
  <c r="V28" i="2" s="1"/>
  <c r="U24" i="2"/>
  <c r="V24" i="2" s="1"/>
  <c r="U8" i="2"/>
  <c r="V8" i="2" s="1"/>
  <c r="U27" i="2"/>
  <c r="V27" i="2" s="1"/>
  <c r="U9" i="2"/>
  <c r="V9" i="2" s="1"/>
  <c r="U36" i="2"/>
  <c r="V36" i="2" s="1"/>
  <c r="U40" i="2"/>
  <c r="V40" i="2" s="1"/>
  <c r="U63" i="2"/>
  <c r="V63" i="2" s="1"/>
  <c r="U67" i="2"/>
  <c r="V67" i="2" s="1"/>
  <c r="U71" i="2"/>
  <c r="V71" i="2" s="1"/>
  <c r="U16" i="2"/>
  <c r="V16" i="2" s="1"/>
  <c r="U54" i="2"/>
  <c r="V54" i="2" s="1"/>
  <c r="U53" i="2"/>
  <c r="V53" i="2" s="1"/>
  <c r="U49" i="2"/>
  <c r="V49" i="2" s="1"/>
  <c r="U41" i="2"/>
  <c r="V41" i="2" s="1"/>
  <c r="U37" i="2"/>
  <c r="V37" i="2" s="1"/>
  <c r="U10" i="2"/>
  <c r="V10" i="2" s="1"/>
  <c r="U44" i="2"/>
  <c r="V44" i="2" s="1"/>
  <c r="U12" i="2"/>
  <c r="V12" i="2" s="1"/>
  <c r="U31" i="2"/>
  <c r="V31" i="2" s="1"/>
  <c r="U45" i="2"/>
  <c r="V45" i="2" s="1"/>
  <c r="U65" i="2"/>
  <c r="V65" i="2" s="1"/>
  <c r="U29" i="2"/>
  <c r="V29" i="2" s="1"/>
  <c r="U48" i="2"/>
  <c r="V48" i="2" s="1"/>
  <c r="U64" i="2"/>
  <c r="V64" i="2" s="1"/>
  <c r="U73" i="2"/>
  <c r="V73" i="2" s="1"/>
  <c r="U74" i="2"/>
  <c r="V74" i="2" s="1"/>
  <c r="U66" i="2"/>
  <c r="V66" i="2" s="1"/>
  <c r="U50" i="2"/>
  <c r="V50" i="2" s="1"/>
  <c r="U46" i="2"/>
  <c r="V46" i="2" s="1"/>
  <c r="U42" i="2"/>
  <c r="V42" i="2" s="1"/>
  <c r="U38" i="2"/>
  <c r="V38" i="2" s="1"/>
  <c r="U11" i="2"/>
  <c r="V11" i="2" s="1"/>
  <c r="U26" i="2"/>
  <c r="V26" i="2" s="1"/>
  <c r="U22" i="2"/>
  <c r="V22" i="2" s="1"/>
  <c r="U18" i="2"/>
  <c r="V18" i="2" s="1"/>
  <c r="U14" i="2"/>
  <c r="V14" i="2" s="1"/>
  <c r="U32" i="2"/>
  <c r="V32" i="2" s="1"/>
  <c r="U62" i="2"/>
  <c r="V62" i="2" s="1"/>
  <c r="U57" i="2"/>
  <c r="V57" i="2" s="1"/>
  <c r="U70" i="2"/>
  <c r="V70" i="2" s="1"/>
  <c r="U33" i="2"/>
  <c r="V33" i="2" s="1"/>
</calcChain>
</file>

<file path=xl/sharedStrings.xml><?xml version="1.0" encoding="utf-8"?>
<sst xmlns="http://schemas.openxmlformats.org/spreadsheetml/2006/main" count="683" uniqueCount="371">
  <si>
    <t>ESTADO DE LA ACTIVIDAD</t>
  </si>
  <si>
    <t>Sin iniciar / Sin ejecutar</t>
  </si>
  <si>
    <t>Atrasada</t>
  </si>
  <si>
    <t>1 a 79</t>
  </si>
  <si>
    <t>Avanzada</t>
  </si>
  <si>
    <t>80 a 97</t>
  </si>
  <si>
    <t>Cumplida</t>
  </si>
  <si>
    <t>98 a 99</t>
  </si>
  <si>
    <t>SUBSISTEMAS</t>
  </si>
  <si>
    <t>Subsistema de Gestión de la Calidad - SGC-</t>
  </si>
  <si>
    <t>Subsistema de Control Interno- SCI-</t>
  </si>
  <si>
    <t>Subsistema de Seguridad y Salud en el Trabajo - SST</t>
  </si>
  <si>
    <t>Subsistema de Gestión Ambiental - SGA</t>
  </si>
  <si>
    <t>Subsistema de Seguridad de la Información - SSI</t>
  </si>
  <si>
    <t>Subsistema de Responsabilidad Social - SRS</t>
  </si>
  <si>
    <t>Subsistema de Gestión Documental - SGD</t>
  </si>
  <si>
    <t>Sostenibilidad del SIG en el ámbito de la gestión  y control en el enfoque por procesos</t>
  </si>
  <si>
    <t>Sostenibilidad del SIG en el ámbito de Bienestar Social y Laboral</t>
  </si>
  <si>
    <t>PROCESO</t>
  </si>
  <si>
    <t>META PLAN DE DESARROLLO DISTRITAL</t>
  </si>
  <si>
    <t>META PLAN DE ACCIÓN VIGENCIA: 2020</t>
  </si>
  <si>
    <t>ACTIVIDAD</t>
  </si>
  <si>
    <t>RESPONSABLE</t>
  </si>
  <si>
    <t>PONDERADO %</t>
  </si>
  <si>
    <t>META ANUAL</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</si>
  <si>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</si>
  <si>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</si>
  <si>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</si>
  <si>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</si>
  <si>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</si>
  <si>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</si>
  <si>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</si>
  <si>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</si>
  <si>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</si>
  <si>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</si>
  <si>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</si>
  <si>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</si>
  <si>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</si>
  <si>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</si>
  <si>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</si>
  <si>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</si>
  <si>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</si>
  <si>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</si>
  <si>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</si>
  <si>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</si>
  <si>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1 Sistema de seguimiento a la política educativa distrital en los contextos escolares ajustado e implementado</t>
  </si>
  <si>
    <t>Desarrollar una (1) estrategia de comunicación, socialización y divulgación del Sistema de seguimiento a la política educativa distrital en los contextos escolares</t>
  </si>
  <si>
    <t>Avance de la estrategia de comunicación, socialización y divulgación: Componente 1</t>
  </si>
  <si>
    <t>Subdirectora Académica y el Asesor de la Dirección General</t>
  </si>
  <si>
    <t>Sumatoria</t>
  </si>
  <si>
    <t>Avance en la estrategia</t>
  </si>
  <si>
    <t xml:space="preserve">Se realizó la solicitud de ajuste y aprobación  en la programación  por trimestre en el Comité Institucional de Gestión y Desempeño del 09/03/2020. </t>
  </si>
  <si>
    <t>3 Centros de Innovación que dinamizan las estrategias y procesos de la Red de Innovación del Maestro.</t>
  </si>
  <si>
    <t>Desarrollar una (1) estrategia de comunicación, socialización y divulgación de cualificación, investigación e innovación docente: Comunidades de saber y de práctica</t>
  </si>
  <si>
    <t>Avance de la estrategia de comunicación, socialización y divulgación: Componente 2</t>
  </si>
  <si>
    <t>Realizar una campaña de información a los grupos de interés del IDEP acerca de la gratuidad de los productos y servicios del IDEP, para mejorar los niveles de publicidad de la información del IDEP.</t>
  </si>
  <si>
    <t>Dos envíos masivos (piezas comunicativas) a las bases de datos de grupos de interés del IDEP</t>
  </si>
  <si>
    <t>Formular y ejecutar el plan de trabajo de acuerdo a los lineamientos establecidos en la política de "Transparencia, acceso a la información pública y lucha contra la corrupción" de MIPG para la implementación de estas políticas".</t>
  </si>
  <si>
    <t>Subdirección académica</t>
  </si>
  <si>
    <t>Avance en los Productos:
  - Plan de acción 
  - Implementación
  - Seguimiento</t>
  </si>
  <si>
    <t>2. DIRECCIÓN Y PLANEACIÓN</t>
  </si>
  <si>
    <t>Realizar análisis del cumplimiento del Plan de acción del trimestre anterior y presentar resultados en comité directivo.</t>
  </si>
  <si>
    <t>Oficina Asesora de Planeación</t>
  </si>
  <si>
    <t>Plan de acción consolidado y/o con seguimiento</t>
  </si>
  <si>
    <t>Formular, publicar, hacer seguimiento y socializar el Plan Anticorrupción y atención al ciudadano PAAC</t>
  </si>
  <si>
    <t>PAAC formulado y/o con seguimientos</t>
  </si>
  <si>
    <t>Realizar seguimiento a los proyectos de inversión y al Plan Estratégico de Desarrollo Institucional - PEDI. (SEGPLAN)</t>
  </si>
  <si>
    <t>PEDI formulado y/o con seguimientos</t>
  </si>
  <si>
    <t>Realizar seguimiento a la ejecución de presupuesto de inversión y gastos generales de acuerdo a lo programado en el Plan de adquisiciones y presentar resultados en comité directivo.</t>
  </si>
  <si>
    <t>Seguimientos a la ejecución de presupuesto de inversión y gastos generales realizados</t>
  </si>
  <si>
    <t>Formular y ejecutar el plan de trabajo de acuerdo a los lineamientos establecidos en las políticas de "Planeación Institucional" y "Transparencia, acceso a la información pública y lucha contra la corrupción" de MIPG para la implementación de estas políticas.</t>
  </si>
  <si>
    <t>3. MEJORAMIENTO INTEGRAL Y CONTINUO</t>
  </si>
  <si>
    <t>Realizar análisis del cumplimiento de los indicadores de gestión por proceso del trimestre anterior y presentar resultados en comité directivo.</t>
  </si>
  <si>
    <t>Matriz de Indicadores</t>
  </si>
  <si>
    <t>Realizar análisis del cumplimiento del plan de mejoramiento por procesos del trimestre anterior y presentar resultados en comité directivo.</t>
  </si>
  <si>
    <t>Plan de Mejoramiento</t>
  </si>
  <si>
    <t>Realizar análisis del cumplimiento del Plan Operativo Anual - POA por procesos del trimestre anterior y presentar resultados en comité directivo.</t>
  </si>
  <si>
    <t>Plan Operativo Anual</t>
  </si>
  <si>
    <t>Realizar análisis del comportamiento del mapa de riesgos de la entidad, determinando el % de materialización de los riesgos, del trimestre anterior y presentar resultados en comité directivo.</t>
  </si>
  <si>
    <t>Mapa de riesgos</t>
  </si>
  <si>
    <t>Realizar sensibilizaciones sobre SIG - MIPG</t>
  </si>
  <si>
    <t>Sensibilizaciones</t>
  </si>
  <si>
    <t>Gestionar oportunamente las solicitudes de creación, modificación o anulación de la documentación del SIG.</t>
  </si>
  <si>
    <t xml:space="preserve">Por demanda </t>
  </si>
  <si>
    <t>Documentos actualizados</t>
  </si>
  <si>
    <t>Formular y ejecutar el plan de trabajo de acuerdo a los lineamientos establecidos en las políticas de "Fortalecimiento organizacional y simplificación de procesos", "Seguimiento y evaluación del desempeño institucional" y "Control Interno" de MIPG para la implementación de estas políticas.</t>
  </si>
  <si>
    <t>Apoyar la formulación y hacer seguimiento a los planes de acción formulados de las políticas del Modelo Integrado de Planeación y Gestión – MIPG, de acuerdo con el alcance definido para la vigencia 2020.</t>
  </si>
  <si>
    <t>Avance en los Productos:
  - Formulación del plan de acción
  - Seguimiento al plan de acción</t>
  </si>
  <si>
    <t>Hacer seguimiento al plan de acción institucional del IDEP para determinar su porcentaje de implementación.</t>
  </si>
  <si>
    <t>4. INVESTIGACIÓN Y DESARROLLO PEDAGÓGICO</t>
  </si>
  <si>
    <t>Realizar un (1) estudio del Sistema de seguimiento a la política educativa distrital en los contextos escolares</t>
  </si>
  <si>
    <t>Desarrollar el estudio "Estudio Sistema de seguimiento a la política educativa distrital en los contextos escolares -Fase 5"</t>
  </si>
  <si>
    <t>Jorge Alberto Palacio Castañeda Profesional especializado Subdirección académica</t>
  </si>
  <si>
    <t>Avance en el desarrollo del estudio</t>
  </si>
  <si>
    <t>Realizar un (1) estudio de la Estrategia de cualificación, investigación e innovación docente: Comunidades de saber y práctica pedagógica</t>
  </si>
  <si>
    <t>Desarrollar el estudio "Programa de pensamiento crítico para la innovación e investigación educativa- Fase 3"</t>
  </si>
  <si>
    <t>Carlos López Donato Profesional Especializado Subdirección Académica</t>
  </si>
  <si>
    <t xml:space="preserve">Dada la situación por la que atraviesa el mundo por la pandemia del COVID - 19 y las medidas tomadas a nivel nacional y distrital, no fue posible que se llevarán a cabo en el primer trimestre de 2020 las actividades relacionadas con los ejes de cualificación y visibilización programadas en el cronograma de la ficha del estudio. Se ha considerado llevar a cabo acciones virtuales para posibilitar la ejecución de las actividades inicialmente proyectadas presencialmente.
Durante el segundo trimestre,  en el mes de mayo, se logró realizar las actividades de manera virtual que se encontraban pendientes por ejecutar , logrando así el cumplimiento del 100% de los programado. </t>
  </si>
  <si>
    <t>7. GESTIÓN DOCUMENTAL</t>
  </si>
  <si>
    <t>Actualizar el Plan Institucional de archivos PINAR</t>
  </si>
  <si>
    <t>Olga Lucia Bonilla - Profesional Especializado Gestión Documental</t>
  </si>
  <si>
    <t>Actualizar el plan institucional de archivos y posteriormente realizar la publicación en la página web</t>
  </si>
  <si>
    <t>Elaborar el banco terminológico</t>
  </si>
  <si>
    <t>1 Banco terminológico de tipos, series y subseries documentales aprobado por el CIGD</t>
  </si>
  <si>
    <t>Elaborar la Tabla de Control de acceso</t>
  </si>
  <si>
    <t>1 Tabla de control de acceso aprobado por el CIGD</t>
  </si>
  <si>
    <t>Actualizar las Tablas de Retención Documental del proceso Misional</t>
  </si>
  <si>
    <t>1 Tabla de Retención documental del proceso misional y sus anexos aprobada por el CIGD</t>
  </si>
  <si>
    <t>Mantener actualizado el inventario documental para administrar los tiempos de retención</t>
  </si>
  <si>
    <t>1 inventario documental actualizado</t>
  </si>
  <si>
    <t>Aplicar la Tabla de Valoración Documental</t>
  </si>
  <si>
    <t>1 inventario de transferencia del archivo Central al Archivo Distrital aprobada en CIGD</t>
  </si>
  <si>
    <t>8. GESTIÓN CONTRACTUAL</t>
  </si>
  <si>
    <t>Gestionar Comités de Contratación y realización oportuna de actas correspondientes.</t>
  </si>
  <si>
    <t>Oficina Asesora Jurídica</t>
  </si>
  <si>
    <t>Comités de contratación y actas realizadas</t>
  </si>
  <si>
    <t>Atender el 100% de las solicitudes radicadas para tramitar procesos de contratación</t>
  </si>
  <si>
    <t>Por demanda</t>
  </si>
  <si>
    <t>Procesos de contratación tramitados</t>
  </si>
  <si>
    <t xml:space="preserve">Se realizó la incorporación de esta actividad a través de la solicitud realizada en el Comité Institucional de Gestión desempeño del 24/02/2020 por el líder del proceso. </t>
  </si>
  <si>
    <t>9. GESTIÓN JURÍDICA</t>
  </si>
  <si>
    <t>Realizar Comités de Conciliación y realización oportuna de actas correspondientes.</t>
  </si>
  <si>
    <t>Comités de conciliación y actas realizadas</t>
  </si>
  <si>
    <t>Proyectar y elaborar respuestas en los términos de ley a derechos de petición y/o requerimientos radicados</t>
  </si>
  <si>
    <t>Derechos de petición y/o requerimientos contestados en términos de ley</t>
  </si>
  <si>
    <t>Realizar oportunamente las actuaciones correspondientes a la atención de los procesos judiciales y extrajudiciales a favor y en contra del IDEP</t>
  </si>
  <si>
    <t>Número de actuaciones adelantadas correspondientes a los procesos judiciales y extrajudiciales a favor y en contra del IDEP</t>
  </si>
  <si>
    <t xml:space="preserve">Es preciso indicar que teniendo en cuenta la emergencia sanitaria ocasionada por el COVID 19, a raíz de la extensión de las medidas de aislamiento tomadas en todo el territorio nacional por parte del Gobierno Nacional, el Consejo Superior de la Judicatura ha venido prorrogando la medida de suspensión de términos, con algunas excepciones, dentro de las cuales no están los proceso de los que hace parte el IDEP. En este sentido, no se han realizado actuaciones judiciales durante el trimestre.
</t>
  </si>
  <si>
    <t>10. ATENCIÓN AL CIUDADANO</t>
  </si>
  <si>
    <t>Publicar en la página web el IDEP el video de lenguaje de señas del Centro de documentación</t>
  </si>
  <si>
    <t>Subdirectora Académica</t>
  </si>
  <si>
    <t>Avance en la publicación del video</t>
  </si>
  <si>
    <t>Realizar una pieza comunicativa para publicar en la web, donde se indique las opciones que tiene el IDEP para realizar denuncias de actos de corrupción.</t>
  </si>
  <si>
    <t>Avance en el diseño de una pieza comunicativa en la web</t>
  </si>
  <si>
    <t>Divulgación y actualización de calendario con los servicios que ofrece el IDEP en el marco de sus investigaciones y desarrollos pedagógicos</t>
  </si>
  <si>
    <t>Avance en la divulgación del calendario con los servicios que ofrece el IDEP</t>
  </si>
  <si>
    <t xml:space="preserve">Debido a las medidas de aislamiento preventivo y a la cuarentena decretada por COVID-19, los eventos presenciales se han cancelado. </t>
  </si>
  <si>
    <t>Formular y ejecutar el plan de trabajo de acuerdo a los lineamientos establecidos en las políticas de "Servicio al ciudadano", "Racionalización de trámites" y "Participación ciudadano en la gestión pública" de MIPG para la implementación de estas políticas.</t>
  </si>
  <si>
    <t>Subdirectora Académica y Oficina Asesora de Planeación</t>
  </si>
  <si>
    <t>Actualizar y publicar la carta del trato digno del IDEP en la página web</t>
  </si>
  <si>
    <t>Avance de actualización de la carta del trato digno</t>
  </si>
  <si>
    <t>11. GESTIÓN DE RECURSOS FÍSICOS Y AMBIENTAL</t>
  </si>
  <si>
    <t>Elaborar, ejecutar y hacer seguimiento al Plan de Inventario de la vigencia</t>
  </si>
  <si>
    <t>Lilia Amparo Correa Moreno - Profesional universitario 219-02 - SAFYCD</t>
  </si>
  <si>
    <t>Porcentaje de avance de ejecución del Plan de Inventario de la vigencia</t>
  </si>
  <si>
    <t>Ejecutar y hacer seguimiento a las actividades formuladas en el plan de acción del Plan Institucional de Gestión Ambiental, lo cual se articula con el Componente de Gestión Ambiental del MIPG.</t>
  </si>
  <si>
    <t>Referente Ambiental
  SAFYCD</t>
  </si>
  <si>
    <t>Porcentaje de avance de ejecución del plan de acción del PIGA</t>
  </si>
  <si>
    <t>Actualizar el Plan Integral de Movilidad Sostenible - PIMS conforme lo establecido en el Decreto 037 de 2019.</t>
  </si>
  <si>
    <t>Documento actualizado</t>
  </si>
  <si>
    <t>Apoyo para elaborar el diagnóstico por parte de la SDM. Se remitieron correos electrónicos y comunicación escrita lo cual no ha sido respondido a la fecha. Internamente se va a estructurar la encuesta para el diagnóstico de movilidad, siendo esto un componente fundamental dentro del PIMS.</t>
  </si>
  <si>
    <t>En el Comité Institucional de Gestión y Desempeño del lunes 24 de febrero se aprobó la reprogramación de la actividad. Esta modificación se justifica en que para el desarrollo de la actividad se requiere apoyo de la Secretaría Distrital de Movilidad y por reorganización interna y carga laboral no ha sido posible contar con su asesoría.</t>
  </si>
  <si>
    <t>12. GESTIÓN TECNOLÓGICA</t>
  </si>
  <si>
    <t>Actualizar el plan de contingencia tecnológica</t>
  </si>
  <si>
    <t>Área de Sistemas - Oficina Asesora de Planeación</t>
  </si>
  <si>
    <t>Realizar acciones de sensibilización, socialización y control para promover la seguridad de la información</t>
  </si>
  <si>
    <t>Cantidad de sensibilizaciones realizadas</t>
  </si>
  <si>
    <t>Formular, ejecutar y hacer seguimiento del PETIC 2020</t>
  </si>
  <si>
    <t>Porcentaje de ejecución del PETIC</t>
  </si>
  <si>
    <t>Formular y ejecutar el plan de trabajo de acuerdo a los lineamientos establecidos en las políticas de "Seguridad digital", "Gobierno digital" y "Transparencia acceso a la información y lucha contra la corrupción" de MIPG para la implementación de estas políticas.</t>
  </si>
  <si>
    <t>Formulación y ejecución del plan de mantenimiento y monitoreo</t>
  </si>
  <si>
    <t>Área de Sistemas</t>
  </si>
  <si>
    <t>Plan de mantenimiento y porcentaje de ejecución</t>
  </si>
  <si>
    <t>Formular, ejecutar y hacer seguimiento del Plan de tratamiento de riesgos de seguridad y privacidad de la información 2020</t>
  </si>
  <si>
    <t>Porcentaje de ejecución del PTRSPI</t>
  </si>
  <si>
    <t>Formular, ejecutar y hacer seguimiento del Plan de Seguridad y privacidad de la información.</t>
  </si>
  <si>
    <t>Porcentaje de ejecución del PSPI</t>
  </si>
  <si>
    <t>13. GESTIÓN DEL TALENTO HUMANO</t>
  </si>
  <si>
    <t>Formular y ejecutar el PIC de la vigencia 2020 con relación a los ejes estratégicos de Inducción, reinducción, necesidades de aprendizaje y líneas programáticas.</t>
  </si>
  <si>
    <t>Wilson Farfán -Profesional Universitario Talento Humano</t>
  </si>
  <si>
    <t>Avance en el Plan Institucional de Capacitación-PIC</t>
  </si>
  <si>
    <t>Formular y ejecutar el Plan de Trabajo Anual de Seguridad y Salud en el Trabajo - SST, el cual aporta a la implementación de la Política de Talento Humano del MIPG.</t>
  </si>
  <si>
    <t>Contratista encargado del SG SST
  SAFYCD</t>
  </si>
  <si>
    <t>Porcentaje de ejecución del Plan de trabajo anual del SST</t>
  </si>
  <si>
    <t>Formular y ejecutar el Plan de Bienestar e Incentivos de la vigencia 2020 con relación a las áreas de intervención propuestas para la vigencia (actividades deportivas, recreativas y vacacionales; ii Actividades sociales, artísticas y culturales y iii Promoción y prevención de la salud)</t>
  </si>
  <si>
    <t>Avance en el Plan Institucional de Bienestar e incentivos</t>
  </si>
  <si>
    <t>Compilar los reportes de necesidades y requerimientos de personal construidos por los líderes de las dependencias del Instituto y construir documento recopilatorio que evidencia estas necesidades para el IDEP.</t>
  </si>
  <si>
    <t>Porcentaje de avance de la compilación de las necesidades y requerimientos y documento compilatorio</t>
  </si>
  <si>
    <t>Ejecutar el plan de trabajo de acuerdo a los lineamientos establecidos en las políticas de "Talento humano" e "Integridad" de MIPG para la implementación de estas políticas.</t>
  </si>
  <si>
    <t>14. GESTIÓN FINANCIERA</t>
  </si>
  <si>
    <t>Realizar conciliación mensual entre los dos sistemas de información de presupuesto</t>
  </si>
  <si>
    <t>Paulo Leguizamón Vargas - Profesional Especializado Presupuesto</t>
  </si>
  <si>
    <t>Conciliaciones realizadas</t>
  </si>
  <si>
    <t>Coordinar el cierre presupuestal de la vigencia con las áreas tesoral, contable, supervisores de contratos y dependencias responsables de la información presupuestal, teniendo en cuenta que se realiza mes vencido.</t>
  </si>
  <si>
    <t>Proceso cierre presupuestal</t>
  </si>
  <si>
    <t>Coordinar actividades relacionadas con anteproyecto vigencia 2021</t>
  </si>
  <si>
    <t>Anteproyecto de Presupuesto</t>
  </si>
  <si>
    <t>Realizar conciliación mensual de la información financiera entre Tesorería, Presupuesto y Contabilidad. Teniendo en cuenta que estas conciliaciones se realizan mes vencido.</t>
  </si>
  <si>
    <t>Oswaldo Gómez Lozano - Profesional Especializado Contabilidad 
  Paulo Leguizamón Vargas - Profesional Especializado Presupuesto
  Tesorero(a) General</t>
  </si>
  <si>
    <t>Realizar la publicación trimestral de los estados contables de la entidad en página web y de manera anual en la cartelera de la entidad. Teniendo en cuenta que estos estados contables se realizan trimestre anterior.</t>
  </si>
  <si>
    <t>Oswaldo Gómez Lozano - Profesional Especializado Contabilidad</t>
  </si>
  <si>
    <t>Estados contables publicados</t>
  </si>
  <si>
    <t>Realizar conciliaciones bancarias mensualmente. Teniendo en cuenta que estas conciliaciones se realizan mes vencido.</t>
  </si>
  <si>
    <t>Oswaldo Gómez Lozano - Profesional Especializado Contabilidad 
  Tesorero(a) General</t>
  </si>
  <si>
    <t>Formular y ejecutar el plan de trabajo de acuerdo a los lineamientos establecidos en la política de "Gestión de presupuesto y eficiencia en el gasto público" de MIPG para la implementación de esta política.</t>
  </si>
  <si>
    <t>Paulo Leguizamón Vargas - Profesional Especializado Presupuesto
  Oswaldo Gómez Lozano - Profesional Especializado Contabilidad</t>
  </si>
  <si>
    <t>15. CONTROL INTERNO DISCIPLINARIO</t>
  </si>
  <si>
    <t>Adelantar campañas y/o sensibilizaciones relacionadas con el control interno disciplinario preventivo en el cumplimiento de los deberes y obligaciones de los funcionarios del IDEP en procura de salvaguardar el patrimonio institucional</t>
  </si>
  <si>
    <t>Contratista Control Interno Disciplinario de la Subdirección Administrativa, Financiera y de Control Disciplinario</t>
  </si>
  <si>
    <t>Campañas y/o sensibilizaciones realizadas</t>
  </si>
  <si>
    <t>16. EVALUACIÓN Y CONTROL</t>
  </si>
  <si>
    <t>Ejecutar el Plan Anual de Auditoría de la Oficina de Control Interno.</t>
  </si>
  <si>
    <t>Oficina de Control Interno</t>
  </si>
  <si>
    <t>Porcentaje</t>
  </si>
  <si>
    <t xml:space="preserve">Se modificó el plan anual de auditoría en las fecha de inicio de las mismas, en cumplimiento de la Resolución Interna No. 043 de 2020 por la cual se autoriza laborar mediante teletrabajo extraordinario a todos los trabajadores del IDEP.
En Comité de Coordinación  de Control Interno realizado en el mes de junio se aprobó por parte de los miembros del Comité modificar  las auditorías de manera semestral y no mensual como inicialmente se proyectó. </t>
  </si>
  <si>
    <t>FT-DIP-02-08</t>
  </si>
  <si>
    <t>Versión:4</t>
  </si>
  <si>
    <t>Fecha de Aprobación: 24/04/2018</t>
  </si>
  <si>
    <t>Pagina _de _</t>
  </si>
  <si>
    <t xml:space="preserve"> PLAN OPERATIVO ANUAL (POA) </t>
  </si>
  <si>
    <t>PLANEACIÓN DE ACTIVIDADES</t>
  </si>
  <si>
    <t>EJECUCIÓN DE ACTIVIDADES</t>
  </si>
  <si>
    <t>SEGUIMIENTO DE ACTIVIDADES</t>
  </si>
  <si>
    <t>Implementar 1 estrategia eficaz y efectiva de socialización, divulgación  y gestión del conocimiento derivado de las investigaciones y publicaciones del IDEP y de los docentes del Distrito</t>
  </si>
  <si>
    <t>Avance de las actividades planeadas en el marco de la  Estrategia de Comunicación, Divulgación y Gestión del Conocimiento 2020</t>
  </si>
  <si>
    <t>Asesor 105-03 (Jorge Palacio)
Profesional Especializada 222-05 (Diana Prada)</t>
  </si>
  <si>
    <t xml:space="preserve">Avance en  las actividades de las  publicaciones realizadas, divulgadas y socializadas </t>
  </si>
  <si>
    <t>Implementar 1 estrategia para el fortalecimiento institucional</t>
  </si>
  <si>
    <t xml:space="preserve">Producir 25 investigaciones socioeducativas para contribuir al cumplimiento de las metas sectoriales de cierre de brechas y de transformación pedagógica en el marco del ODS 4 </t>
  </si>
  <si>
    <t xml:space="preserve">Producir 1 investigación socioeducativa para contribuir al cumplimiento de las metas sectoriales de cierre de brechas y de transformación pedagógica en el marco del ODS 4 </t>
  </si>
  <si>
    <t>Desarrollar el estudio "Investigación en transformaciones pedagógicas 2020"</t>
  </si>
  <si>
    <t>Asesora 105-02 (Amanda Cortés)</t>
  </si>
  <si>
    <t>Producir 10 Investigaciones para optimizar la gestión de la información y el conocimiento producido a través de los procesos de seguimiento a la política sectorial para su uso y apropiación por parte de los grupos de interés</t>
  </si>
  <si>
    <t>Producir 1 Investigación para optimizar la gestión de la información y el conocimiento producido a través de los procesos de seguimiento a la política sectorial para su uso y apropiación por parte de los grupos de interés</t>
  </si>
  <si>
    <t>Desarrollar el estudio "Investigación en Política Sectorial 2020: Derecho a la educación".</t>
  </si>
  <si>
    <t>Asesor 105-03 (Jorge Palacio)
Asesor 105-02 (Alexander Ballén)</t>
  </si>
  <si>
    <r>
      <t>Implementar</t>
    </r>
    <r>
      <rPr>
        <sz val="10"/>
        <color theme="1"/>
        <rFont val="Arial"/>
        <family val="2"/>
      </rPr>
      <t xml:space="preserve"> 1</t>
    </r>
    <r>
      <rPr>
        <sz val="10"/>
        <color rgb="FF000000"/>
        <rFont val="Arial"/>
        <family val="2"/>
      </rPr>
      <t xml:space="preserve"> estrategia para aumentar el nivel de transferencia del conocimiento producido por el IDEP al campo educativo y del sector</t>
    </r>
  </si>
  <si>
    <t>Implementar 1 estrategia para aumentar el nivel de transferencia del conocimiento producido por el IDEP al campo educativo y del sector</t>
  </si>
  <si>
    <t>Desarrollar el estudio "Estrategia de transferencia de conocimiento 2020"</t>
  </si>
  <si>
    <r>
      <t xml:space="preserve">Implementar </t>
    </r>
    <r>
      <rPr>
        <sz val="10"/>
        <color theme="1"/>
        <rFont val="Arial"/>
        <family val="2"/>
      </rPr>
      <t>1</t>
    </r>
    <r>
      <rPr>
        <sz val="10"/>
        <color rgb="FF000000"/>
        <rFont val="Arial"/>
        <family val="2"/>
      </rPr>
      <t xml:space="preserve"> estrategia articulada de promoción y apoyo a colectivos, redes, y docentes investigadores e innovadores de los colegios públicos de Bogotá</t>
    </r>
  </si>
  <si>
    <t>Implementar 1 estrategia articulada de promoción y apoyo a colectivos, redes, y docentes investigadores e innovadores de los colegios públicos de Bogotá</t>
  </si>
  <si>
    <t>Desarrollar las actividades programadas en el marco de la Estrategia de promoción y apoyo 2020.</t>
  </si>
  <si>
    <t xml:space="preserve">Asesor 105-02 (Amanda Cortés)
Profesional Universitaria 219-01 (Alexandra Díaz)
</t>
  </si>
  <si>
    <r>
      <t>Implementar</t>
    </r>
    <r>
      <rPr>
        <sz val="10"/>
        <color theme="1"/>
        <rFont val="Arial"/>
        <family val="2"/>
      </rPr>
      <t xml:space="preserve"> 1 </t>
    </r>
    <r>
      <rPr>
        <sz val="10"/>
        <color rgb="FF000000"/>
        <rFont val="Arial"/>
        <family val="2"/>
      </rPr>
      <t>estrategia de desarrollo pedagógico permanente  y situada, para la investigación, la innovación y la sistematización de las prácticas con  enfoque territorial</t>
    </r>
  </si>
  <si>
    <t>Implementar 1 estrategia de desarrollo pedagógico permanente  y situada, para la investigación, la innovación y la sistematización de las prácticas con  enfoque territorial</t>
  </si>
  <si>
    <t xml:space="preserve">Ejecutar las actividades programadas en el marco de la Estrategia maestros y maestras que inspiran 2020 </t>
  </si>
  <si>
    <t>Profesional Especializado 222 -06 (Carlos López)
Asesor 105-02 (Alexander Ballén)
Asesora 105-02 (Amanda Cortés)
Profesional Especializada 222 -05 (Dayana Rengifo)</t>
  </si>
  <si>
    <t>PRIMER TRIMESTRE: Acta No. 16  de 2019 de Comité Institucional de Gestión y Desempeño  y Presentación correspondiente. 
Se encuentra el plan de la vigencia 2020  y el seguimiento del  ultimo trimestre del 2019 en: http://www.idep.edu.co/?q=content/plan-de-mejoramiento-por-procesos
SEGUNDO TRIMESTRE: En la pagina web se encuentra disponible el seguimiento en:  http://www.idep.edu.co/?q=content/plan-de-mejoramiento-por-procesos
TERCER TRIMESTRE: Acta No. 9  de 2020 de Comité Institucional de Gestión y Desempeño  y Presentación correspondiente. 
Se encuentra el seguimiento del  segundo trimestre del 2020 en: http://www.idep.edu.co/?q=content/plan-de-mejoramiento-por-procesos</t>
  </si>
  <si>
    <t>PRIMER TRIMESTRE: El documento del Plan de adecuación y sostenibilidad del SIG con referente MIPG publicado en la pagina web en:  http://www.idep.edu.co/?q=modelo-integrado-de-planeacion-y-gestion-mipg
SEGUNDO TRIMESTRE: El documento del Plan de adecuación y sostenibilidad del SIG con referente MIPG publicado en la pagina web en:  http://www.idep.edu.co/?q=modelo-integrado-de-planeacion-y-gestion-mipg
TERCER TRIMESTRE: El seguimiento se encuentra publicado en la pagina web del IDEP en: http://www.idep.edu.co/?q=modelo-integrado-de-planeacion-y-gestion-mipg. El reporte de SEGPLAN se encuentra en: http://www.idep.edu.co/?q=content/proyectos-de-inversi%C3%B3n</t>
  </si>
  <si>
    <t>TERCER TRIMESTRE: Se realizaron actividades de atención a los requerimientos de servicio de los diferentes "clientes internos", se completó el libro Características individuales e institucionales que promueven la investigación y la innovación educativa en el Distrito Capital (ubicado en repositorio y boletín externo), se avanzó en la estructuración del Hola profe! 4, en la Revista Educación y Ciudad, en el programa Profes en acción, en la labor de acompañamiento técnico de la compra de equipo para podcast, en la organización y sistematización de reportes de información sobre la actividad de comunicación.
 Se está articulando la actualización de objetivos, acciones y cronogramas el cual se publicará en el sitio web del IDEP. Se actualizó base de datos de Alcaldías e Instituciones de Educación superior. Se publicó el libro Características individuales e institucionales que promueven la investigación y la innovación educativa en el Distrito Capital - la revista No. 39 Educación y Ciudad - Número 118 del Magazín Aula Urbana - ¡Hola Profe! No. 5 - 3 podcasts - 1 nota jurídica - 2 Podcasts están en proceso de aprobación.
 1 Libro Características individuales e institucionales que promueven la investigación y la innovación educativa en el Distrito Capital
 1 Revista No. 38 Educación y Ciudad - Importancia de la investigación de los maestros y maestras
 1 Magazín Aula Urbana No. 118 - Logros y perspectivas de la investigación y la innovación educativa un balance del IDEP en la administración ‘Bogotá Mejor Para todos’
 1 ¡Hola Profe! No. 4 y 5
 3 Podcasts
 1 Nota jurídica No.12 – Corte Constitucional ordena conexión de internet en escuela rural</t>
  </si>
  <si>
    <t>Realizar una campaña de comunicaciones en Redes Sociales promocionando los servicios que ofrece el IDEP
(4 publicaciones en Redes Sociales)</t>
  </si>
  <si>
    <t xml:space="preserve">Cantidad de publicaciones en redes sociales </t>
  </si>
  <si>
    <t>TERCER TRIMESTRE: Reporte SEGPLAN y PMR que reposa en la Oficina Asesora de Planeación</t>
  </si>
  <si>
    <t>TERCER TRIMESTRE: Se cuenta con el proyecto para el diseño de la estrategia: Agenda de investigaciones: Transformación pedagógica. Así mismo se cuenta con una matriz de revisión de fuentes bibliográficas sobre discusiones y temas vigentes en investigación educativa, con énfasis en transformación pedagógica.
 Se ha avanzado en la sistematización de productos de la estrategia profes en acción, y avances en la estrategia de grupos focales en esta experiencia. 
 Se continúa la alimentación teórica de la estrategia de gamificación, y se inician las acciones tendientes a la trazabilidad del proceso, y se entregan avances en la arquitectura de diseño de la gamificación</t>
  </si>
  <si>
    <t>TERCER TRIMESTRE:  Se cuenta con el proyecto del diseño de la Estrategia 3 Hacia el reconocimiento en el sector y el campo con avances en la construcción de estado del arte, sobre redes de conocimiento y con una agenda metodológica para recoger información acerca de actores y escenarios de producción de conocimiento, y una revisión bibliográfica con una prelectura y tematización en torno a los temas de maestros investigadores, formación docente en investigación, e investigación formativa. 
 Se cuenta con una descripción del sistema nacional de ciencia y tecnología y la elaboración de una ruta de trabajo para la inserción del IDEP en el sistema que comprende protocolos para gestionar Institulac, Gruplac y Cvlac, además de la revisión de revistas indexadas y de requisitos para indexación en Scopus.
 se presenta un avance de la estrategia metodológica e instrumental para desarrollar los análisis cuantitativos necesarios para aportar a la meta 108, para la construcción de la línea de base de las estrategias.
 Se desarrollaron jornadas de construcción en la propuesta técnica y metodológica de relacionamiento del arte la cultura y la educación, convenio con Idartes</t>
  </si>
  <si>
    <t>Carpeta del Estrategia 4-2020: \\192.168.1.251\200_sga\IDEP 2020-2\200_34 PROYECTOS DE INVESTIGACIÓN\200_34 Estrategia 4
 Carpeta digital ubicado en el correo smgarzon@idep.edu.co - https://drive.google.com/drive/folders/1wXRAH9s6Dw0iiLwMcVeaJWd42s09vJWG?usp=sharing
 Reporte SEGPLAN y PMR que fue entregado a la Oficina Asesora de Planeación</t>
  </si>
  <si>
    <t>TERCER TRIMESTRE: Con corte a 30 de septiembre,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</si>
  <si>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Carpeta del Estrategia 4-2020: \\192.168.1.251\200_sga\IDEP 2020-2\200_34 PROYECTOS DE INVESTIGACIÓN\200_34 Estrategia 5
 Carpeta digital ubicado en el correo smgarzon@idep.edu.co - https://drive.google.com/drive/folders/1XOkJOvnlCnTw7JOKzK-C4qijr6UGy4ub?usp=sharing
 Reporte SEGPLAN y PMR que fue entregado a la Oficina Asesora de Planeación</t>
  </si>
  <si>
    <t>TERCER TRIMESTRE: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t>
  </si>
  <si>
    <t>PRIMER TRIMESTRE:  Informes Radicados
 Actas de Comité
 Informes publicados en la página web de 
 la Entidad.
 Reporte cuenta SIVICOF.
 SEGUNDO TRIMESTRE: El repositorio de los informes se encuentra en la carpeta de la OCI y adicionalmente están publicados en la página web de la Entidad.
 Actas de comité y reporte de cuenta mensual SIVICOF.
 TERCER TRIMESTRE: El repositorio de los informes se encuentra en la carpeta de la OCI y publicados en la página web de la Entidad.
 Actas de comité, reportes de cuenta mensual SIVICOF.</t>
  </si>
  <si>
    <t>PRIMER TRIMESTRE: Correo Electrónico enviado a los funcionarios y profesionales de apoyo a la gestión
SEGUNDO TRIMESTRE: Correo Electrónico enviado a los funcionarios y profesionales de apoyo a la gestión
TERCER TRIMESTRE: Correo Electrónico enviado a los funcionarios, agendas funcionarios, invitación general al IDEP y listado de asistencia virtual que reposa en TH</t>
  </si>
  <si>
    <t>PRIMER TRIMESTRE: Se generó vía correo electrónico del 30/03/2020 la primera campaña de TIPS DISCIPLINARIOS, en donde se incentiva a los servidores públicos a cumplir y hacer que se cumplan los deberes contenidos en la Constitución Política de Colombia y todos los decretos y ordenanzas emitidas por los funcionarios competentes, entre ellas #Yomequedoencasa, Decreto 457 del 2020 expedido por el Gobierno Nacional.
SEGUNDO TRIMESTRE: Se generó vía correo electrónico del 30/06/2020 la segunda campaña de TIPS DISCIPLINARIOS, acompañado de un videoclip donde muestra que es una falta disciplinaria según ley 734 de 2002, art 23 y 50, y ejemplos.
TERCER TRIMESTRE: En el marco del Plan Institucional de Capacitación P.I.C 2020,el IDEP programó para este trimestre 2 sesiones formativas dirigidas a todos los servidores públicos y equipo de apoyo del Instituto. Con el objetivo de reconocer las modificaciones introducidas por el nuevo Código General Disciplinario, así como su aplicación práctica, y se determinará el procedimiento mediante el cual se atenderá a dicha transición legislativa. Capacitaciones virtuales realizadas los días 18 y 25 de septiembre del 2020 de 3:00 pm a 4:30 pm.</t>
  </si>
  <si>
    <t xml:space="preserve">PRIMER TRIMESTRE: Información que se reportó en el seguimiento al plan de acción de MIPG. 
SEGUNDO TRIMESTRE: Información que se reportó en el seguimiento al plan de acción de MIPG. 
TERCER TRIMESTRE: Información que se reportó en el seguimiento al plan de acción de MIPG. </t>
  </si>
  <si>
    <t>PRIMER TRIMESTRE:  http://www.idep.edu.co/?q=content/informes-anuales-2019 
SEGUNDO TRIMESTRE: http://www.idep.edu.co/?q=content/estados-contables-primer-trimestre-2020
TERCER TRIMESTRE: http://www.idep.edu.co/?q=content/estados-contables-segundo-trimestre-2020</t>
  </si>
  <si>
    <t>PRIMER TRIMESTRE: Se publicaron los estados financieros anuales 2019 a través de la página web Institucional, este fue el último período reportado. 
SEGUNDO TRIMESTRE: Se publicaron los estados financieros del primer trimestre del año 2020, además se vienen publicando los estados financieros mensuales en la página institucional.
TERCER TRIMESTRE: Se publicaron los estados financieros del segundo trimestre del año 2020, además se vienen publicando los estados financieros mensuales en la página institucional.</t>
  </si>
  <si>
    <t>PRIMER TRIMESTRE: Durante el primer trimestre se realizaron las conciliaciones entre presupuesto, tesorería y contabilidad de los meses de diciembre 2019, enero y febrero de 2020. SEGUNDO TRIMESTRE: Durante el segundo trimestre se realizaron las conciliaciones de Marzo y Abril de 2020 entre presupuesto, tesorería y contabilidad. 
TERCER TRIMESTRE: Durante el tercer trimestre se realizaron las conciliaciones de mayo, junio  y julio  de 2020 entre presupuesto, tesorería y contabilidad.</t>
  </si>
  <si>
    <t>PRIMER TRIMESTRE: Información que se encuentra registrada en el formato denominado "CONCILIACIÓN PRESUPUESTO, TESORERÍA Y CONTABILIDAD VIGENCIA FISCAL", de los meses de Diciembre de 2019, Enero y Febrero de 2020, debidamente suscrito por el Subdirector Administrativo, Profesionales de Contabilidad, Tesorería y Presupuesto. SEGUNDO TRIMESTRE: Se encuentra registrada la información en el formato denominado "CONCILIACIÓN PRESUPUESTO, TESORERÍA Y CONTABILIDAD VIGENCIA FISCAL" de los meses Marzo y Abril de 2020, debidamente suscrito por el Subdirector Administrativo, Profesionales de Contabilidad, Tesorería y Presupuesto. 
TERCER TRIMESTRE: Se encuentra registrada la información en el formato denominado "CONCILIACIÓN PRESUPUESTO, TESORERÍA Y CONTABILIDAD VIGENCIA FISCAL" de los meses mayo y junio  de 2020, debidamente suscrito por el Subdirector Administrativo, Profesionales de Contabilidad, Tesorería y Presupuesto.</t>
  </si>
  <si>
    <t>TERCER TRIMESTRE: Carpeta virtual que contiene  informes gestionados por la entidad asociados al anteproyecto de presupuesto vigencia 2021.</t>
  </si>
  <si>
    <t>PRIMER TRIMESTRE: Conciliaciones realizadas entre Presupuesto,  Tesorería y Contabilidad
SEGUNDO TRIMESTRE: Conciliaciones realizadas entre Presupuesto, Tesorería y Contabilidad   
TERCER TRIMESTRE: Conciliaciones realizadas entre Presupuesto, Tesorería y Contabilidad</t>
  </si>
  <si>
    <t xml:space="preserve">PRIMER TRIMESTRE: Durante el primer trimestre se realizaron las conciliaciones entre presupuesto, tesorería y contabilidad de los meses de diciembre 2019, enero y febrero de 2020.
SEGUNDO TRIMESTRE: Durante el segundo trimestre se realizaron las conciliaciones de Marzo y Abril y mayo de 2020 entre presupuesto, tesorería y contabilidad.                                      TERCER TRIMESTRE: Durante el tercer trimestre se realizaron las conciliaciones de  junio, julio, agosto de 2020 entre presupuesto, tesorería y contabilidad.   </t>
  </si>
  <si>
    <t xml:space="preserve">PRIMER TRIMESTRE: Acta No. 1 del 24/02/2020 "Reunión Gestores de Integridad del IDEP"
 Inscripciones a Capacitación 
SEGUNDO TRIMESTRE: Acta Reunión Gestores de Integridad del IDEP No 2 del 6/05/2020 Infografía socializada valor de sensibilización "compromiso" y No. 3 del 19/06/2020 "apropiación del día miércoles tips gestores de integridad"
TERCER TRIMESTRE:
http://www.idep.edu.co/sites/default/files/PLAN%20GESTORES%20DE%20INTEGRIDAD.docx </t>
  </si>
  <si>
    <t xml:space="preserve">PRIMER TRIMESTRE: Se dio cumplimiento a las actividades programadas, información que se reporta en el seguimiento al plan de acción de MIPG.
 SEGUNDO TRIMESTRE: Se han realizado reuniones de los Gestores de integridad donde se consolidó un instrumento para la valoración del nivel de apropiación del valor de integridad trabajado, se dio inicio a la estrategia de socialización del segundo valor que se trabajará, se definió como día del mensaje de gestores de integridad todos los miércoles a partir del 1 de julio de 2020,
TERCER TRIMESTRE: Se aplicó una encuesta sobre el código de integridad, dirigida a todo el personal del IDEP, con el propósito de reactivar las acciones propuestas por los gestores y visibilizar las acciones de apropiación del código realizadas.
Una de las acciones de capacitación financiadas por el IDEP en el PIC 2020 solicitada por los gestores de integridad se relaciona con el tema de comportamientos éticos e integridad, de esta temática se han ejecutado 2 de las 3 sesiones previstas con el tema "Cultura organizacional, comportamientos éticos e integridad" </t>
  </si>
  <si>
    <t>TERCER TRIMESTRE: Carpeta de contrato 096 del 24/09/2020</t>
  </si>
  <si>
    <t xml:space="preserve">PRIMER TRIMESTRE: Se dará inicio a esta actividad en el tercer trimestre de la vigencia
SEGUNDO TRIMESTRE: Se dará inicio a esta actividad en el tercer trimestre de la vigencia
TERCER TRIMESTRE: Se formalizó la contratación para realizar el levantamiento, análisis y consolidación del estudio de cargas de trabajo del IDEP, y realizar el proyecto de modificación del Manual Específico de Funciones del IDEP de conformidad con los lineamientos establecidos por el Departamento Administrativo del Servicio Civil Distrital DASCD. Con este contrato se podrá  establecer las necesidades de personal del IDEP. </t>
  </si>
  <si>
    <t>PRIMER TRIMESTRE:  http://www.idep.edu.co/?q=reestructuracion-maloca-sig
SEGUNDO TRIMESTRE: Carpeta de contrato No. 040 de 2020.
TERCER TRIMESTRE: Carpeta de contrato 040 de 2020</t>
  </si>
  <si>
    <t>PRIMER TRIMESTRE: Archivo físico y digital de la Subserie Planes de trabajo anual de SST.
SEGUNDO TRIMESTRE: Archivo físico y digital de la Subserie Planes de trabajo anual de SST.
TERCER TRIMESTRE: Archivo físico y digital de la Subserie Planes de trabajo anual de SST</t>
  </si>
  <si>
    <t>PRIMER TRIMESTRE: El plan de trabajo anual de SST fue formulado y publicado conforme lo establecido en el Decreto 612 de 2018. Durante el trimestre se ejecutaron las actividades programadas así:
 - Inspecciones a puestos de trabajo, botiquines, camillas y extintores.
 - Ejecución de las reuniones de los Comités Paritario en Seguridad y Salud en el Trabajo y de Convivencia Laboral
 - Revisión y actualización del normograma
 - Difusión de temas de prevención y promoción de la salud
 - Reporte e investigación de un accidente de trabajo
 - Medición y análisis de indicadores
SEGUNDO TRIMESTRE: Durante el periodo se ejecutaron las actividades programadas entre las que se encuentran: el proceso de elección y conformación de los Comités Paritario en Seguridad y Salud en el Trabajo y de Convivencia Laboral; la ejecución de capacitaciones en Estilos de vida saludable, Manejo y Control de Estrés, Prevención de lesiones por trauma acumulativo y taller por segmento para miembros superiores; la elaboración y aplicación de la Encuesta de Condiciones de Salud en el marco de la Emergencia Sanitaria por el COVID-19; la visita de inspección a las oficinas de la entidad con el acompañamiento de la ARL, con el fin de definir medidas a implementar para el retorno gradual a labores presenciales; la elaboración y adopción del protocolo general de bioseguridad de la Entidad, mediante la Resolución 060 de 2020 y DOC-GTH-13-01; y la remisión de la encuesta diaria de condiciones de salud a partir del 8 de junio.
TERCER TRIMESTRE: Se reporta la ejecución de las actividades programadas así: remisión del formulario para el reporte diario de condiciones de salud en el marco de la Emergencia Sanitaria por COVID-19, seguimiento a la afiliación a ARL de contratistas, revisión anual de los componentes de estructura del SG SST (política, objetivos y responsabilidades específicas), ejecución de las reuniones mensuales del COPASST, socialización del protocolo de bioseguridad a través de notas por correo electrónico, elaboración y adopción de la matriz de Elementos de Protección Personal - EPP y del formato de entrega de EPP y remisión del decálogo para el trabajo e casa. En cuanto al programa de capacitación se realizó sensibilización sobre COVID-19, capacitación en nutrición y vida sana, riesgo psicosocial y riesgo biomecánico.</t>
  </si>
  <si>
    <t>PRIMER TRIMESTRE: Se formuló el Plan Institucional de Capacitación para la vigencia 2020, el cual se publicó en la página web el 30 de enero de 2020. Igualmente se impartió la capacitación denominada "Salarios, Prestaciones y Descuentos de Ley", en el marco de la Inducción a los funcionarios que han ingresado al Instituto y a los funcionarios que se han posesionado en encargo y comisión
SEGUNDO TRIMESTRE: En el marco de las acciones de reinducción se impartieron las capacitaciones denominadas "Prevención de lesiones por trauma acumulativo" y "Elaboración de actos administrativos". Estas actividades fueron dirigidas a todos los integrantes del IDEP y se realizó de modo virtual. Con el apoyo de la Secretaría General de la Alcaldía Mayor se adelanta el curso "Formación de Competencias en Supervisión de Contratos Estatales" dirigido a 15 servidores públicos del IDEP.
TERCER TRIMESTRE: En el marco del contrato 040 de 2020 suscrito con la caja de compensación Compensar se ejecutaron las capacitaciones: Uso de aplicaciones de Google y herramientas para el trabajo desde casa - Liderazgo transformacional y desarrollo organizacional - Capacitación para la prevención del riesgo psicosocial - Gestión del cambio - Preparación para el retiro laboral a prepensionados - Sistemas de pensión para trabajadores - Nutrición y vida sana - Manejo de información, Gestión documental y archivo electrónico - Manejo del riesgo biomecánico - La nueva normatividad del Código único Disciplinario - Cultura organizacional y comportamientos éticos e integridad. El 7/09/2020 se realizó la Jornada de Inducción Institucional para servidores vinculados al IDEP en el año 2020. El 29/09/2020 se realizó sesión 1 de Reinducción IDEP "componente misional" El 16/07/2020 finalizó el diplomado DIVULGACIÓN E IMPLEMENTACIÓN NICSP dirigido</t>
  </si>
  <si>
    <t>PRIMER TRIMESTRE: 
  Correos electrónicos con los documentos
  SEGUNDO TRIMESTRE: 
  Correos electrónicos con los documentos.
  Documento del Plan de Seguridad y Privacidad de la Información aprobado.
 TERCER TRIMESTRE:
  Documento del Plan de Seguridad y Privacidad de la Información aprobado.</t>
  </si>
  <si>
    <t>PRIMER TRIMESTRE: http://www.idep.edu.co/?q=node/32
 SEGUNDO TRIMESTRE: http://www.idep.edu.co/?q=node/32
TERCER TRIMESTRE: http://www.idep.edu.co/?q=node/32</t>
  </si>
  <si>
    <t>PRIMER TRIMESTRE: Se hizo la formulación del PAAC, la cual se puso a disposición de la ciudadanía para la respectiva participación y aportes ciudadanos, para lo cual no se obtuvo comentarios de la ciudadanía, se publicó la primera versión el 31 de enero 2020, conforme lo indica la normatividad y posteriormente se realizó un ajuste y se cuenta con la versión 2 de la vigencia 2020. Esta publicación se encuentra publicada en el link de transparencia del IDEP. El avance del PAAC se tendrá con corte a 30 de abril, ya que según la normatividad los seguimientos son con corte a abril, agosto y diciembre. Por esta razón a la fecha se cuenta con la formulación del PAAC 2020, la cual se encuentra publicada en la página web en el link de transparencia.
 SEGUNDO TRIMESTRE: Se realizó el seguimiento con corte a 30 de abril, el cual se encuentra publicado en el link de transparencia. http://www.idep.edu.co/?q=node/32
TERCER TRIMESTRE: Se realizó el seguimiento con corte a 31 de agosto, el cual se encuentra publicado en el link de transparencia. http://www.idep.edu.co/?q=node/32</t>
  </si>
  <si>
    <t xml:space="preserve">PRIMER TRIMESTRE: http://www.idep.edu.co/?q=content/plan-estrat%C3%A9gico-de-desarrollo-institucional
 SEGUNDO TRIMESTRE: http://www.idep.edu.co/?q=content/plan-estrat%C3%A9gico-de-desarrollo-institucional
TERCER TRIMESTRE: Correo electrónico de la Profesional OAP a Jefe OAP el 12 de agosto de 2020 con el asunto "Propuesta PEDI 2020-2024"
http://www.idep.edu.co/?q=content/plan-estrat%C3%A9gico-de-desarrollo-institucional
Acta de reunión del 30 de septiembre del Comité Institucional de gestión y desempeño que reposa en el archivo de gestión de la Dirección general </t>
  </si>
  <si>
    <t xml:space="preserve">PRIMER TRIMESTRE: Actas de Comité Institucional de Gestión y Desempeño
 SEGUNDO TRIMESTRE: Actas de Comité Institucional de Gestión y Desempeño
TERCER TRIMESTRE: Actas de Comité Institucional de Gestión y Desempeño.  </t>
  </si>
  <si>
    <t>PRIMER TRIMESTRE: Se realizaron 2 presentaciones de la ejecución presupuestal, los días 24 de febrero y 9 de marzo de 2020, las cuales se encuentran en las actas del Comité Institucional de Gestión y Desempeño. Se realizó revisión presupuestal en el comité del 28 de enero para realizar la suspensión presupuestal preventiva solicitada por la SHD.
 SEGUNDO TRIMESTRE: Se realizaron 2 presentaciones de la ejecución presupuestal, los días 20 de abril y 11 de junio de 2020, las cuales se encuentran en las actas del Comité Institucional de Gestión y Desempeño. Se realizó revisión presupuestal reportada en el informe de SEGPLAN conforme quedó en PREDIS con corte a 31 de mayo de 2020, información revisada por la Jefe OAP el 25 de junio de 2020.
TERCER TRIMESTRE: Se realizaron 3 presentaciones de la ejecución presupuestal, los días 27 de julio, 24 de agosto y 28 de septiembre, las cuales se encuentran en las actas del Comité Institucional de Gestión y Desempeño.</t>
  </si>
  <si>
    <t>PRIMER TRIMESTRE: Se hizo el seguimiento del PEDI, lo que corresponde a SEGPLAN, el seguimiento se encuentra publicado en el link de transparencia. Según comunicado de la Secretaría Distrital de Planeación, el seguimiento que se realizará en esta vigencia al PDD "Bogotá Mejor para Todos", será con corte a mayo, por lo tanto con corte a marzo no se registrará seguimiento en el aplicativo SEGPLAN, sin embargo la información está consignada en el seguimiento del PEDI del primer trimestre 2020 .
 Se hizo la propuesta de documento de formulación la cual fue enviada a la Jefe de la Oficina Asesora de Planeación para revisión y validación. Esta propuesta se construyó con base en la capacitación realizada por la SDP y el DNP el 3 de marzo del 2020, teniendo en cuenta el manual de la SDP y de la MGA, igualmente los lineamiento enviados por la SDP para la inscripción y registro de proyectos de inversión en la MGA - con la relación con la metodología SEGPLAN. Se ha realizado acompañamiento a la Subdirección Académica en los espacios virtuales de participación ciudadana, para ser tenido en cuenta para la formulación del proyecto misional 2020-2024 (espacios realizados el 26 de marzo de 2020 y 1 abril de 2020). Los seguimientos se encuentran en la página web institucional en el marco de la ley de transparencia y acceso a la información pública.  Para este trimestre se realizó el seguimiento a las actividades de la política de "Transparencia, acceso a la información pública y lucha contra la corrupción" de MIPG, las cuales se ejecutaron según las actividades programadas.
 SEGUNDO TRIMESTRE: Se hizo el seguimiento del PEDI, que corresponde a la información registrada en SEGPLAN con corte a 31 de mayo de 2020, el seguimiento se encuentra publicado en el link de transparencia. 
 Se hizo la asesoría metodológica para la formulación del proyecto de inversión : Investigación, innovación e inspiración: conocimiento, saber y práctica pedagógica para el cierre de brechas de la calidad educativa. Bogotá. Se realizaron reuniones entre la Subdirección Académica, la Oficina de Planeación y la Subdirección Administrativa y Financiera los días: 6, 8, 13, 14, 16, 22, 27, 29 de abril; 11, 12, 13, 14, 19, 27, 28, 29 de mayo; 1 de junio; entre otras fechas. Según el calendario enviado por la SDP, el proyecto fue registrado en la MGA el 21 de marzo de 2020, se encuentra registrado en SEGPLAN, código proyecto inversión en SEGPLAN 7553. 
 http://www.idep.edu.co/?q=content/proyectos-de-inversi%C3%B3n. Se realizó el seguimiento a las actividades de la política de "Transparencia, acceso a la información pública y lucha contra la corrupción" de MIPG, las cuales se ejecutaron según las actividades programadas .
TERCER TRIMESTRE: El proyecto de inversión 7553 quedó registrado en SEGPLAN, se programó el componente de gestión, inversión, territorialización y actividades en SEGPLAN, se programaron los indicadores de las MPDD que le corresponden al IDEP (107 y 108) en SEGPLAN, el proyecto en Suifp territorio ha sido actualizado y se ha realizado el seguimiento con corte a julio y agosto en SPI.  Se hizo la programación de los nuevos indicadores de objetivo y los indicadores de producto en PMR – SHD y se ha realizado el seguimiento mensual de los productos de BMPT y de UNCSAB.
 Para este trimestre se realizó el seguimiento a las actividades de la política de "Transparencia, acceso a la información pública y lucha contra la corrupción" de MIPG, las cuales se ejecutaron según las actividades programadas.</t>
  </si>
  <si>
    <t>PRIMER TRIMESTRE: Debido a que no fue posible realizar la contratación del profesional que ejecutará esta actividad, esta actividad se terminará en el segundo trimestre. Como medida correctiva, el responsable de la actividad ha avanzado en el documento para así cumplir con la actividad programada . 
 SEGUNDO TRIMESTRE: Se dio cumplimiento a la actividad.</t>
  </si>
  <si>
    <t>PRIMER TRIMESTRE:  Esta actividad se realizará en el cuarto trimestre.
SEGUNDO TRIMESTRE: Esta actividad se realizará en el cuarto trimestre
TERCER TRIMESTRE: Esta actividad se realizará en el cuarto trimestre</t>
  </si>
  <si>
    <t>PRIMER TRIMESTRE: Esta actividad se realizará en el cuarto trimestre
SEGUNDO TRIMESTRE: Esta actividad se realizará en el cuarto trimestre
TERCER TRIMESTRE: Esta actividad se realizará en el cuarto trimestre</t>
  </si>
  <si>
    <t>PRIMER TRIMESTRE: Actas Comité de Contratación
SEGUNDO TRIMESTRE: Actas Comité de Contratación
TERCER TRIMESTRE: Actas Comité de Contratación</t>
  </si>
  <si>
    <t>PRIMER TRIMESTRE: En el primer trimestre del año 2020, la Oficina Asesora Jurídica celebró 4 comités de contratación, así:
  Enero: Acta No. 01 de fecha 23 de enero de 2020
  Febrero: Acta No. 02 de fecha 11 de febrero de 2020.
  Marzo: Acta No. 03 de fecha 10 de marzo de 2020.
 SEGUNDO TRIMESTRE: En el segundo trimestre del año 2020, la Oficina Asesora Jurídica celebró 3 comités de contratación, así:
 Abril: Acta No. 04 de fecha 14 de abril de 2020
 Mayo: Acta No. 05 de fecha 12 de mayo de 2020.
 Junio: Acta No. 06 de fecha 11 de junio de 2020.
 Es de anotar que por ocasión de la emergencia sanitaria, los comités se hicieron de forma virtual
TERCER TRIMESTRE: En el tercer trimestre del año 2020, la Oficina Asesora Jurídica celebró 4 comités de contratación, así:
 Julio: Acta No. 07 de fecha 3 de julio de 2020 (Extraordinaria) Con ocasión de la revisión al PAA de conformidad a la armonización del nuevo PDD
Julio: Acta No. 08 de fecha 17 de julio de 2020
 Agosto: Acta No. 9 de fecha 18 de agosto de 2020.
 Septiembre: Acta No. 10 de fecha 15 de septiembre de 2020. 
 Es de anotar que por ocasión de la emergencia sanitaria, los comités se hicieron de forma virtual
Es de anotar que por ley son 1 comité mensual, sin embargo se realizó un extraordinario</t>
  </si>
  <si>
    <t>PRIMER TRIMESTRE: Sistema Administrativo y Financiero GOOBI.
 Contratos suscritos y celebrados por la entidad los cuales se encuentran publicados las plataformas SECOP II y la Tienda Virtual del Estado Colombiano.
SEGUNDO TRIMESTRE: Sistema Administrativo y Financiero GOOBI.
 Contratos suscritos y celebrados por la entidad los cuales se encuentran publicados las plataformas SECOP II y la Tienda Virtual del Estado Colombiano.
TERCER TRIMESTRE: Sistema Administrativo y Financiero GOOBI.
 Contratos suscritos y celebrados por la entidad los cuales se encuentran publicados las plataformas SECOP II y la Tienda Virtual del Estado Colombiano.</t>
  </si>
  <si>
    <t xml:space="preserve">PRIMER TRIMESTRE: Actas Comité de Conciliación
SEGUNDO TRIMESTRE: Actas Comité de Conciliación
TERCER TRIMESTRE: Actas Comité de Conciliación
</t>
  </si>
  <si>
    <t>PRIMER TRIMESTRE: En el primer trimestre del año 2020, la Oficina Asesora Jurídica celebró 6 comités de conciliación, cumpliendo con el cronograma establecido así:
  Enero: Acta No. 01 del 23 de enero de 2020 y Acta No. 02 del 30 enero de 2020. 
  Febrero: Acta No. 03 del 11 de febrero de 2020 y Acta No. 04 del 25 de febrero de 2020
  Marzo: Acta No. 05 del 10 de marzo de 2020 y Acta No. 06 del 24 de marzo de 2020.
SEGUNDO TRIMESTRE: En el segundo trimestre del año 2020, la Oficina Asesora Jurídica celebró 6 comités de conciliación, cumpliendo con el cronograma establecido así:
Abril: Acta No. 07 del 14 de abril de 2020 y Acta No. 08 del 28 abril de 2020. 
Mayo: Acta No. 09 del 12 de mayo de 2020 y Acta No. 10 del 27 de mayo de 2020
Junio: Acta No. 11 del 11 de junio de 2020 y Acta No. 12 del 23 de junio de 2020
TERCER TRIMESTRE: En el tercer trimestre del año 2020, la Oficina Asesora Jurídica celebró 6 comités de conciliación, cumpliendo con el cronograma establecido así:
Julio: Acta No. 13 del 17 de julio de 2020 y Acta No. 14 del 31 julio de 2020. 
Agosto: Acta No. 15 del 18 de agosto de 2020 
Septiembre: Acta No. 16 del 1 de septiembre de 2020, Acta No. 17 del 15 de septiembre y Acta No. 18 del 29 de septiembre de 2020</t>
  </si>
  <si>
    <t xml:space="preserve">PRIMER TRIMESTRE: Sistema Administrativo y Financiero GOOBI 
SEGUNDO TRIMESTRE: Sistema Administrativo y Financiero GOOBI 
TERCER TRIMESTRE: Sistema Administrativo y Financiero GOOBI </t>
  </si>
  <si>
    <t>PRIMER TRIMESTRE: Actas Comité de Conciliación
SEGUNDO TRIMESTRE: Actas Comité de Conciliación
TERCER TRIMESTRE: Actas Comité de Conciliación</t>
  </si>
  <si>
    <t>PRIMER TRIMESTRE: Video del Centro de Documentación en lenguaje de señas: http://www.idep.edu.co/?q=node/47#overlay-context=node/47%3Fq%3Dnode/47
 Video de qué es el IDEP en lenguaje de señas: http://www.idep.edu.co/?q=node/25</t>
  </si>
  <si>
    <t>PRIMER TRIMESTRE: Se publicó en el mes de marzo de 2020 el video de lenguaje de señas colombiano que presenta el Centro de Documentación. Adicionalmente, se publicó un video en el cual se explica qué es el IDEP en lenguaje de señas colombiano. 
 SEGUNDO TRIMESTRE: Esta actividad se cumplió en el primer trimestre.</t>
  </si>
  <si>
    <t>PRIMER TRIMESTRE:
 http://www.idep.edu.co/sites/default/files/Pieza%20Denuncia%20actos.pdf</t>
  </si>
  <si>
    <t>PRIMER TRIMESTRE: Se elaboró pieza comunicativa y se divulgó en la página Web del IDEP, en la que se indican distintas alternativas para realizar denuncias de actos de corrupción. La información también fue remitida a los funcionarios del IDEP vía correo electrónico el 27 de marzo de 2020.
 SEGUNDO TRIMESTRE: Esta actividad se cumplió en el primer trimestre.</t>
  </si>
  <si>
    <t>TERCER TRIMESTRE: Atendiendo a la situación de emergencia sanitaria del COVID, algunas de las actividades del componente C4 mecanismos de mejora Atención al ciudadano como la Feria del libro y las Ferias distritales de servicio al ciudadano se cambian puesto que por las medidas de aislamiento no se pueden realizar. Es así como se incluye esta actividad, la cual está relacionada con los servicios que ofrece el IDEP desde la misionalidad por medios virtuales. 
  En las redes sociales del IDEP (Twitter y Facebook) , se han publicado diferentes campañas de difusión de servicios del IDEP. Como se realizó con la Convocatoria de Movilidad Académica IDEP (mayo), la convocatoria de la revista Educación y Ciudad (mayo) , la Convocatoria Premio a la Investigación e Innovación Educativa (agosto) y la Convocatoria Programa maestros y maestras que inspiran(agosto).</t>
  </si>
  <si>
    <t xml:space="preserve">PRIMER TRIMESTRE:
 URL Calendario: https://calendar.google.com/calendar/embed?src=idep.edu.co_9a31gu37p4vph36q7dbg7po65g%40group.calendar.google.com&amp;ctz=America%2FBogota
 URL videos Aprende en Casa: https://www.youtube.com/playlist?list=PL_ojRlgBph-UuoSOck1-Tc5ib1WWSTROw
 Boletines externos divulgando eventos y convocatorias: http://www.idep.edu.co/?q=content/boletines-externos
 SEGUNDO TRIMESTRE: Página Web institucional disponible en la parte inferior izquierda de la pantalla: http://www.idep.edu.co/
  El calendario se encuentra en Google Calendar en: http://www.idep.edu.co/?q=content/calendario-de-eventos
  Redes sociales del IDEP : Facebook (https://www.facebook.com/idep.bogota), Instagram (https://www.instagram.com/idep_bogota/) y Twitter(https://twitter.com/idepbogotadc)
 Pagina Web institucional disponible en la parte inferior izquierda de la pantalla: http://www.idep.edu.co/
  TERCER TRIMESTRE: El calendario se encuentra en Google Calendar en: http://www.idep.edu.co/?q=content/calendario-de-eventos
  Redes sociales del IDEP : Facebook (https://www.facebook.com/idep.bogota), Instagram (https://www.instagram.com/idep_bogota/) y Twitter(https://twitter.com/idepbogotadc)
                                                                                                                                     </t>
  </si>
  <si>
    <t>PRIMER TRIMESTRE: El documento se encuentra publicado en la pagina web del IDEP en: http://www.idep.edu.co/?q=modelo-integrado-de-planeacion-y-gestion-mipg
  SEGUNDO TRIMESTRE: El documento se encuentra publicado en la pagina web del IDEP en: http://www.idep.edu.co/?q=modelo-integrado-de-planeacion-y-gestion-mipg
 TERCER TRIMESTRE: El documento se encuentra publicado en la pagina web del IDEP en: http://www.idep.edu.co/?q=modelo-integrado-de-planeacion-y-gestion-mipg</t>
  </si>
  <si>
    <t>PRIMER TRIMESTRE: Se formularon las actividades dcc y fueron incluidas en el Plan de adecuación y sostenibilidad del SIG con referente MIPG para la vigencia. Se ejecutaron las actividades programadas para el primer trimestre y se realizó el seguimiento correspondiente.
  SEGUNDO TRIMESTRE: Se realizó el seguimiento a las actividades ejecutadas en las políticas de "Servicio al ciudadano", "Racionalización de trámites" y "Participación ciudadano en la gestión pública" formuladas en el Plan de adecuación y sostenibilidad del SIG con referente MIPG para la vigencia, estas se cumplieron en su totalidad para el segundo trimestre.
 TERCER TRIMESTRE: Para el tercer trimestre, se realizó el seguimiento a las actividades ejecutadas en las políticas de "Servicio al ciudadano", "Racionalización de trámites" y "Participación ciudadano en la gestión pública" formuladas en el Plan de adecuación y sostenibilidad del SIG con referente MIPG para la vigencia, estas se cumplieron en su totalidad.</t>
  </si>
  <si>
    <t>PRIMER TRIMESTRE:
 http://www.idep.edu.co/sites/default/files/Carta%20Trato%20Digno%20Ciudadano.pdf</t>
  </si>
  <si>
    <t>PRIMER TRIMESTRE: Se actualizó y publicó la carta de trato digno del IDEP en la página web del Instituto. Incluye los derechos y deberes de los ciudadanos, los compromisos del IDEP para prestar un buen servicio y los canales de atención. 
 SEGUNDO TRIMESTRE: Esta actividad se cumplió en el primer trimestre.</t>
  </si>
  <si>
    <t>PRIMER TRIMESTRE: Archivo físico y digital de la Subserie Plan Institucional de Gestión Ambiental. 
SEGUNDO TRIMESTRE: Archivo físico y digital de la Subserie Plan Institucional de Gestión Ambiental.
TERCER TRIMESTRE: Archivo físico y digital de la Subserie Plan Institucional de Gestión Ambiental</t>
  </si>
  <si>
    <t>PRIMER TRIMESTRE: Correo electrónico institucional, comunicación escrita
SEGUNDO TRIMESTRE: Plan Integral de Movilidad Sostenible actualizado y correo de aprobación de la Secretaría Distrital de Movilidad</t>
  </si>
  <si>
    <t>PRIMER TRIMESTRE: se avanzó en la estructura del documento PIMS conforme lo establece el Decreto 037 de 2019 y en la estructuración de la encuesta para actualizar el diagnóstico de movilidad de la Entidad.
 SEGUNDO TRIMESTRE: El Plan Integral de Movilidad Sostenible - PIMS fue actualizado y remitido a la Secretaría Distrital de Movilidad el 21 de abril de 2020. Mediante correo electrónico del 21 de mayo se recibió la aprobación del documento.
TERCER TRIMESTRE: La actividad se ejecutó en el segundo trimestre, no obstante, se resalta que el PIMS fue actualizado en el Sistema Integrado de Gestión en el mes de julio.</t>
  </si>
  <si>
    <t>PRIMER TRIMESTRE: se ejecutaron las actividades programadas en el Plan de Acción del PIGA resaltando lo siguiente:
 - Inspecciones a instalaciones hidrosanitarias verificando el correcto funcionamiento de los sistemas.
 - Inspecciones para verificar la implementación de medidas para el uso eficiente de la energía.
 - Elaboración y divulgación de piezas para sensibilizar sobre el uso eficiente del agua, el uso eficiente de la energía, uso eficiente del papel y la separación de los residuos.
 - Charla por oficinas recordando el objeto del PIGA y priorizando en la gestión integral de los residuos.
 - Capacitación de Residuos Peligrosos a Servidores involucrados en su manejo.
 - Constante revisión a los puntos ecológicos de las oficinas para verificar la separación en la fuente.
 - Difusión del día de la Movilidad Sostenible.
 - Elaboración y presentación de informes a la SDA y a la UAESP conforme el calendario establecido.
SEGUNDO TRIMESTRE: Durante el trimestre se ejecutaron las actividades programadas en el Plan de Acción del PIGA. Es de resaltar la actualización del Diagnóstico de Movilidad, la actualización y aprobación del Plan Integral de Movilidad Sostenible 2020 - 2022 por parte de la Secretaría Distrital de Movilidad, la planeación y ejecución de la Semana Ambiental del IDEP en cumplimiento del Acuerdo Distrital 197 de 2005, y la sensibilización sobre el calendario ambiental en relación al día mundial del reciclaje, día internacional de la Biodiversidad, día mundial del medio ambiente y día mundial de los océanos.
TERCER TRIMESTRE: Durante el trimestre se ejecutaron las actividades programadas en el Plan de Acción del PIGA. Se adelantó revisión y modificación del procedimiento de identificación de aspectos y valoración de impactos ambientales, actualización de la matriz de identificación de aspectos y valoración de impactos ambientales, revisión del normograma del proceso Gestión de Recursos Físicos en los temas de gestión ambiental, actualización del documento PIGA con base en la lista de chequeo remitida por la Secretaría Distrital de Ambiente para el proceso de concertación 2021-2024, formulación preliminar del plan de acción del PIGA 2021, socialización de la política ambiental, elaboración y presentación de los informes PIGA (verificación, seguimiento plan de acción e información institucional), mantenimiento del jardín vertical ubicado en la oficina 805 y sensibilización a través de la remisión de tips ambientales.</t>
  </si>
  <si>
    <t>SEGUNDO TRIMESTRE:
 Ver documento: http://www.idep.edu.co/sites/default/files/PL-GT-12-02%20Plan%20Contingencia%20Tecno%20V11.pdf</t>
  </si>
  <si>
    <t>PRIMER TRIMESTRE:
  - Correos electrónicos a cada funcionario,
  - Chat institucional.
  - Se cuenta con videos de las capacitaciones realizadas.
  SEGUNDO TRIMESTRE:
  - Correos electrónicos a cada funcionario.
  - Canal de chat.
 TERCER TRIMESTRE:
  - Correos electrónicos a la lista de TODOS.</t>
  </si>
  <si>
    <t>PRIMER TRIMESTRE: 
  - Se realizó capacitación y divulgación de herramientas para ser usadas en el trabajo en casa.
  - Se ha realizado capacitación individualizada para el acceso seguro a la red del IDEP utilizando el servicio de seguridad perimetral.
  - Se ha divulgado mediante el correo electrónico y el canal de chat el correcto uso de la tecnología y se han entregado recomendación o consejos en temas de seguridad de la información.
  SEGUNDO TRIMESTRE: 
  - Se continúa la divulgación mediante el correo electrónico y el canal de chat el correcto uso de la tecnología y se han entregado recomendación o consejos en temas de seguridad de la información.
 TERCER TRIMESTRE: 
 Se enviaron correos electrónicos los días 3, 4 y 14 de agosto, compartiendo la información enviada por COLCERT - PONAL, sobre seguridad y privacidad de la información.</t>
  </si>
  <si>
    <t>PRIMER TRIMESTRE:
  Carpetas de cada uno de los Contratos y publicación en el SECOP II
  SEGUNDO TRIMESTRE: 
  Correos electrónicos institucionales, radicados goobi, carpetas de cada uno de los Contratos y publicación en el SECOP II.
 TERCER TRIMESTRE
 carpetas de cada uno de los Contratos y publicación en el SECOP II.</t>
  </si>
  <si>
    <t>PRIMER TRIMESTRE: 
  Correos electrónicos con los documentos
  SEGUNDO TRIMESTRE:
  Documento plan de mantenimiento y monitoreo aprobado
 TERCER TRIMESTRE:
 https://docs.google.com/spreadsheets/d/1mzZq117PHL4nn42Ioz3y26pnXCbixy68V_WhpgLf7JQ/edit#gid=0</t>
  </si>
  <si>
    <t>PRIMER TRIMESTRE: 
  Correos electrónicos con los documentos
  SEGUNDO TRIMESTRE:
  Correos electrónicos con el documento.
  Documento del Plan de tratamiento de riesgos de seguridad y privacidad aprobado.
 TERCER TRIMESTRE: 
 https://drive.google.com/drive/folders/1zS65ucChjtil2uLW9maDMaV110tKoerL?usp=sharing 
 https://drive.google.com/file/d/1CXZoF50z3-_69yDGgN0JElpLIF3jrEpV/view?usp=sharing</t>
  </si>
  <si>
    <t>PRIMER TRIMESTRE: 
  Correos electrónicos con los documentos
  SEGUNDO TRIMESTRE: 
  Correo electrónico con los documentos.
  Documentos de "Seguridad digital" y "Gobierno digital" aprobados.
 TERCER TRIMESTRE:.
 https://drive.google.com/file/d/1EaR4NltfvdMTfFC_AYzuwDgm_Ss16uug/view?usp=sharing</t>
  </si>
  <si>
    <t xml:space="preserve">Se incorpora la actividad puesto que hace parte del  Plan de desarrollo 2020-2024  según  lo aprobado en el Comité institucional de gestión y desempeño del 27  de julio  de 2020. </t>
  </si>
  <si>
    <t xml:space="preserve">PRIMER TRIMESTRE: Se hizo el seguimiento del PEDI, lo que corresponde a SEGPLAN, el seguimiento se encuentra publicado en el link de transparencia. Según comunicado de la Secretaría Distrital de Planeación, el seguimiento que se realizará en esta vigencia al PDD "Bogotá Mejor para Todos", será con corte a mayo, por lo tanto con corte a marzo no se registrará seguimiento en el aplicativo SEGPLAN, sin embargo la información está consignada en el seguimiento del PEDI del primer trimestre 2020 .
 SEGUNDO TRIMESTRE: Se hizo el seguimiento del PEDI con corte a Junio, información corresponde a lo registrado en SEGPLAN con corte a mayo 2020.
TERCER TRIMESTRE:  La profesional de la OAP hizo la propuesta a la Jefe OAP del PEDI, envió por correo electrónico el archivo en Excel y borrador de resolución en el mes de agosto.  La Jefe OAP hizo la presentación propuesta metodológica para la formulación del PEDI 2020-2024 al CIDG 30 septiembre.  El seguimiento a septiembre del proyecto de inversión 7553 se hace en SEGPLAN - trimestral, SPI mensual y como producto PMR en herramienta de la SHD mensual. En el Comité institucional de gestión y desempeño del 30 de septiembre, se presentó la propuesta metodológica para realizar el proceso de actualización del Plan estratégico del IDEP teniendo en cuenta los lineamientos del nuevo plan de desarrollo distrital y el proyecto de inversión 7553.  </t>
  </si>
  <si>
    <t>PRIMER TRIMESTRE: En enero de 2020 se cerraron los seguimientos de los indicadores de gestión que estaban pendientes al 20 de diciembre de 2019 de los procesos:  Gestión Tecnológica, Gestión de Talento Humano y Gestión financiera. Logrando así cerrar satisfactoriamente los indicadores de gestión de los 14 procesos de la entidad. En febrero de 2020 se formularon los indicadores de gestión de los 14 procesos para la vigencia.
SEGUNDO TRIMESTRE:  El seguimiento a los indicadores de gestión  por procesos se realizó con corte al 30 de marzo, estos se encuentran publicados en la página web del IDEP. Adicionalmente, el 20 de abril en sesión del Comité Institucional de Gestión y Desempeño se presentaron los resultados del seguimiento a indicadores de gestión por proceso, reportando incumplimientos de las metas trimestrales en los indicadores de los procesos: Dirección y planeación, Gestión financiera , Gestión del talento humano  y Gestión tecnológica. 
TERCER TRIMESTRE: El seguimiento a los indicadores de gestión  por procesos se realizó con corte al 30 de junio, estos se encuentran publicados en la página web del IDEP. Adicionalmente, el 27 de julio en sesión virtual del Comité Institucional de Gestión y Desempeño se presentaron los resultados del seguimiento a indicadores de gestión por proceso, reportando desempeño aceptable de las metas trimestrales en el indicador del proceso de Gestión financiera. Sin embargo, se evidencia un cumplimiento promedio  de gestión  de los indicadores  de la entidad del 100%.</t>
  </si>
  <si>
    <t xml:space="preserve">PRIMER TRIMESTRE: El documento se encuentra publicado en la pagina web del IDEP en: http://www.idep.edu.co/?q=modelo-integrado-de-planeacion-y-gestion-mipg
SEGUNDO  TRIMESTRE: El documento se encuentra publicado en la página web del IDEP en: http://www.idep.edu.co/?q=modelo-integrado-de-planeacion-y-gestion-mipg
El reporte del cumplimiento de la meta se encuentra en SEGPLAN en la Oficina Asesora de planeación. 
TERCER  TRIMESTRE: El documento se encuentra publicado en la página web del IDEP en: http://www.idep.edu.co/?q=modelo-integrado-de-planeacion-y-gestion-mipg
</t>
  </si>
  <si>
    <t>TERCER TRIMESTRE: Se estructuró el equipo de investigación, para el seguimiento a la Misión de Educación y Sabiduría Ciudadana, los referentes normativos y jurisprudenciales de la administración del servicio público en Colombia en el marco del Derecho a la Educación, y la aplicación del Índice del Derecho a la Educación (IDE) para la construcción de una línea de base en los colegios de la ciudad. Se realizó la estructuración de las Hojas de Ruta del establecimiento de la línea de base del IDE y del seguimiento a la participación de los docentes en la Misión de Educación y sabiduría Ciudadana. Se avanzó en la revisión de la literatura referencial para el desarrollo del trabajo y se inició el proceso de diseño metodológico. Al 30 de septiembre, se conceptualizaron las categorías cuantitativas y cualitativas necesarias para la instrumentación de la investigación del IDE. Se elaboraron criterios de selección del sector público, un documento de roles para cada mesa, protocolos de coordinación y relatoría, revisión de instrumentos para elaboración de encuestas para la Misión de Educación y Sabiduría Ciudadana.</t>
  </si>
  <si>
    <t>Asesora 105-02 (Amanda Cortés)
Profesional Especializada 222-05 (Dayana Rengifo)</t>
  </si>
  <si>
    <t>PRIMER TRIMESTRE: El documento se encuentra en los documentos de trabajo del profesional responsable de la actividad: 
 SEGUNDO TRIMESTRE : El 19/06/2020 se realizó la publicación del PINAR: http://www.idep.edu.co/sites/default/files/PL-GD-07-02%20PINAR_V4.pdf</t>
  </si>
  <si>
    <t xml:space="preserve">PRIMER TRIMESTRE: El documento se encuentra en versión preliminar. 
 SEGUNDO TRIMESTRE : Se realizó la actualización del PINAR y la publicación en la página web.
TERCER TRIMESTRE: La actividad se cumplió en el segundo trimestre </t>
  </si>
  <si>
    <t>\\192.168.1.251\300_SAFyCD\IDEP 2020\3000_21 INSTRUMENTOS ARCHIVISTICOS\Banco Terminológico</t>
  </si>
  <si>
    <t>PRIMER TRIMESTRE:  Esta actividad se realizará en el tercer trimestre
SEGUNDO TRIMESTRE: Esta actividad se realizará en el tercer trimestre
TERCER TRIMESTRE: El banco terminológico se encuentra en versión preliminar, la aprobación se realizara en el cuarto trimestre</t>
  </si>
  <si>
    <t>El cumplimiento al 100% de la actividad se dificulto debido a la emergencia sanitaria y a la no presencialidad de funcionarios y contratistas en la entidad. Adicionalmente solo hasta el segundo trimestre fue posible realizar la contratación de la persona que apoyara algunas de las actividades del proceso de gestión documental.</t>
  </si>
  <si>
    <t>\\192.168.1.251\300_SAFyCD\IDEP 2020\3000_21 INSTRUMENTOS ARCHIVISTICOS\TRD_Subdireccion General Académica</t>
  </si>
  <si>
    <t>PRIMER TRIMESTRE :  Esta actividad se realizará en el tercer trimestre
SEGUNDO TRIMESTRE: Esta actividad se realizará en el tercer trimestre
TERCER TRIMESTRE: La tabla de Retención Documental y el cuadro de caracterización de la subdirección académica se encuentran listas para presentar en el próximo comité institucional  de Gestión y Desempeño.</t>
  </si>
  <si>
    <t>PRIMER TRIMESTRE : Esta actividad se realizará en el tercer trimestre
SEGUNDO TRIMESTRE: Esta actividad se realizará en el tercer trimestre
TERCER TRIMESTRE: Debido a la emergencia sanitaria, la contratación se realizó para el cuarto trimestre, por lo tanto el cumplimiento de esta actividad se realizará en el cuarto trimestre.</t>
  </si>
  <si>
    <t>PRIMER TRIMESTRE: La Oficina Asesora Jurídica atendió el 100% de las solicitudes de contratación, que para este primer trimestre fueron un total de treinta y siete (37), cumpliendo con los requerimientos solicitados por las demás dependencias de la entidad. 
Las 37 solicitudes se tramitaron, así:
Treinta y un (31) bajo la modalidad de contratación directa
Cuatro (4) bajo la modalidad de mínima cuantía, de los cuales se realizó un contrato a saber No. 15 y otros 3 restante se adjudicará en el mes de abril de 2020 
Una (1) bajo la modalidad de Selección abreviada por menor cuantía, la cual se adjudicará en el mes de abril de 2020
Un (1) Convenio
SEGUNDO TRIMESTRE: La Oficina Asesora Jurídica atendió el 100% de las solicitudes de contratación, que para este segundo trimestre fueron un total de doce (12), cumpliendo con los requerimientos solicitados por las demás dependencias de la entidad. 
 Las 12 solicitudes se tramitaron, así:
Ocho (8) bajo la modalidad de contratación directa, de los cuales uno (1) se adjudicará en el mes de julio de 2020
Dos (2) bajo la modalidad de menor cuantía, a través de la Tienda Virtual del Estado Colombiano, un (1) contrato para la prestación de servicios de aseo y cafetería y cuatro (4) para la adquisición de protección personal e Insumos de bioseguridad 
Un (1) Concurso de méritos que se adjudicará en el mes de julio de 2020
Una (1) bajo la modalidad de mínima cuantía, la cual se adjudicará en el mes de julio de 2020
Es preciso aclarar que se adjudicaron en el mes de abril las cuatro (4) solicitudes pendientes en el primer trimestre (Contratos No. 34, 35, 36, 37)
TERCER TRIMESTRE: La Oficina Asesora Jurídica atendió el 100% de las solicitudes de contratación, que para este tercer trimestre fueron un total de cincuenta y cuatro (54), cumpliendo con los requerimientos solicitados por las demás dependencias de la entidad. 
 Las 54 solicitudes se tramitaron, así:
Cuarenta y ocho (48) bajo la modalidad de contratación directa
Cuatro (4) bajo la modalidad de mínima cuantía, de los cuales uno (1) se adjudicará en el mes de octubre
Uno (1) bajo la modalidad de menor cuantía a través de la Tienda Virtual del Estado Colombiano, el cual se adjudicará en el mes de octubre
Uno (1) convenio 
Es preciso aclarar que se adjudicaron en el mes de julio las tres (3) solicitudes pendientes en el primer trimestre (Contratos No. 50, 53 y 58)</t>
  </si>
  <si>
    <t>PRIMER TRIMESTRE: En el primer trimestre del año 2020, la Oficina Asesora Jurídica dio respuesta a veinticuatro (24) derechos de petición y treinta y siete (37) certificaciones de contratos. Atendiendo así todas las solicitudes allegadas que para el trimestre, fueron un total de sesenta y uno(61).
SEGUNDO TRIMESTRE: En el segundo trimestre del año 2020, la Oficina Asesora Jurídica dio respuesta a veinticuatro (24) derechos de petición y seis  (6) certificaciones de contratos. Atendiendo así todas las solicitudes allegadas que para el trimestre, fueron un total de treinta (30).
TERCER TRIMESTRE: En el tercer trimestre del año 2020, la Oficina Asesora Jurídica dio respuesta a veintidós (22) derechos de petición y catorce  (14) certificaciones de contratos. Atendiendo así todas las solicitudes allegadas que para el trimestre, fueron un total de treinta y seis (36).</t>
  </si>
  <si>
    <t>PRIMER TRIMESTRE: Durante el primer trimestre del 2020 se realizaron las siguientes actuaciones:
  1. Se realizó la revocatoria de poderes de los procesos en curso del IDEP, así: Proceso Ejecutivo singular de mayor cuantía derivado de una acción de repetición, (ii) procesos de nulidad simple en contra del IDEP y (iii) proceso de reparación directa
 2. Dentro del Proceso Ejecutivo singular de mayor cuantía, adelantado en contra de María Magdalena Morales Sarmiento, se solicitó en Cámara de Comercio, certificado de existencia y representación legal del Colegio Calatrava, presuntamente de la familia de la Señora María Magdalena Morales, para verificar si la demandada es propietaria del mismo. Este certificado muestra que la propiedad de este centro educativo es de GOVAL SAS Nit 830146977. Por lo anterior se solicita el respectivo certificado de GOVAL sas en Cámara de Comercio y se encuentra que la demandada señora MARIA MAGDALENA MORALES SARMIENTO, no figura en dicho certificado
 3. Dentro del Proceso Ejecutivo singular de mayor cuantía, adelantado en contra de María Magdalena Morales Sarmiento, se remitió comunicación a la Secretaria de Planeación Distrital, solicitando una rectificación frente a la inconsistencia entre la dirección catastral del bien que fue objeto de la medida de embargo y secuestro.
SEGUNDO TRIMESTRE: Es preciso indicar que teniendo en cuenta la emergencia sanitaria ocasionada por el COVID 19, a raíz de la extensión de las medidas de aislamiento tomadas en todo el territorio nacional por parte del Gobierno Nacional, el Consejo Superior de la Judicatura ha venido prorrogando la medida de suspensión de términos, con algunas excepciones, dentro de las cuales no están los proceso de los que hace parte el IDEP. En este sentido, no se han realizado actuaciones judiciales durante el trimestre.
Sin embargo, se planeó una estrategia para manejar la acción de repetición que se encuentra en curso, una vez se  levanten la suspensión de los términos judiciales y se hizo seguimiento virtual semanalmente a los procesos.
TERCER TRIMESTRE: Es preciso indicar que teniendo en cuenta la emergencia sanitaria ocasionada por el COVID 19, y a raíz de la extensión de las medidas de aislamiento tomadas en todo el territorio nacional por parte del Gobierno Nacional, el abogado realizó revisión virtual de los procesos en los que el IDEP es parte y realizó las siguientes actuaciones:
1. Envió los poderes de los procesos en los que es parte el IDEP
2. Remitió oficio adicional dirigido al Juez 3 Civil del Circuito de Ejecución, reiterando: a) La solicitud de retención de saldos que puedan existir a nombre de la demandada en las entidades financieras de Bogotá y b) La solicitud hecha con relación a ordenar a la Oficina de Registro de Instrumentos Públicos, para que informe sobre la existencia de
bienes inmuebles a nombre de la demandada y, de existir, proceda a ordenar el embargo y secuestro de los mismo.</t>
  </si>
  <si>
    <t>TERCER TRIMESTRE: Las evidencias de la divulgación reposa en la pagina del IDEP en: 
  Movilidad académica : http://www.idep.edu.co/?q=content/participa-en-la-convocatoria-de-movilidad-acad%C3%A9mica
  https://twitter.com/idepbogotadc/status/1258154574499766272?s=20
  Convocatoria revista Educación y ciudad: http://www.idep.edu.co/?q=content/abierta-convocatoria-para-la-revista-educaci%C3%B3n-y-ciudad-no-40
  https://twitter.com/idepbogotadc/status/1260980191763091458
  Premio a la Investigación e innovación educativa: http://www.idep.edu.co/?q=content/abiertas-inscripciones-para-participar-en-el-premio-la-investigaci%C3%B3n-e-innovaci%C3%B3n-educativa
  https://twitter.com/idepbogotadc/status/1290741909401538561
  Programa maestros y maestras que inspiran : http://www.idep.edu.co/?q=content/participa-en-el-programa-maestros-y-maestras-que-inspiran
  https://www.facebook.com/idep.bogota/photos/a.456939301012813/4425650164141687/?type=3&amp;theater</t>
  </si>
  <si>
    <t xml:space="preserve">Atendiendo a la situación de emergencia sanitaria del COVID, algunas de las actividades del componente C4 mecanismos de mejora Atención al ciudadano como la Feria del libro y las Ferias distritales de servicio al ciudadano se cambian puesto que por las medidas de aislamiento no se pueden realizar. Es así como se incluye esta actividad, la cual está relacionada con los servicios que ofrece el IDEP desde la misionalidad por medios virtuales. El cambio de la actividad se aprueba en el Comité institucional de gestión y desempeño del 30/09/2020. </t>
  </si>
  <si>
    <t>PRIMER TRIMESTRE: Se ha realizado la actualización del calendario del IDEP y su divulgación a través de correo electrónico y redes sociales. Durante la cuarentena se ha participado en la estrategia de formación virtual Aprende en Casa que se ha divulgado por el canal de YouTube y en las redes sociales.
 SEGUNDO TRIMESTRE: El calendario de eventos se encuentra disponible en la página web institucional, a través de redes sociales institucionales y correos electrónicos masivos, se divulgan los eventos que realiza el IDEP y que se encuentran inmersos en el calendario de eventos del Instituto. Teniendo en cuenta la situación de emergencia sanitaria por el COVID 19, los eventos presenciales se encuentran suspendidos. Por lo anterior, algunos de los eventos programados se suspendieron y en el calendario se reprogramaron actividades para realizarlas de manera virtual. En el calendario se publicó información de los eventos del Seminario Internacional Maestros que Inspiran, eventos de Programa de pensamiento Crítico y Socialización del SISPED.
 TERCER TRIMESTRE: El calendario de eventos se encuentra disponible en la página web institucional, a través de redes sociales institucionales y correos electrónicos masivos, se divulgan los eventos que realiza el IDEP y que se encuentran inmersos en el calendario de eventos del Instituto. Cumpliendo con las medidas sanitarias y protocolos de bioseguridad debido al COVID 19, se realizó el evento "Meditación ancestral al parque". En el calendario se publicó información de los eventos: Quinto encuentro: Educación rural Maestros y Maestras que inspiran y el evento colectivo Caja de Pandora "La familia y el manejo del duelo desde la psicología transpersonal y sistémico.</t>
  </si>
  <si>
    <t>PRIMER TRIMESTRE: Correo electrónico de fecha 21 de febrero de 2020
 SEGUNDO TRIMESTRE: Actas suscritas de los temas adelantados en la recategorización de la categoría de LICENCIAS Y de la clasificación de algunos bienes de TECNOLOGÍA en el ELEMENTO
TERCER TRIMESTRE: Correos electrónicos de revisión de categorías de Almacén se continúa con los movimientos de Almacén en el aplicativo GOOBI.</t>
  </si>
  <si>
    <t>PRIMER TRIMESTRE: Se presentó al Subdirector Administrativo, Financiero y de Control Disciplinario, para revisión, aprobación y presentación ante el Comité Interinstitucional de Gestión y Desempeño del IDEP el PLAN DE INVENTARIOS VIGENCIA 2020.
 SEGUNDO TRIMESTRE: Se continúa con la actualización y depuración de inventarios en este trimestre se continuó con la revisión de los saldos del Boletín de Almacén y recategorización de la categoría de LICENCIAS y de los ítems que se les reclasifico el ELEMENTO. (Actas suscritas del mes de mayo y junio del 2020)
TERCER TRIMESTRE: Se continúa con la actualización y depuración de inventarios en este trimestre se continuó con la revisión de los saldos del Boletín de Almacén y recategorización de la categoría que presentaban inconsistencias.</t>
  </si>
  <si>
    <t>PRIMER TRIMESTRE: 
  - Para el proyecto 1 Rubro Funcionamiento las actividades realizadas son:
  - Con respecto a la prestación de servicio de soporte y actualización del sistema de información administrativo y financiero del IDEP , se realizó el nuevo contrato para Goobi, No. 31-2020.
  - Prestación de servicio de soporte, actualización y mantenimiento al
  sistema de información HUMANO Se realizó una adición y prórroga al contrato # 74 de 2019 y se realizó un nuevo 
  contrato # 26 del 2020 donde se migró a la nube y se instaló en un servidor local del IDEP la actualización del aplicativo para dejarlo como la contingencia en caso de desastres.
  - Con respecto a la prestación del servicio de un canal de Internet dedicado, se hizo una adición del contrato # 27, hasta el 26 de mayo de 2020.
  - Respecto del contrato # 105 de 2019 se realizó la tarea de adecuación y actualización del servidor para la instalación del aplicativo Humano, además, se suspende el contrato dado que las tareas pendientes se deben realizar de forma presencial y por la situación coyuntural actual no es posible atender este nivel de asistencia presencial. 'Para el proyecto 1 Rubro Inversión las actividades realizadas son:
  - Se realizaron los contratos de los ingenieros que soportan la gestión tecnológica de la entidad, y corresponde a los contratos números 21, 24 y 25 de 2020 
  SEGUNDO TRIMESTRE: Para el proyecto 1 Rubro Funcionamiento las actividades realizadas son:
  - Se realizan los documentos respectivos para la propuesta para la implementación de un nuevo ERP para el IDEP. Se elabora la Ficha Técnica y el estudio de mercado y el análisis costo beneficio frente al sistema de información actual. 
  - Se realizan los documentos respectivos con la propuesta de caso de negocio para modificar el esquema de sistemas de información.
  - Se realiza el apoyo a la Supervisión del contrato No. 31-2020 con la empresa Goobi SAS, se da soporte de primer nivel a los usuarios y apoyo en las actividades diarias a necesidad, se registra y gestiona a diario la bitácora de incidencias. Se elaboran los documentos respectivos y se tramita la facturación correspondiente.
  - Se realiza el apoyo a la Supervisión del contrato No. 26-2020 con la empresa Soporte Lógico, se da soporte de primer nivel a los usuarios y apoyo en las actividades diarias a necesidad. Se elaboran los documentos respectivos y se tramita la facturación correspondiente.
  - Se hace seguimiento y apoyo al contrato No. 27 de 2019, realizando el monitoreo del canal con la herramienta suministrada por el proveedor.
  - Se realiza la contratación de la plataforma RENATA contrato y proyecto que inicia el mes de Junio con el contrato No. 44 de 2020. 
  - Se publica el proceso de concurso de méritos para realizar la migración del protocolo IPv4 a IPv6, proyecto y contrato que se adjudica en el mes de Julio. 
  - Se tienen definidos los documentos para el proceso contractual para el mantenimiento de la plataforma tecnológica del IDEP, proceso contractual que se adelantará en el mes de Julio de 2020.
  - Se modifica y actualiza el documento PETI con los siguientes ítems:
  o Se clasifican las plataformas Gobii y Humano como sistemas de Información.
  o Se detallan las actividades realizadas en la vigencia 2019 
  o Se incluyen las actividades ejecutadas en el que se lleva a la fecha del periodo o vigencia 2020.
  o Son actualizados los Riesgos para el proceso de Gestión Tecnológica. 
  o Se detallan los Proyectos y actividades ejecutados en la vigencia 2020
  - Respecto del contrato # 105 de 2019 se realizó la suspensión temporal de éste. 
  - Se realizó la adición por (6) meses al contrato No. 60 de 2019 servicios de Google G-Suite Business.
  - Se realiza seguimiento al contrato No. 115 de 2019 ITSEC SAS.
  - Se realizó seguimiento al contrato No. 134 de 2018 con ITSELLCOM, contactando con el proveedor para soporte. Actualización versión del Firware. 
  'Para el proyecto 1 Rubro Inversión las actividades realizadas son: - Se ha realizado la entrega de los productos por parte de los ingenieros que soportan la gestión tecnológica de la entidad, como lo indican los contratos números 21, 24 y 25 de 2020
 TERCER TRIMESTRE:
 Para el proyecto 1 Rubro Funcionamiento las actividades realizadas son: Se realizan los documentos de estudios de mercado y de sector, para la compra de las licencias de Google Apps. 
 Contratación Mantenimiento preventivo y correctivo de la infraestructura tecnológica del IDEP, se ajustan los documentos solicitud de cotización, anexo 1 y estudios previos para realizar de nuevo la cotización. Se entrega documentación como parte del contrato N°25-2020 - producto 8.
 Sistema de Información Goobi: Se realiza la documentación para el nuevo contrato y se da inicio el 2 de Julio. Se da soporte de primer nivel se atienden los casos reportados, se gestionan los pagos de los meses de julio a septiembre. Se entrega informe detallado como parte del contrato N°25-2020 productos 7 y 8.
 Sistema de Información Humano: Se da soporte a los casos requeridos, se gestionan los backups mensuales y se realiza la gestión de la facturación y pagos. Se entrega informe detallado como parte del contrato N°25-2020 productos 7 y 8.
 Contratación Servicio de Soporte para licencias Motor de Base de Datos Oracle 12 C: se elabora y entrega ficha técnica.
 Se apoya el proceso de cotización de las licencias.
 Para el proyecto 1 - Rubro de Inversión las actividades realizadas son: Se realiza el primer pago del servicio del Canal de Conectividad Avanzada y se reciben para su uso los servicios asociados al contrato.
 Se firmo el contrato No. 53 de 2020, para la Migración del protocolo IPv4 a IPv6, el cual se encuentra en ejecución habiendo adelantado la capacitación a las persona del IDEP, borrador de los documentos de diagnóstico y planeación de la migración elaborados por el proveedor. 
 Se realizaron contactos con proveedores para la compra de la renovación del servicio de soporte y garantía de la solución hiperconvergente. Se espera iniciar el proceso para octubre.
 En el rubro inversión, se realizó el estudio de mercado, de sector y los estudio previos para compra de equipos de PODCAST.</t>
  </si>
  <si>
    <t>PRIMER TRIMESTRE: 
  - Se realizó una versión inicial del plan que clasifica las actividades en dominios de seguridad y privacidad de la información que se encuentra en revisión.
  - En cuanto a Gobierno Digital y Transparencia se encuentran en elaboración.
  'SEGUNDO TRIMESTRE:
  - Los planes de "Seguridad digital" y "Gobierno digital" se encuentran aprobados, y el seguimiento se realiza en las actividades definidas en cada plan.
 TERCER TRIMESTRE: 
 - Se realizó la actualización del inventario de activos de información, esta información sirve de insumo para el contrato 53 correspondiente al proyecto IPV6.
 - Se han divulgado los boletines del CSIRT a través de correo electrónico y tips de seguridad de la información a través del Chat del IDEP y del correo electrónico. 
 - Una vez levantado el aislamiento obligatorio por motivo del COVID-19, se activará el contrato de mantenimiento para finalizar actividades y cierre del mismo. Con esto se habilitará la nueva base de datos de los sistemas de información Goobi y Humano (contingencia).
 - Se realiza el seguimiento y registro sobre los indicadores aprobados en el segundo trimestre.
 - Después de las sugerencias de la auditoría interna, se realiza un solo formato denominado formato de requerimientos. En este se fusiona el de necesidades dejando uno solo además para las pruebas unitarias y de aceptación.
 - Se realiza un procedimiento para el mantenimiento de ciclo de vida del software, este procedimiento es validado por la persona a cargo de MIPG, los Ingenieros de TI y la jefa de planeación.
 - Después de las sugerencias de la auditoría interna, este formato desaparece y se fusiona con el de requerimientos. Se reestructura un solo formato, se valida internamente y con la jefa de planeación para la aprobación y publicación.
 - En la auditoría interna se revisa el plan de mantenimiento de los sistemas de información y se sugiere no crear mas formatos ni procedimientos, sino consolidar en un solo formato la necesidad, el detalle de requerimientos, los criterios de aceptación en vez del plan de pruebas y las firmas de aprobación. Se dejará este solo documento que también sirve para el paso a producción. Esto se acuerda con la Jefe de Planeación y se decide a cambio de este procedimiento y del formato de control de cambios realizar el procedimiento de adquisiciones de TI.
 - se instala servidor virtual web quedando ya creada la máquina virtual atenea.</t>
  </si>
  <si>
    <t>PRIMER TRIMESTRE: 
  El plan de mantenimiento y monitoreo se encuentra elaborado en su versión inicial y está pendiente de ser aprobado
  SEGUNDO TRIMESTRE: 
  El plan fue aprobado y su seguimiento a las actividades del plan de mantenimiento y monitoreo, se encuentra registrado en el documento de dicho plan.
 TERCER TRIMESTRE:
 Mantenimiento y Monitoreo: Soporte a Sistema Goobi corte 30-09-2020: Se ha realizado el soporte de primer nivel de las incidencias reportadas del sistema de información Goobi a través del correo soportesiafi@idep.edu.co, estas incidencias se registran en la bitácora de seguimiento con el proveedor que se encentra en el Drive.
 Además de las incidencias reportadas por los usuarios se realiza el soporte de primer nivel el cual se encuentra registrado en el informe detallado y las evidencias se encuentran en sesiones de trabajo conjunto que han sido grabadas en video, el chat de WhatsApp y las programaciones del calendario Google. Se ha trabajado en forma intensiva en el tema del boletín de almacén donde se ha realizado varias sesiones de trabajo conjunto, solicitudes al proveedor, informes, reuniones que están soportadas por las actas y correos.
 Soporte al sistema Humano: Se solicita mensualmente el backup correspondiente a través de mesa de ayuda, se da soporte de primer nivel al contratista a cargo del proceso de nómina, las solicitudes se realizan a través del correo soportesiafi@idep.edu.co, teléfono y chat. 
 Soporte a los sistemas de información web: Se proporciona soporte de primer nivel a los sistemas web OJS, Koha, DSpace y VuFind a través del correo soportesiafi@idep.edu.co. Las incidencias que requieren apoyo técnico se escalan al proveedor Metabiblioteca.
 Firewall: Se realiza el monitoreo del funcionamiento del Firewall. De igual forma, según lo indicado en el boletín  Informativo No. 032 - LISTADOS DE IP COMMAND AND CONTROL (C&amp;C), se realiza la configuración en el FW para bloquear las direcciones indicadas en el boletín. Firewall. Se realiza la configuración de las redes, direcciones IP, DHCP, DNS y permisos, para habilitar el servicio del proveedor Renata.
 Hiperconvergencia: Con corte a 30-09-2020: El 11 de septiembre se solicita soporte de HPE, dado que hay una alarma en uno de los nodos, porque el segundo nodo está pagado. Se realiza el encendido del nodo apagado y se normaliza el funcionamiento de la solución. Se realiza la recuperación de espacio de almacenamiento de la solución, para optimizar el uso del espacio asignado a las máquinas virtuales.
 Redes:
 Se cambiar la configuración de desbloqueo de puertos, para habilitar la conexión de los enrutadores inalámbricos del IDEP con el servidor de validación de Renata.</t>
  </si>
  <si>
    <t>PRIMER TRIMESTRE: 
  - Se realizó una versión inicial del plan que clasifica las actividades en dominios de seguridad y privacidad de la información que se encuentra en revisión.
  SEGUNDO TRIMESTRE: 
  - El Plan de tratamiento de riesgos de seguridad y privacidad se encuentra aprobado, y el seguimiento de las actividades se realiza en el mapa de riesgos en la sección Gestión Tecnológica. ""Riesgos Proc GT".
 TERCER TRIMESTRE: 
 - Se realizó el seguimiento a los riesgos y se ajustó en el mapa de riesgos.
 - Se realizó la actualización del inventario de activos de información, esta información sirve de insumo para el contrato 53 correspondiente al proyecto IPV6
 - Se han divulgado los boletines del CSIRT a través de correo electrónico y tips de seguridad de la información a través del Chat del IDEP y del correo electrónico.</t>
  </si>
  <si>
    <t>PRIMER TRIMESTRE: 
  - Se realizó una nueva versión del plan que clasifica las actividades en dominios de seguridad y privacidad de la información que se encuentra en revisión.
  SEGUNDO DOMINIO:
  El plan fue aprobado, y se incluyeron algunas tareas concomitantes a "PLAN IMPLEMENTACIÓN A CICLO DE VIDA Y MANTENIMIENTO DE SIST INF - FURAG", Plan para la implementación de los criterios de accesibilidad y usabilidad en la plataforma web del IDEP en relación con el cumplimiento de los criterios definidos en la política de Gobierno Digital en FURAG. 
  Se hizo una revisión de Plan de Seguridad y Privacidad de la Información para alinearlo con el plan de Gobierno Digital.
 TERCER TRIMESTRE: 
 - Identificar y actualizar el inventarios con los nuevos AI del Área de Tecnología.: Se realizó la actualización del inventario de activos de información, esta información sirve de insumo para el contrato 53 correspondiente al proyecto IPV6. 
 - Divulgar y gestionar los boletines informativos de seguridad, Integrar con CSIRT de Gobierno: Se han divulgado los boletines del CSIRT a través de correo electrónico y tips de seguridad de la información a través del Chat del IDEP y del correo electrónico.
 - Instalar y poner en funcionamiento la solución de copias de respaldo para la información del IDEP: Esta actividad queda planeada para la próxima vigencia.
 - Implementar el plan para renovación de la infraestructura TIC del IDEP clasificada como obsoleta o aquella que no tenga respaldo del fabricante (servidores) : Una vez levantado el aislamiento obligatorio por motivo del COVID-19, se activará el contrato de mantenimiento para finalizar actividades y cierre del mismo. Con esto se habilitará la nueva base de datos de los sistemas de información Goobi y Humano (contingencia).
 - Proyecto IPV6 : El avance total a la fecha de corte del Proyecto IPV 6 al 29 de septiembre es del 48% . 
 El avance del seguimiento anterior fue del 41%. 
 Logros Obtenidos:
 • Obtención del prefijo IPv6 
 • Entrega de factura No. 1 
 • Actividad de Transferencia de Conocimiento.
 • Entrega documentación de Diagnóstico, plan prueba piloto y plan de transición 
 • Generación RPKI y LOAs y entrega al ISP 
 • Entrega piezas para campaña expectativa - sensibilización funcionarios.
 Actividades en proceso:
 • Revisión de la documentación de diagnóstico, plan prueba piloto y plan de transición. 
 • Dar inicio a la publicación Prefijo en Internet - ISP.
 Próximas actividades según cronograma:
 • Pago membresía en LACNIC dos años siguientes.
 • Configuración sede principal - ISP.
 • Implementación de las pruebas piloto.
 • Configuración de los servicios.
 • Documentación de la implementación.
 - Revisar y Reportar los indicadores del PSPI del IDEP: Se realiza el seguimiento y registro sobre los indicadores aprobados en el segundo trimestre.
 - Implementación del esquema de soporte, al ciclo de vida y mantenimiento de los sistemas de información de acuerdo con los lineamientos del FURAG: En la auditoría interna se revisa el plan de mantenimiento de los sistemas de información y se sugiere no crear mas formatos ni procedimientos, sino consolidar en un solo formato la necesidad, el detalle de requerimientos, los criterios de aceptación en vez del plan de pruebas y las firmas de aprobación. Se dejará este solo documento que también sirve para el paso a producción. Esto se acuerda con la Jefe de Planeación y se decide a cambio de este procedimiento y del formato de control de cambios realizar el procedimiento de adquisiciones de TI.- 
 - Implementación de los criterios de accesibilidad y usabilidad en la plataforma web del IDEP en relación con el cumplimiento de los criterios definidos en la política de Gobierno Digital en FURAG: Debido a que no se obtuvo respuesta de la Alta Consejería de las TIC, el Ing Armando y la jefe se reunieron con la Alta Consejería y en conclusión la salida de Govimentum se programará como un proyecto para ejecución en el 2021.</t>
  </si>
  <si>
    <t>PRIMER TRIMESTRE: http://www.idep.edu.co/?q=reestructuracion-maloca-sig
 Lista de asistencia
SEGUNDO TRIMESTRE: Certificados de asistencia y participación, listados de asistencia y agendas de calendario Google
TERCER TRIMESTRE: http://www.idep.edu.co/sites/default/files/Consolidado%20de%20capacitaciones%20con%20corte%20a%2030-06-2020.xlsx</t>
  </si>
  <si>
    <t>PRIMER TRIMESTRE: Se formuló el Plan de Bienestar e Incentivos para la vigencia 2020, el cual se publicó en la página web el 30 de enero de 2020. Igualmente se realizaron las siguientes actividades: 1) Día cumpleaños: Enero 1 funcionario; Febrero 7 funcionarios y Marzo 1 funcionario; 2) Semana de la Mujer : 09/03 al 13/03/2020.
SEGUNDO TRIMESTRE: A través de la Caja de Compensación Familiar Compensar se formalizó la contratación del componente de acciones recreativas, el cual está dirigido a los hijos de los servidores públicos del IDEP menores de 13 años y se hará efectivo con cargue de saldo a la tarjeta compensar de servidor público correspondiente. Igualmente se realizó recordatorios por cumpleaños así abril 3 funcionario; mayo 2 funcionarios y junio 7 funcionario.
TERCER TRIMESTRE: Como parte de las actividades programadas en el Plan de Bienestar Social e Incentivos para la vigencia 2020, fue abonado a la Tarjeta Compensar el bono de bienestar para actividades deportivas, recreativas, culturales y educativas dirigido a los hijos menores de 13 años de los servidores públicos del Instituto; Se realizó recordatorios por cumpleaños así: julio 4 personas; agosto 3 personas y septiembre 9 personas. Se realizaron tres ferias de servicios con cooperativas de ahorro Coopebis y Coomeva y con la caja de compensación compensar.</t>
  </si>
  <si>
    <t>PRIMER TRIMESTRE: Conciliaciones realizadas entre los sistemas de información Predis y Goobi 
SEGUNDO TRIMESTRE: En el segundo trimestre se realizaron las conciliaciones entre Predis y Goobi                                                                                                 
TERCER TRIMESTRE: En este trimestre se realizaron las conciliaciones entre los sistemas de información PREDIS y GOOBI, de manera virtual para lo cual, teniendo en cuenta que se siguen desarrollando las actividades mediante trabajo en casa, se contó con el apoyo una funcionaria de Subdirección Administrativa, Financiera y de Control Disciplinario a quien se le remitió ejecución en PREDIS y se cruzó de manera telefónica contra la ejecución en GOOBI que tenía el Profesional Especializado con funciones de presupuesto.</t>
  </si>
  <si>
    <t>PRIMER TRIMESTRE: Durante el primer trimestre se efectuaron las conciliaciones entre los sistemas de información Predis y Goobi, sin presentarse diferencias entre los mismos. 
SEGUNDO TRIMESTRE En el segundo trimestre de la presente vigencia se realizaron las conciliaciones mensuales entre los sistemas de información Goobi y Predis por los meses de marzo a junio de 2020. Dicha conciliación se hizo por pantalla contra los informes, teniendo en cuenta que nos encontramos realizando las actividades diarias mediante trabajo en casa.
TERCER TRIMESTRE en el tercer trimestre de la vigencia se realizaron  conciliaciones mensuales entre julio y septiembre, en los  sistemas de información Goobi y Predis, Si bien se presentaron diferencias en giros con el cierre, las mismas obedecieron a rechazos en los pagos que no se alcanzaron a ajustar dentro del mes de cierre por cuanto en este trimestre, como resultado de la migración de información al sistema BOGDATA los cierres se han efectuado una semana antes de finalizar el mes. No obstante,  los ajustes como resultado de lo anterior se realizan al mes siguiente quedando conciliada la información.</t>
  </si>
  <si>
    <t>En la conciliación del mes de mayo se cometió un error en el registro de los compromisos de Inversión Directa, afectando equivocadamente los proyectos estratégicos del proyecto 1079. Por lo anterior, se realizaron las consultas ante las dependencias de la Secretaría de Hacienda Distrital, resultado de las cuales se efectúan unas modificaciones en el presupuesto, las cuales serán informadas en el próximo informe.</t>
  </si>
  <si>
    <t>PRIMER TRIMESTRE: Esta actividad se desarrollará en el segundo semestre de la vigencia. 
SEGUNDO TRIMESTRE : Teniendo en cuenta que esta actividad inicia su ejecución en el tercer trimestre no se presentan resultados en este informe. 
TERCER TRIMESTRE: Se realizó oportunamente el diligenciamiento y entrega de informes detallados en la Circular  Externa 0000014 de 2020 de la Secretaría Distrital de Hacienda, finalizando lo correspondiente a funcionamiento, quedando pendiente la asignación de cuota programada para el mes de octubre.</t>
  </si>
  <si>
    <t xml:space="preserve">PRIMER TRIMESTRE:  Seguimiento Plan de acción MIPG primer trimestre de la vigencia 2020. 
SEGUNDO TRIMESTRE: Seguimiento Plan de acción MIPG segundo trimestre de la vigencia 2020. 
TERCER TRIMESTRE: Seguimiento Plan de acción MIPG tercer trimestre de la vigencia 2020. </t>
  </si>
  <si>
    <t>PRIMER TRIMESTRE: Seguimiento al plan de acción de MIPG - Política de Planeación Institucional
 SEGUNDO TRIMESTRE: http://www.idep.edu.co/?q=content/proyectos-de-inversi%C3%B3n
TERCER TRIMESTRE: http://www.idep.edu.co/?q=content/proyectos-de-inversi%C3%B3n y TRD de la OAP.</t>
  </si>
  <si>
    <t>TERCER TRIMESTRE: 
· Actualización documentos – Comunicación:  https://drive.google.com/drive/u/1/folders/110D1U56mbpqokBibw_CpHdVbOEpAbKNb
 · Libro Características individuales e institucionales que promueven la investigación y la innovación educativa en el Distrito Capital: https://repositorio.idep.edu.co/handle/001/2375
 · Revista No. 38:  https://revistas.idep.edu.co/index.php/educacion-y-ciudad/issue/view/167
 · Magazín Aula Urbana No. 118 :  https://revistas.idep.edu.co/index.php/mau/issue/view/169
 · ¡Hola profe! 4:  http://www.idep.edu.co/?q=content/hola-profe-no-4
 · ¡Hola profe! 5 :  http://www.idep.edu.co/?q=content/%C2%A1hola-profe-no-5
 · Podcast: Luis Miguel Bermúdez y Manuel Velandia:  https://www.youtube.com/watch?v=E0523qYYHi0
 · Podcast Javier Sáenz:  https://www.youtube.com/watch?v=QIj2TV48Yuo
 · Podcast María del Carmen Hernández:  https://www.youtube.com/watch?v=WWzIhNq0hIU
 · Nota Jurídica :  http://www.idep.edu.co/sites/default/files/Boletin%20juridico%20No12.pdf</t>
  </si>
  <si>
    <t>PRIMER TRIMESTRE: Se formuló y publicó el plan de acción para la vigencia 2020, realizando el seguimiento a las actividades programadas para el primer trimestre. Es así como se ejecutaron el 11% de las actividades frente al 16,6% de las programadas para este periodo. Las actividades que no se cumplieron responden a los planes del proceso de Gestión del talento humano (Plan estratégico de talento humano, Plan de capacitación institucional y Plan de bienestar e incentivos institucionales). El seguimiento de las actividades ejecutadas se presentará en el comité Institucional de Gestión y desempeño programado en el mes de abril .
SEGUNDO TRIMESTRE: Se realizó el seguimiento al plan de acción para la vigencia 2020 de las actividades programadas para el segundo trimestre. Es así como se ejecutaron el 22% de las actividades frente al 16,5% de las programadas para este periodo, el porcentaje ejecutado es superior en 5.5  puntos, debido a que se realizaron las actividades que se encontraban pendientes del trimestre anterior. Adicionalmente, se realizó una actualización de las actividades de los planes de: Plan estratégico de tecnología de la información y comunicación, el Plan de seguridad y privacidad de la información 2020 y Plan tratamiento de riesgos de seguridad y privacidad de la información, atendiendo a los ajustes del equipo de sistemas y lineamientos del FURAG. El seguimiento de las actividades ejecutadas se presentará en el comité Institucional de Gestión y desempeño programado en el mes de julio.
TERCER TRIMESTRE: En el comité del 27 de julio se presento el seguimiento al plan de acción en el Comité institucional de gestión y desempeño. Se realizó el seguimiento al plan de acción para la vigencia 2020 de las actividades programadas para el tercer trimestre. Es así como se ejecutaron el 21,83% de las actividades frente al 31,50% de las programadas para este periodo. Las actividades que no se cumplieron responden a los planes del proceso de: Gestión documental el Plan Institucional de Archivos ­PINAR 2018-2020 y el proceso de  Gestión tecnológica (Plan Estratégico de Tecnologías de la Información y las Comunicaciones ­ PETI, Plan de Tratamiento de Riesgos de Seguridad y Privacidad de la Información y Plan de Seguridad y Privacidad de la Información) El seguimiento de las actividades ejecutadas se presentará en el comité Institucional de Gestión y desempeño programado en el mes de octubre.</t>
  </si>
  <si>
    <t xml:space="preserve">PRIMER TRIMESTRE: Actividad programada para segundo y cuarto trimestres
 SEGUNDO TRIMESTRE: Se realizó la actualización al Plan de Contingencia tecnológica PL-GT-12-02 Plan Contingencia Tecno. Estas actualizaciones las realizaron el ing. Armando Leyton, la ing. Juliett Yaver y el Ing. Oscar Lozano, como parte de sus productos de los respectivos contratos. El documento consolidado se encuentra publicado en el Portal.
TERCER TRIMESTRE:
No esta programado para este trimestre porque la actualización se realizó el segundo trimestre </t>
  </si>
  <si>
    <t>PRIMER TRIMESTRE: Avances en PMR de los meses de enero, febrero y marzo de 2020. Avances según cronograma de comunicaciones 2020.
SEGUNDO TRIMESTRE: Avances en PMR de los meses de abril y mayo de 2020. Avances según cronograma de comunicaciones 2020.</t>
  </si>
  <si>
    <r>
      <rPr>
        <sz val="10"/>
        <rFont val="Arial"/>
        <family val="2"/>
      </rPr>
      <t>PRIMER TRIMESTRE:</t>
    </r>
    <r>
      <rPr>
        <sz val="10"/>
        <color rgb="FF000000"/>
        <rFont val="Arial"/>
        <family val="2"/>
      </rPr>
      <t xml:space="preserve"> Se cuenta con acumulados para el trimestre así: 5 boletines externos, 2 boletines internos, 281 publicaciones en redes sociales, avance del 0,67 en acciones para la Revista Educación y Ciudad (1 número) y avance de 1,2 en acciones para el Magazín Aula Urbana (2 números). En el trimestre I se acumula el 0,51 de la estrategia de comunicación, entendida como el agregado ponderado de las acciones descritas.
</t>
    </r>
    <r>
      <rPr>
        <sz val="10"/>
        <rFont val="Arial"/>
        <family val="2"/>
      </rPr>
      <t xml:space="preserve">SEGUNDO TRIMESTRE: </t>
    </r>
    <r>
      <rPr>
        <sz val="10"/>
        <color rgb="FF000000"/>
        <rFont val="Arial"/>
        <family val="2"/>
      </rPr>
      <t>Se han desarrollado actividades  de prensa y comunicación en medios y canales de difusión interna y externa,  para la edición, corrección de estilo y la revisión de artes para las publicaciones del Instituto, de apoyo en la gestión y divulgación de contenidos misionales y de las áreas de apoyo del IDEP de acuerdo a los lineamientos de la Ley de transparencia y acceso a la información pública,  de trabajo para el diseño, la diagramación y la conceptualización gráfica de las piezas comunicativas y las publicaciones institucionales y de seguimiento a la impresión de publicaciones IDEP. Asimismo, se cuenta con la Membrecía anual (2020) al Consejo Latinoamericano de Ciencias Sociales (CLACSO) activa.
De la revista Educación y Ciudad, el número 39  se divulgará en el segundo semestre de 2020, se adelantaron valoraciones académicas y  técnicas de artículos postulados en la convocatoria, y se realizó  la evaluación por pares externos, preseleccionados para esta etapa final. De otro lado, se adelanta la preparación de contenidos para la edición 118 del MAU. Se adelantan actividades para el diseño de las publicaciones a realizar en el marco de este componente. De otro lado, continuando la labor de difusión de actividades y acciones institucionales, se debe señalar la ampliación que en el trabajo comunicativo le ha dado el IDEP a la virtualización. En este sentido, a través de la redes sociales se reporta la publicación de 491 mensajes, se han tenido 25.387 descargas de publicaciones y se elaboraron 4 boletines externos y 1 interno. 
TERCER TRIMESTRE: Esta actividad se cumplió en el  segundo trimestre</t>
    </r>
  </si>
  <si>
    <t>PRIMER TRIMESTRE: Se cuenta con acumulados para el trimestre así: 5 boletines externos, 2 boletines internos, 281 publicaciones en redes sociales, avance del 0,67 en acciones para la Revista Educación y Ciudad (1 número) y avance de 1,2 en acciones para el Magazín Aula Urbana (2 números). En el trimestre I se acumula el 0,51 de la estrategia de comunicación, entendida como el agregado ponderado de las acciones descritas.
SEGUNDO TRIMESTRE: Se han desarrollado actividades de prensa y comunicación en medios y canales de difusión interna y externa,  para la edición, corrección de estilo y la revisión de artes para las publicaciones del Instituto, de apoyo en la gestión y divulgación de contenidos misionales y de las áreas de apoyo del IDEP de acuerdo a los lineamientos de la Ley de transparencia y acceso a la información pública, de trabajo para el diseño, la diagramación y la conceptualización gráfica de las piezas comunicativas y las publicaciones institucionales y de seguimiento a la impresión de publicaciones IDEP. Asimismo, se cuenta con la Membrecía anual (2020) al Consejo Latinoamericano de Ciencias Sociales (CLACSO) activa.
Se divulgó y publicó la revista Educación y Ciudad No. 38  con el tema “Importancia de la investigación de los maestros y maestras”. Igualmente, se ha adelantado el trabajo de elaboración de propuesta de convocatoria para la revista Educación y Ciudad No 40, cuyo tema es  entorno a la educación ambiental.  El Magazín Aula Urbana No. 117 se  divulgó y publicó, cuyo tema es “Educación, investigación e innovación en emergencia”. Se realiza la publicación y divulgación del libro del Premio a la Investigación e Innovación Educativa - Experiencias ganadoras 2019. 
De otro lado, continuando la labor de difusión de actividades y acciones institucionales, se debe señalar la ampliación en el trabajo comunicativo que le ha dado el IDEP a la virtualización. En este sentido, para mayo través de la redes sociales se reporta la publicación de 491 mensajes, se han tenido 25.387descargas de publicaciones y se elaboraron 4 boletines externos y 1 interno. 
TERCER TRIMESTRE: Esta actividad se cumplió en el  segundo trimestre</t>
  </si>
  <si>
    <r>
      <rPr>
        <sz val="10"/>
        <rFont val="Arial"/>
        <family val="2"/>
      </rPr>
      <t xml:space="preserve">PRIMER TRIMESTRE: </t>
    </r>
    <r>
      <rPr>
        <sz val="10"/>
        <color rgb="FF000000"/>
        <rFont val="Arial"/>
        <family val="2"/>
      </rPr>
      <t xml:space="preserve">\\192.168.1.251\200_sga\IDEP 2020\200_34 PROYECTOS DE INVESTIGACIÓN\200_34 COMPONENTE 1
</t>
    </r>
    <r>
      <rPr>
        <sz val="10"/>
        <rFont val="Arial"/>
        <family val="2"/>
      </rPr>
      <t>SEGUNDO TRIMESTRE:</t>
    </r>
    <r>
      <rPr>
        <sz val="10"/>
        <color rgb="FF000000"/>
        <rFont val="Arial"/>
        <family val="2"/>
      </rPr>
      <t xml:space="preserve"> Reporte SEGPLAN y PMR que reposa en la Oficina Asesora de Planeación </t>
    </r>
  </si>
  <si>
    <r>
      <rPr>
        <sz val="10"/>
        <rFont val="Arial"/>
        <family val="2"/>
      </rPr>
      <t xml:space="preserve">PRIMER TRIMESTRE: </t>
    </r>
    <r>
      <rPr>
        <sz val="10"/>
        <color rgb="FF000000"/>
        <rFont val="Arial"/>
        <family val="2"/>
      </rPr>
      <t xml:space="preserve">El avance corresponde a la formulación del estudio, configuración del equipo técnico y administrativo que apoyará en la Fase 5 del SISPED y en la Fase 2 de la aplicación de la MEI al estudio seleccionado, y la preparación del trabajo de campo tanto para la consulta de los actores educativos del nivel central, local e institucional para llevar a cabo el análisis evaluativo de la Política Pública Educativa, así como para la consulta de la muestra seleccionada para la aplicación de la MEI. Adicionalmente, se realizaron siete reuniones de socialización del SISPED y de los resultados de la Fase 4, con directivos y profesionales de la Secretaría de Educación.
</t>
    </r>
    <r>
      <rPr>
        <sz val="10"/>
        <rFont val="Arial"/>
        <family val="2"/>
      </rPr>
      <t>SEGUNDO TRIMESTRE</t>
    </r>
    <r>
      <rPr>
        <sz val="10"/>
        <color rgb="FF000000"/>
        <rFont val="Arial"/>
        <family val="2"/>
      </rPr>
      <t>: Se llevó a cabo la investigación evaluativa de la política educativa distrital de Bogotá Mejor para Todos 2016-2020, mediante la consulta a 20 actores educativos del nivel central, local e institucional. Además, se realizó la segunda fase de la aplicación de la MEI al estudio Sistema de Monitoreo al PSE 2012-2016. Para lo anterior, se realizaron siete (7) reuniones de socialización del SISPED y de los resultados, con directivos y profesionales de la Secretaría de Educación, se hicieron veinte (20) entrevistas y cuatro (4) grupos focales con actores educativos del nivel central, local e institucional en el marco del análisis evaluativo de la política educativa, se elaboraron dieciséis (16) entrevistas a profesionales del IDEP, investigadores, directivos docentes y docentes en el marco de la aplicación de la MEI. Finalmente, se elaboró el documento que da cuenta del proceso y los resultados del análisis evaluativo de la política educativa de Bogotá Mejor para Todos 2012-2016 y el documento que da cuenta del proceso, resultados y recomendaciones de la evaluación de impacto al estudio Sistema de Monitoreo al Plan Sectorial de Educación 2012-2016.
TERCER TRIMESTRE: Esta actividad se cumplió en el  segundo trimestre</t>
    </r>
  </si>
  <si>
    <t xml:space="preserve">PRIMER TRIMESTRE: \\192.168.1.251\200_sga\IDEP 2020\200_34 PROYECTOS DE INVESTIGACIÓN\200_34_COMPONENTE 2\200_34_PENSAMIENTO CRÍTICO
SEGUNDO TRIMESTRE: Reporte SEGPLAN y PMR que reposa en la Oficina Asesora de Planeación </t>
  </si>
  <si>
    <r>
      <rPr>
        <sz val="10"/>
        <rFont val="Arial"/>
        <family val="2"/>
      </rPr>
      <t>PRIMER TRIMESTRE:</t>
    </r>
    <r>
      <rPr>
        <sz val="10"/>
        <color rgb="FF000000"/>
        <rFont val="Arial"/>
        <family val="2"/>
      </rPr>
      <t xml:space="preserve"> Se realizó la convocatoria del Programa de pensamiento crítico para la investigación e innovación educativa, en su fase III, en la que se plantean tres ejes de trabajo: a. Acompañamiento, b. cualificación y c. visibilización.  En la convocatoria participaron 158 maestros con 90 experiencias o proyectos pedagógicos postulados, se realizó la evaluación conforme los criterios establecidos y fueron seleccionadas 30 experiencias en las que participan 62 maestros, de 30 IED pertenecientes a 15 localidades del Distrito Capital. Se dio inicio a las sesiones de acompañamiento a maestros y se avanza en la construcción de las herramientas y al  proceso de trabajo de la sistematización de la "experiencia vivida" propuesta en el marco de  Estrategia para el desarrollo personal de los docentes.
</t>
    </r>
    <r>
      <rPr>
        <sz val="10"/>
        <rFont val="Arial"/>
        <family val="2"/>
      </rPr>
      <t xml:space="preserve">SEGUNDO TRIMESTRE: </t>
    </r>
    <r>
      <rPr>
        <sz val="10"/>
        <color rgb="FF000000"/>
        <rFont val="Arial"/>
        <family val="2"/>
      </rPr>
      <t>Se ejecutó el Programa Fase 3 en tres ejes. Se acompañó la construcción de 30 herramientas pedagógicas con 70 maestros. En el eje de cualificación participaron 200 docentes. En el eje de visibilización se dinamizó de la red InnovaIdep que cuenta con 563 usuarios y 162 experiencias registradas; se realizó la actividad “Recorridos pedagógicos virtuales” y la divulgación de la caja de herramientas, dando a conocer herramientas construidas por los maestros y produciendo 10 videos de experiencias implementadas.
En el marco de “Estrategia para el desarrollo personal de los docentes” se construyó la propuesta metodológica virtual para el desarrollo de la Estrategia y se abrió la convocatoria a los docentes en la cual participaron 258 maestras y maestros. En el desarrollo de las sesiones de cualificación se contó con la participación de 137 docentes y se cuenta con el documento de “Sistematización de la experiencia vivida" en 2019 en la modalidad presencial.  
En el componente de cualificación de habilidades de pensamiento crítico, se realizaron 5 sesiones virtuales en las que participaron 63 docentes. 
Aula Virtual, como parte de la metodología implementada para el desarrollo de la cualificación en sus dos componentes, se dispusieron actividades asincrónicas como foros y material de apoyo para el fortalecimiento de los temas abordados en las sesiones sincrónicas promoviendo la dinamización de las comunidades de saber que se crean alrededor de esta práctica. 
Como estrategia de Movilidad académica se diseñó la actividad Recorridos Pedagógicos Virtuales en la que se dio a conocer a la comunidad educativa cuatro (4) experiencias pedagógicas lideradas por maestros de colegios públicos de la ciudad. Dando cumplimiento a los decretos distritales emitidos por la Alcaldía frente a la realización de eventos presenciales, el total de actividades se realizó de manera virtual, estrategia que fue bien recibida por los maestros participantes.</t>
    </r>
  </si>
  <si>
    <t>PRIMER TRIMESTRE: Actividad programada para segundo y cuarto trimestres.
 SEGUNDO TRIMESTRE: En el boletín externo No 7 se remitió a los grupos de valor y partes interesadas una pieza , se encuentra disponible en: http://www.idep.edu.co/sites/default/files/boleti%CC%81n%20externo%20No%207%202020.pdf
 https://business.facebook.com/idep.bogota/photos/a.456939301012813/4149402658433107/?type=3&amp;theater
 https://business.facebook.com/idep.bogota/photos/a.456939301012813/4002929193080455/?type=3&amp;theater
 https://business.facebook.com/idep.bogota/photos/a.456939301012813/3725414204165290/?type=3&amp;theater
 http://www.idep.edu.co/sites/default/files/boleti%CC%81n%20externo%2013.pdf
TERCER TRIMESTRE: En el boletín externo No 13 se remitió a los grupos de valor y partes interesadas una pieza , se encuentra disponible en: http://www.idep.edu.co/sites/default/files/boleti%CC%81n%20externo%2013.pdf</t>
  </si>
  <si>
    <r>
      <rPr>
        <sz val="10"/>
        <color theme="1"/>
        <rFont val="Arial"/>
        <family val="2"/>
      </rPr>
      <t>PRIMER TRIMESTRE: Actividad programada para segundo y cuarto trimestres.
 SEGUNDO TRIMESTRE: Se ha divulgado por correo masivo y redes sociales información sobre la gratuidad de las publicaciones del IDEP. Al socializar eventos o actividades de formación se indica que la participación es abierta al público. 
 En el boletín externo No 7 se incorporó en la información, una pieza comunicativa, acerca de la gratuidad de las publicaciones del IDEP, a las cuales se puede acceder en línea a través de la página web del Idep en la biblioteca digital. Adicionalmente, estos se envían por correo electrónico masivo a través de la herramienta Sendinblue con la que cuenta el IDEP.
TERCER TRIMESTRE:  En este periodo de tiempo se adelanto esta actividad y en el boletín externo No 13 se incorporó en la información, una pieza comunicativa, acerca de la gratuidad de las publicaciones del IDEP, a las cuales se puede acceder en línea a través de la página web del Idep en la biblioteca digital. Adicionalmente, estos se envían por correo electrónico masivo a través de la herramienta Sendinblue con la que cuenta el IDEP.</t>
    </r>
  </si>
  <si>
    <t>PRIMER TRIMESTRE: El documento se encuentra publicado en la pagina web del IDEP en: http://www.idep.edu.co/?q=modelo-integrado-de-planeacion-y-gestion-mipg
SEGUNDO TRIMESTRE: El documento se encuentra publicado en la pagina web del IDEP en: http://www.idep.edu.co/?q=modelo-integrado-de-planeacion-y-gestion-mipg
TERCER TRIMESTRE: El documento se encuentra publicado en la pagina web del IDEP en: http://www.idep.edu.co/?q=modelo-integrado-de-planeacion-y-gestion-mipg</t>
  </si>
  <si>
    <r>
      <rPr>
        <sz val="10"/>
        <color theme="1"/>
        <rFont val="Arial"/>
        <family val="2"/>
      </rPr>
      <t>PRIMER TRIMESTRE: Se formularon las actividades de la política de "Transparencia, acceso a la información pública y lucha contra la corrupción" de MIPG para la implementación de estas políticas las cuales fueron incluidas en el Plan de adecuación y sostenibilidad del SIG con referente MIPG para la vigencia Se ejecutaron las actividades programadas para el primer trimestre y se realizó el seguimiento correspondiente.
SEGUNDO TRIMESTRE: Se  realizó el seguimiento a las actividades de la política de "Transparencia, acceso a la información pública y lucha contra la corrupción" de MIPG, las cuales se ejecutaron  según las actividades programadas para el segundo  trimestre.
TERCER TRIMESTRE: Para este trimestre se  realizó el seguimiento a las actividades de la política de "Transparencia, acceso a la información pública y lucha contra la corrupción" de MIPG, las cuales se ejecutaron  según las actividades programadas para este  trimestre.</t>
    </r>
  </si>
  <si>
    <t xml:space="preserve">PRIMER TRIMESTRE: El plan de acción y su seguimiento se encuentra publicado en la pagina web en: http://www.idep.edu.co/?q=content/plan-de-acci%C3%B3n-institucional
SEGUNDO TRIMESTRE: El plan de acción y su seguimiento se encuentra publicado en la pagina web en: http://www.idep.edu.co/?q=content/plan-de-acci%C3%B3n-institucional
TERCER TRIMESTRE: El plan de acción y su seguimiento se encuentra publicado en la pagina web en: http://www.idep.edu.co/?q=content/plan-de-acci%C3%B3n-institucional
Acta No 9 Comité institucional de gestión  y desempeño </t>
  </si>
  <si>
    <t>PRIMER TRIMESTRE: Acta No. 16  de 2019 de Comité Institucional de Gestión y Desempeño y Presentación correspondiente. 
Disponible en la pagina web en: http://www.idep.edu.co/?q=content/indicadores-de-gesti%C3%B3n
SEGUNDO TRIMESTRE: Acta No 5 de 2020 de Comité Institucional de Gestión y Desempeño y Presentación correspondiente. 
Seguimiento de indicadores disponible en: http://www.idep.edu.co/?q=content/indicadores-de-gesti%C3%B3n
TERCER TRIMESTRE: Acta No 9 de 2020 de Comité Institucional de Gestión y Desempeño y Presentación correspondiente. 
Seguimiento de indicadores disponible en: http://www.idep.edu.co/?q=content/indicadores-de-gesti%C3%B3n</t>
  </si>
  <si>
    <t xml:space="preserve">PRIMER SEMESTRE: El 20 de diciembre  de 2019  en sesión del Comité Institucional de Gestión y Desempeño se presentaron los resultados de la consolidación de los reportes de los Planes de mejoramiento del cuarto trimestre. El seguimiento  consolidado se encuentra publicado en la página web. Para  la vigencia 2020 se encuentra formulado el plan y publicado en la página web. 
SEGUNDO TRIMESTRE: Se realizó el seguimiento y la publicación de las acciones en el plan de mejoramiento por procesos  con corte al 30 de marzo. Durante este periodo se formularon acciones de mejora y / o correctivas  para  los procesos de: Dirección y planeación, Gestión tecnológica, Gestión del talento Humano y Gestión financiera. Lo anterior, teniendo en cuenta los resultados de los Indicadores de gestión de procesos y/o  materialización de riesgos. El seguimiento por la OCI se realizará en los meses de junio y diciembre según el plan de auditoría anual. Adicionalmente,  la OAP realizó asesoría metodológica para la formulación de plan de mejoramiento al proceso que se materializó el riesgo y a los que se hicieron auditoría interna  (Gestión tecnológica y Gestión documental  -atención a PQRS-) . 
TERCER TRIMESTRE: Se realizó el seguimiento y la publicación de las acciones en el plan de mejoramiento por procesos  con corte al 30 de junio. Durante este periodo se formularon acciones de mejora y / o correctivas  para  los procesos de:  Divulgación y comunicación, Gestión financiera, Gestión documental y Gestion tecnologica.  Debido a la materialización del riesgo del proceso de Gestión financiera, recomendaciones  a la OCI y desempeño deficiente de indicadores de gestión. 
El seguimiento por la OCI se realizó en el  mes de julio  según el plan de auditoría anual,  en donde  24  acciones se encuentran en ejecución, 12 acciones de mejora se cerraron  y  1  acción de mejora se encuentra vencida la cual se propone reformularla por el líder del proceso de Divulgación y comunicaciones.   </t>
  </si>
  <si>
    <r>
      <rPr>
        <sz val="10"/>
        <rFont val="Arial"/>
        <family val="2"/>
      </rPr>
      <t xml:space="preserve">PRIMER TRIMESTRE: </t>
    </r>
    <r>
      <rPr>
        <sz val="10"/>
        <color rgb="FF000000"/>
        <rFont val="Arial"/>
        <family val="2"/>
      </rPr>
      <t xml:space="preserve">Acta No. 16  de 2019 de Comité Institucional de Gestión y Desempeño  y Presentación correspondiente. Acta No. 1 de 2020 de Comité  Institucional de Gestión y desempeño y la presentación correspondiente.
Este seguimiento se encuentra publicado en:  http://www.idep.edu.co/?q=content/plan-operativo-anual 
</t>
    </r>
    <r>
      <rPr>
        <sz val="10"/>
        <rFont val="Arial"/>
        <family val="2"/>
      </rPr>
      <t xml:space="preserve">SEGUNDO TRIMESTRE: </t>
    </r>
    <r>
      <rPr>
        <sz val="10"/>
        <color rgb="FF000000"/>
        <rFont val="Arial"/>
        <family val="2"/>
      </rPr>
      <t xml:space="preserve">Acta No 5 de 2020 de Comité Institucional de Gestión y Desempeño y Presentación correspondiente. 
El seguimiento al POA se encuentra disponible en: http://www.idep.edu.co/?q=content/plan-operativo-anual
TERCER TRIMESTRE: Acta No 9 del 27/07/2020 del Comité institucional de gestión y desempeño  y  el seguimiento publicado en la  pagina web del IDEP disponible en: http://www.idep.edu.co/?q=content/plan-operativo-anual
</t>
    </r>
  </si>
  <si>
    <t xml:space="preserve">PRIMER TRIMESTRE:  El 20 de  diciembre del 2019  en sesión del Comité Institucional de Gestión y Desempeño se presentaron los resultados del seguimiento al POA por procesos, reportando el cumplimiento de las actividades propuestas para la vigencia. Este seguimiento se encuentra publicado en la página web del IDEP. Se realizó la formulación del POA para la vigencia 2020  con el apoyo de las diferentes áreas del Instituto y se aprobó en sesión del Comité Institucional de Gestión y Desempeño de enero. 
SEGUNDO TRIMESTRE: El 20 de abril en sesión virtual del Comité Institucional de Gestión y Desempeño se presentaron los resultados del seguimiento al POA por procesos, reportando incumplimientos de lo programado en los procesos: Investigación y Desarrollo Pedagógico  y Gestión Documental. Este seguimiento se encuentra publicado en la página web del IDEP. 
TERCER TRIMESTRE: El 27 de julio  en sesión virtual del Comité Institucional de Gestión y Desempeño se presentaron los resultados del seguimiento al POA por procesos, 
en donde las actividades que se encontraban  pendientes de ejecutar en el trimestre anterior (Investigación y desarrollo y Gestión documental) se ejecutaron en este periodo de tiempo, evidenciando un cumplimiento del 100% de las actividades programadas en el POA para este trimestre.
Este seguimiento se encuentra publicado en la página web del IDEP. </t>
  </si>
  <si>
    <t>SEGUNDO TRIMESTRE: El mapa de riesgos institucionales y de corrupción se encuentra publicado en la pagina web en : http://www.idep.edu.co/?q=content/mapa-de-riesgos-por-proceso#overlay-context=
TERCER TRIMESTRE: El mapa de riesgos institucionales y de corrupción se encuentra publicado en la pagina web en : http://www.idep.edu.co/?q=content/mapa-de-riesgos-por-proceso#overlay-context=</t>
  </si>
  <si>
    <r>
      <rPr>
        <sz val="10"/>
        <rFont val="Arial"/>
        <family val="2"/>
      </rPr>
      <t>PRIMER TRIMESTRE:</t>
    </r>
    <r>
      <rPr>
        <sz val="10"/>
        <color rgb="FF000000"/>
        <rFont val="Arial"/>
        <family val="2"/>
      </rPr>
      <t xml:space="preserve"> Esta actividad se encuentra programada para los siguientes trimestres. 
</t>
    </r>
    <r>
      <rPr>
        <sz val="10"/>
        <rFont val="Arial"/>
        <family val="2"/>
      </rPr>
      <t>SEGUNDO TRIMESTRE:</t>
    </r>
    <r>
      <rPr>
        <sz val="10"/>
        <color rgb="FF000000"/>
        <rFont val="Arial"/>
        <family val="2"/>
      </rPr>
      <t xml:space="preserve"> Se realizó el primer seguimiento con corte al 30 de abril, durante este periodo se creó un riesgo nuevo en el proceso de Gestión de Talento humano, dejando como total 50 riesgos de proceso y los 13 riesgos de corrupción, para un total de 63 riesgos. Para este periodo se reportó la materialización un (1) riesgo del proceso Gestión tecnológica "Interrupción en la prestación de servicios tecnológicos a usuarios internos y externos en la entidad". Para los 50 riesgos de proceso, la zona de riesgo residual tiene la siguiente distribución: 30 Baja, 9 Moderada y 11 Alta. Para los 13 riesgos de corrupción, la zona de riesgo residual tiene la siguiente distribución: 10 Moderada y 3 Alta. El seguimiento se encuentra publicado en la página web. Vale la pena mencionar, que a los riesgos materializados se formularon los planes de mejora correspondientes al proceso de Gestión tecnológica.</t>
    </r>
    <r>
      <rPr>
        <sz val="10"/>
        <color theme="1"/>
        <rFont val="Arial"/>
        <family val="2"/>
      </rPr>
      <t xml:space="preserve">
TERCER TRIMESTRE: Se realizó el segundo seguimiento con corte al 30 de agosto, durante este periodo se trasladó un riesgo del proceso de Investigación y desarrollo pedagógico al proceso de Gestión contractual, debido a que los controles se orientaba a las actividades relacionadas con ese proceso, dejando como total 49 riesgos de proceso y los 13 riesgos de corrupción, para un total de 62 riesgos. Se reportó la materialización un (1) riesgo del proceso Gestión Financiera "Recursos presupuestales afectados de manera equivocada". Para los 49 riesgos de proceso, la zona de riesgo residual tiene la siguiente distribución: 30 Baja, 10 Moderada y 9 Alta. Para los 13 riesgos de corrupción, la zona de riesgo residual tiene la siguiente distribución: 10 Moderada y 3 Alta.
El seguimiento se encuentra publicado en la página web.  Es importante resaltar, que a los riesgos materializados se formularon los planes de mejora correspondientes al proceso de Gestión financiera. </t>
    </r>
  </si>
  <si>
    <t xml:space="preserve">TERCER TRIMESTRE: Las presentaciones realizadas, los registros de asistencia  y las actas de reunión, reposan en la TRD digital de la Oficina Asesora de planeación. </t>
  </si>
  <si>
    <r>
      <rPr>
        <sz val="10"/>
        <rFont val="Arial"/>
        <family val="2"/>
      </rPr>
      <t>PRIMER TRIMESTRE:</t>
    </r>
    <r>
      <rPr>
        <sz val="10"/>
        <color rgb="FF000000"/>
        <rFont val="Arial"/>
        <family val="2"/>
      </rPr>
      <t xml:space="preserve"> Esta actividad se encuentra programada para el tercer y cuarto trimestre. 
SEGUNDO TRIMESTRE: Esta actividad se encuentra programada para el tercer y cuarto trimestre. </t>
    </r>
    <r>
      <rPr>
        <sz val="10"/>
        <color theme="1"/>
        <rFont val="Arial"/>
        <family val="2"/>
      </rPr>
      <t xml:space="preserve">
TERCER TRIMESTRE: Los días 25, 26, 28 y 31 de agosto, se realizaron  las sesiones de sensibilización del Modelo Integrado de Planeación y Gestión con cada una de las áreas del IDEP (Subdirección Académica, Subdirección Administrativa, Financiera y de Control disciplinario, Oficina Asesora Jurídica, Oficina de Control interno  y Oficina Asesora de Planeación )</t>
    </r>
  </si>
  <si>
    <t xml:space="preserve">PRIMER TRIMESTRE: Se encuentra en el archivo de gestión de la Oficina Asesora de Planeación en el Expediente Formatos FT-MIC-03-04 Solicitudes de creación, modificación o anulación de documentos - 2020 Maloca SIG
SEGUNDO TRIMESTRE: Se encuentra en el archivo de gestión de la Oficina Asesora de Planeación en el Expediente Formatos FT-MIC-03-04 Solicitudes de creación, modificación o anulación de documentos - 2020 Maloca SIG y en la carpeta digital TRD de la OAP . 
TERCER TRIMESTRE: Se encuentra en el archivo de gestión de la Oficina Asesora de Planeación en el Expediente Formatos FT-MIC-03-04 Solicitudes de creación, modificación o anulación de documentos - 2020 Maloca SIG y en la carpeta digital TRD de la OAP . </t>
  </si>
  <si>
    <t>PRIMER TRIMESTRE: Para este trimestre se atendieron oportunamente 27  solicitudes  de creación, modificación y/o eliminación de documentos  del SIG y se realizó la actualización de la Maloca SIG correspondiente.
SEGUNDO TRIMESTRE: Para este trimestre se atendieron oportunamente 12 solicitudes  de creación, modificación y/o eliminación de documentos  del SIG y se realizó la actualización de la Maloca SIG correspondiente.
TERCER TRIMESTRE: Para este trimestre se atendieron oportunamente 40 solicitudes  de creación, modificación y/o eliminación de documentos  del SIG y se realizó la actualización de la Maloca SIG correspondiente.</t>
  </si>
  <si>
    <t xml:space="preserve">PRIMER TRIMESTRE: Se formularon las actividades de las políticas de "Fortalecimiento organizacional y simplificación de procesos", "Seguimiento y evaluación del desempeño institucional" y "Control Interno" de MIPG, y fueron incluidas en el Plan de adecuación y sostenibilidad del SIG con referente MIPG para la vigencia Se ejecutaron las actividades programadas para el primer trimestre y se realizó el seguimiento correspondiente.
SEGUNDO TRIMESTRE: Se ejecutaron las actividades incluidas en el Plan de acuerdo a lo programado como se reporta en el seguimiento del plan  de las políticas de: "Fortalecimiento organizacional y simplificación de procesos", "Seguimiento y evaluación del desempeño institucional" y "Control Interno" . Se realizó el reporte del cumplimiento de la meta  del 100%  en SEGPLAN para el plan de desarrollo 2016 - 2020  "Bogotá mejor para todos "
TERCER TRIMESTRE: Durante este periodo de tiempo se ejecutaron las actividades incluidas en el Plan de acuerdo a lo programado como se reporta en el seguimiento del plan  de las políticas de: "Fortalecimiento organizacional y simplificación de procesos", "Seguimiento y evaluación del desempeño institucional" y "Control Interno" . </t>
  </si>
  <si>
    <t>PRIMER TRIMESTRE: En  este trimestre se acompañó a los líderes de las políticas de MIPG y sus equipos a formular el Plan de adecuación y sostenibilidad de MIPG de acuerdo a los lineamientos dados por la Dirección de Desarrollo Institucional de la Secretaría General. El plan fue publicado el 31/03/2020 dando cumplimiento a los plazos establecidos por la Dirección de Desarrollo Institucional.
SEGUNDO TRIMESTRE: Se realizó el seguimiento al Plan correspondiente al primer trimestre de 2020, donde se reportó una ejecución de 18.18 % del  15.97% programado.  Durante este periodo se  ejecutaron el 100% de las acciones programadas por cada una de las políticas de MIPG y se avanzó en algunas actividades de la Subdirección Académica y Planeación.  Estas cifras fueron las reportadas a SEGPLAN. En el comité del 20 de abril del comité institucional de gestión y desempeño se  realizó el seguimiento. 
TERCER TRIMESTRE: Se realizó el seguimiento al Plan correspondiente al tercer trimestre de 2020, donde se reportó una ejecución de 27,35 % del 29,94%  programado.  
Durante este periodo se  ejecutaron el 91% de las acciones programadas por cada una de las políticas de MIPG. Lo anterior, teniendo en cuenta que no se cumplieron en su totalidad actividades de las políticas de Gestión documental, Gobierno digital y Gestión de la información estadística. Se espera en el siguiente trimestre completar en su totalidad las actividades.   Estas cifras fueron las reportadas a SEGPLAN  y MGA para las metas establecidas en el nuevo plan de desarrollo 2020-2024</t>
  </si>
  <si>
    <r>
      <rPr>
        <sz val="10"/>
        <rFont val="Arial"/>
        <family val="2"/>
      </rPr>
      <t>PRIMER TRIMESTRE:</t>
    </r>
    <r>
      <rPr>
        <sz val="10"/>
        <color rgb="FF000000"/>
        <rFont val="Arial"/>
        <family val="2"/>
      </rPr>
      <t xml:space="preserve"> Conciliaciones bancarias meses de diciembre 2019, enero y febrero 2020.                                                            </t>
    </r>
    <r>
      <rPr>
        <sz val="10"/>
        <rFont val="Arial"/>
        <family val="2"/>
      </rPr>
      <t>SEGUNDO TRIMESTRE:</t>
    </r>
    <r>
      <rPr>
        <sz val="10"/>
        <color rgb="FF000000"/>
        <rFont val="Arial"/>
        <family val="2"/>
      </rPr>
      <t xml:space="preserve"> Conciliaciones bancarias meses de Marzo, Abril y Mayo de 2020.                                                                         </t>
    </r>
    <r>
      <rPr>
        <sz val="10"/>
        <rFont val="Arial"/>
        <family val="2"/>
      </rPr>
      <t>TERCER TRIMESTRE:</t>
    </r>
    <r>
      <rPr>
        <sz val="10"/>
        <color rgb="FF000000"/>
        <rFont val="Arial"/>
        <family val="2"/>
      </rPr>
      <t xml:space="preserve"> Conciliaciones bancarias meses de Junio, Julio y Agosto de 2020.</t>
    </r>
  </si>
  <si>
    <r>
      <rPr>
        <sz val="10"/>
        <rFont val="Arial"/>
        <family val="2"/>
      </rPr>
      <t>PRIMER TRIMESTRE:</t>
    </r>
    <r>
      <rPr>
        <sz val="10"/>
        <color rgb="FF000000"/>
        <rFont val="Arial"/>
        <family val="2"/>
      </rPr>
      <t xml:space="preserve"> Se realizaron las conciliaciones bancarias de los meses de Diciembre 2019, Enero y Febrero 2020, de las siguientes cuentas bancarias:
  - Bco Bogotá 6623 - Bco AV Villas 2701 - Bco AV Villas 1478 - Bco Bogotá 2029
  - Bco Bogotá 3983
</t>
    </r>
    <r>
      <rPr>
        <sz val="10"/>
        <rFont val="Arial"/>
        <family val="2"/>
      </rPr>
      <t>SEGUNDO TRIMESTRE:</t>
    </r>
    <r>
      <rPr>
        <sz val="10"/>
        <color rgb="FF000000"/>
        <rFont val="Arial"/>
        <family val="2"/>
      </rPr>
      <t xml:space="preserve"> Se realizaron las conciliaciones bancarias de los meses de Marzo, Abril y Mayo de 2020, de las cuentas bancarias: - Bco Bogotá 6623 - Bco AV Villas 2701 - Bco AV Villas 1478 - Bco Bogotá 2029 - Bco Bogotá 3983          
</t>
    </r>
    <r>
      <rPr>
        <sz val="10"/>
        <rFont val="Arial"/>
        <family val="2"/>
      </rPr>
      <t>TERCER TRIMESTRE:</t>
    </r>
    <r>
      <rPr>
        <sz val="10"/>
        <color rgb="FF000000"/>
        <rFont val="Arial"/>
        <family val="2"/>
      </rPr>
      <t xml:space="preserve"> Se realizaron las conciliaciones bancarias de los meses de Junio, Julio y Agosto de 2020, de las cuentas bancarias: - Bco Bogotá 6623 - Bco AV Villas 2701 - Bco AV Villas 1478 - Bco Bogotá 2029 - Bco Bogotá 3983</t>
    </r>
  </si>
  <si>
    <r>
      <t xml:space="preserve">PRIMER TRIMESTRE: La Oficina de Control Interno formuló el plan anual de auditoría para la vigencia 2020 el cual fue aprobado por el Comité de Coordinación de Control Interno en el mes de enero; para el primer trimestre se ejecutó las actividades allí programadas, Para el periodo evaluado se estableció la elaboración de 16 actividades de seguimiento, evaluación y reportes los cuales se ejecutaron a cabalidad; adicionalmente se realizó la revisión y actualización del Manual de Auditoría. 
 SEGUNDO TRIMESTRE: Durante el segundo semestre la Oficina de Control Interno ha dado cumplimiento a las actividades establecidas en el Plan anual de auditoría, el cual fue socializado en el Comité de Coordinación de Control Interno del mes de junio. Para el segundo trimestre se programaron 16 actividades de evaluación y seguimiento los cuales fueron ejecutados dentro de las fecha programadas y se detallan en el reporte de indicadores de gestión.
</t>
    </r>
    <r>
      <rPr>
        <sz val="10"/>
        <rFont val="Arial"/>
        <family val="2"/>
      </rPr>
      <t>TERCER TRIMESTRE</t>
    </r>
    <r>
      <rPr>
        <sz val="10"/>
        <color rgb="FF000000"/>
        <rFont val="Arial"/>
        <family val="2"/>
      </rPr>
      <t>: Durante el tercer trimestre la Oficina de Control Interno dio cumplimiento a las actividades establecidas en el Plan anual de auditoría, se programaron 19 actividades de evaluación y seguimiento y se ejecutó un total de 20 acciones, el detalle de las mismas se encuentra en el reporte de indicadores de gestión del III Trimestre.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</si>
</sst>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12"/>
      <color theme="1"/>
      <name val="Trebuchet MS"/>
      <family val="2"/>
    </font>
    <font>
      <sz val="10"/>
      <color theme="1"/>
      <name val="Arial"/>
      <family val="2"/>
    </font>
    <font>
      <sz val="10"/>
      <color theme="1"/>
      <name val="Calibri"/>
      <family val="2"/>
    </font>
    <font>
      <b/>
      <sz val="10"/>
      <color rgb="FF000000"/>
      <name val="Arial"/>
      <family val="2"/>
    </font>
    <font>
      <b/>
      <sz val="10"/>
      <color theme="1"/>
      <name val="Arial"/>
      <family val="2"/>
    </font>
    <font>
      <sz val="10"/>
      <name val="Arial"/>
      <family val="2"/>
    </font>
    <font>
      <sz val="10"/>
      <name val="Arial"/>
      <family val="2"/>
    </font>
    <font>
      <sz val="10"/>
      <color theme="1"/>
      <name val="Calibri"/>
      <family val="2"/>
    </font>
    <font>
      <b/>
      <sz val="10"/>
      <name val="Arial"/>
      <family val="2"/>
    </font>
    <font>
      <sz val="10"/>
      <color rgb="FF000000"/>
      <name val="Arial"/>
      <family val="2"/>
    </font>
    <font>
      <b/>
      <sz val="12"/>
      <name val="Arial"/>
      <family val="2"/>
    </font>
    <font>
      <sz val="10"/>
      <color rgb="FF000000"/>
      <name val="Arial"/>
    </font>
  </fonts>
  <fills count="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0"/>
        <bgColor indexed="23"/>
      </patternFill>
    </fill>
    <fill>
      <patternFill patternType="solid">
        <fgColor them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3">
    <xf numFmtId="0" fontId="0" fillId="0" borderId="0"/>
    <xf numFmtId="0" fontId="6" fillId="0" borderId="0"/>
    <xf numFmtId="9" fontId="12" fillId="0" borderId="0" applyFont="0" applyFill="0" applyBorder="0" applyAlignment="0" applyProtection="0"/>
  </cellStyleXfs>
  <cellXfs count="120">
    <xf numFmtId="0" fontId="0"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9" fontId="2" fillId="0" borderId="0" xfId="0" applyNumberFormat="1" applyFont="1"/>
    <xf numFmtId="0" fontId="2" fillId="0" borderId="0" xfId="0" applyFont="1"/>
    <xf numFmtId="0" fontId="3" fillId="0" borderId="0" xfId="0" applyFont="1"/>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wrapText="1"/>
    </xf>
    <xf numFmtId="0" fontId="8" fillId="2" borderId="0" xfId="0" applyFont="1" applyFill="1"/>
    <xf numFmtId="0" fontId="8" fillId="0" borderId="0" xfId="0" applyFont="1" applyAlignment="1">
      <alignment vertical="center"/>
    </xf>
    <xf numFmtId="0" fontId="7" fillId="0" borderId="0" xfId="0" applyFont="1" applyAlignment="1">
      <alignment vertical="center" wrapText="1"/>
    </xf>
    <xf numFmtId="0" fontId="7" fillId="0" borderId="0" xfId="0" applyFont="1"/>
    <xf numFmtId="0" fontId="2" fillId="0" borderId="0" xfId="0" applyFont="1"/>
    <xf numFmtId="0" fontId="7" fillId="0" borderId="0" xfId="0" applyFont="1" applyAlignment="1">
      <alignment horizontal="justify" vertical="center" wrapText="1"/>
    </xf>
    <xf numFmtId="0" fontId="7" fillId="0" borderId="0" xfId="0" applyFont="1" applyAlignment="1">
      <alignment horizontal="justify"/>
    </xf>
    <xf numFmtId="0" fontId="2" fillId="0" borderId="0" xfId="0" applyFont="1" applyAlignment="1">
      <alignment horizontal="justify"/>
    </xf>
    <xf numFmtId="0" fontId="0" fillId="0" borderId="0" xfId="0" applyFont="1" applyAlignment="1">
      <alignment horizontal="justify"/>
    </xf>
    <xf numFmtId="0" fontId="7" fillId="4" borderId="0" xfId="0" applyFont="1" applyFill="1" applyAlignment="1">
      <alignment vertical="center" wrapText="1"/>
    </xf>
    <xf numFmtId="0" fontId="7" fillId="4" borderId="0" xfId="0" applyFont="1" applyFill="1"/>
    <xf numFmtId="0" fontId="2" fillId="4" borderId="0" xfId="0" applyFont="1" applyFill="1"/>
    <xf numFmtId="0" fontId="0" fillId="4" borderId="0" xfId="0" applyFont="1" applyFill="1" applyAlignment="1"/>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3" fillId="0" borderId="0" xfId="0" applyFont="1" applyAlignment="1">
      <alignment horizontal="left" wrapText="1"/>
    </xf>
    <xf numFmtId="0" fontId="0" fillId="0" borderId="0" xfId="0" applyFont="1" applyAlignment="1">
      <alignment horizontal="left"/>
    </xf>
    <xf numFmtId="0" fontId="0"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wrapText="1"/>
    </xf>
    <xf numFmtId="0" fontId="0" fillId="0" borderId="0" xfId="0" applyFont="1" applyAlignment="1">
      <alignment horizontal="center" vertical="center"/>
    </xf>
    <xf numFmtId="0" fontId="2"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0" fillId="8" borderId="1" xfId="0" applyFont="1" applyFill="1" applyBorder="1" applyAlignment="1">
      <alignment horizontal="center" vertical="center" wrapText="1"/>
    </xf>
    <xf numFmtId="0" fontId="6"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10" fillId="0" borderId="1" xfId="2" applyFont="1" applyBorder="1" applyAlignment="1">
      <alignment horizontal="center" vertical="center" wrapText="1"/>
    </xf>
    <xf numFmtId="0" fontId="10" fillId="4" borderId="1" xfId="0" applyFont="1" applyFill="1" applyBorder="1" applyAlignment="1">
      <alignment horizontal="justify" vertical="center" wrapText="1"/>
    </xf>
    <xf numFmtId="0" fontId="6" fillId="0" borderId="1" xfId="0" applyFont="1" applyBorder="1" applyAlignment="1">
      <alignment horizontal="center" vertical="center"/>
    </xf>
    <xf numFmtId="0" fontId="6" fillId="0" borderId="1" xfId="0" applyFont="1" applyBorder="1" applyAlignment="1">
      <alignment horizontal="justify"/>
    </xf>
    <xf numFmtId="0" fontId="10" fillId="2" borderId="1" xfId="0" applyFont="1" applyFill="1" applyBorder="1" applyAlignment="1">
      <alignment horizontal="justify"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justify" vertical="center" wrapText="1"/>
    </xf>
    <xf numFmtId="0" fontId="10" fillId="4"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9" fontId="10" fillId="4"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6" fillId="0" borderId="1" xfId="0" applyFont="1" applyBorder="1" applyAlignment="1">
      <alignment horizontal="center"/>
    </xf>
    <xf numFmtId="0" fontId="6" fillId="0" borderId="1" xfId="0" applyFont="1" applyBorder="1" applyAlignment="1">
      <alignment horizontal="center" wrapText="1"/>
    </xf>
    <xf numFmtId="0" fontId="2" fillId="4"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6" fillId="8"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2" borderId="1" xfId="0" applyFont="1" applyFill="1" applyBorder="1" applyAlignment="1">
      <alignment vertical="center" wrapText="1"/>
    </xf>
    <xf numFmtId="0" fontId="10" fillId="0" borderId="1" xfId="0" applyFont="1" applyFill="1" applyBorder="1" applyAlignment="1">
      <alignment wrapText="1"/>
    </xf>
    <xf numFmtId="0" fontId="2" fillId="0" borderId="1" xfId="0" applyFont="1" applyBorder="1" applyAlignment="1">
      <alignment horizontal="justify" vertical="center" wrapText="1"/>
    </xf>
    <xf numFmtId="0" fontId="6" fillId="4" borderId="1" xfId="0" applyFont="1" applyFill="1" applyBorder="1" applyAlignment="1">
      <alignment horizontal="justify" vertical="center" wrapText="1"/>
    </xf>
    <xf numFmtId="0" fontId="5" fillId="0" borderId="1" xfId="0" applyFont="1" applyBorder="1" applyAlignment="1">
      <alignment horizontal="center" vertical="center" wrapText="1"/>
    </xf>
    <xf numFmtId="2" fontId="10" fillId="2"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10" fillId="4" borderId="1" xfId="2" applyFont="1" applyFill="1" applyBorder="1" applyAlignment="1">
      <alignment horizontal="center" vertical="center" wrapText="1"/>
    </xf>
    <xf numFmtId="9" fontId="10" fillId="2" borderId="1" xfId="2" applyFont="1" applyFill="1" applyBorder="1" applyAlignment="1">
      <alignment horizontal="center" vertical="center" wrapText="1"/>
    </xf>
    <xf numFmtId="9" fontId="10" fillId="8"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1" fontId="6"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9" fontId="10" fillId="2" borderId="1" xfId="0" applyNumberFormat="1" applyFont="1" applyFill="1" applyBorder="1" applyAlignment="1">
      <alignment horizontal="center" vertical="center" wrapText="1"/>
    </xf>
    <xf numFmtId="9" fontId="10" fillId="5"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9" fontId="6" fillId="4"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6" fillId="2" borderId="1" xfId="0" applyFont="1" applyFill="1" applyBorder="1" applyAlignment="1">
      <alignment horizontal="justify" vertical="center" wrapText="1"/>
    </xf>
    <xf numFmtId="0" fontId="10" fillId="6"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0" borderId="1" xfId="0" quotePrefix="1" applyFont="1" applyBorder="1" applyAlignment="1">
      <alignment horizontal="justify" vertical="center" wrapText="1"/>
    </xf>
    <xf numFmtId="0" fontId="10" fillId="0"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9" fillId="4" borderId="4" xfId="1" applyFont="1" applyFill="1" applyBorder="1" applyAlignment="1">
      <alignment horizontal="center" vertical="center" wrapText="1"/>
    </xf>
    <xf numFmtId="0" fontId="9" fillId="4" borderId="9"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1" xfId="1" applyFont="1" applyFill="1" applyBorder="1" applyAlignment="1">
      <alignment horizontal="center" vertical="center"/>
    </xf>
    <xf numFmtId="0" fontId="6" fillId="4" borderId="1" xfId="1" applyFill="1" applyBorder="1" applyAlignment="1">
      <alignment horizontal="center" vertical="center"/>
    </xf>
    <xf numFmtId="0" fontId="11" fillId="4" borderId="2"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9" fontId="10" fillId="6" borderId="1" xfId="2" applyFont="1" applyFill="1" applyBorder="1" applyAlignment="1">
      <alignment horizontal="center" vertical="center" wrapText="1"/>
    </xf>
    <xf numFmtId="9" fontId="10" fillId="5" borderId="1" xfId="2"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1340218</xdr:colOff>
      <xdr:row>0</xdr:row>
      <xdr:rowOff>73025</xdr:rowOff>
    </xdr:from>
    <xdr:to>
      <xdr:col>1</xdr:col>
      <xdr:colOff>1222000</xdr:colOff>
      <xdr:row>3</xdr:row>
      <xdr:rowOff>327025</xdr:rowOff>
    </xdr:to>
    <xdr:pic>
      <xdr:nvPicPr>
        <xdr:cNvPr id="2" name="1 Imagen">
          <a:extLst>
            <a:ext uri="{FF2B5EF4-FFF2-40B4-BE49-F238E27FC236}">
              <a16:creationId xmlns:a16="http://schemas.microsoft.com/office/drawing/2014/main" id="{06F2BFF0-F8BE-48D0-BCC7-9571CB42DBE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0218" y="73025"/>
          <a:ext cx="1262907" cy="9588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dep.edu.co/?q=content/plan-de-acci%C3%B3n-institucional" TargetMode="External"/><Relationship Id="rId2" Type="http://schemas.openxmlformats.org/officeDocument/2006/relationships/hyperlink" Target="http://www.idep.edu.co/?q=content/indicadores-de-gesti%C3%B3n" TargetMode="External"/><Relationship Id="rId1" Type="http://schemas.openxmlformats.org/officeDocument/2006/relationships/hyperlink" Target="http://www.idep.edu.co/?q=content/plan-de-acci%C3%B3n-institucion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workbookViewId="0">
      <selection activeCell="E16" sqref="E16"/>
    </sheetView>
  </sheetViews>
  <sheetFormatPr baseColWidth="10" defaultColWidth="14.42578125" defaultRowHeight="15" customHeight="1" x14ac:dyDescent="0.2"/>
  <cols>
    <col min="1" max="1" width="28.5703125" customWidth="1"/>
    <col min="2" max="7" width="10" customWidth="1"/>
  </cols>
  <sheetData>
    <row r="1" spans="1:7" ht="18" customHeight="1" x14ac:dyDescent="0.2">
      <c r="A1" s="1" t="s">
        <v>0</v>
      </c>
    </row>
    <row r="2" spans="1:7" ht="12.75" customHeight="1" x14ac:dyDescent="0.2">
      <c r="A2" s="2" t="s">
        <v>1</v>
      </c>
      <c r="B2" s="3">
        <v>0</v>
      </c>
    </row>
    <row r="3" spans="1:7" ht="12.75" customHeight="1" x14ac:dyDescent="0.2">
      <c r="A3" s="2" t="s">
        <v>2</v>
      </c>
      <c r="B3" s="4" t="s">
        <v>3</v>
      </c>
    </row>
    <row r="4" spans="1:7" ht="12.75" customHeight="1" x14ac:dyDescent="0.2">
      <c r="A4" s="2" t="s">
        <v>4</v>
      </c>
      <c r="B4" s="4" t="s">
        <v>5</v>
      </c>
    </row>
    <row r="5" spans="1:7" ht="12.75" customHeight="1" x14ac:dyDescent="0.2">
      <c r="A5" s="2" t="s">
        <v>6</v>
      </c>
      <c r="B5" s="4" t="s">
        <v>7</v>
      </c>
    </row>
    <row r="6" spans="1:7" ht="18" customHeight="1" x14ac:dyDescent="0.2">
      <c r="A6" s="1"/>
    </row>
    <row r="7" spans="1:7" ht="18" customHeight="1" x14ac:dyDescent="0.2">
      <c r="A7" s="1"/>
    </row>
    <row r="8" spans="1:7" ht="12.75" customHeight="1" x14ac:dyDescent="0.2">
      <c r="A8" s="2" t="s">
        <v>1</v>
      </c>
      <c r="B8" s="3">
        <v>0</v>
      </c>
    </row>
    <row r="9" spans="1:7" ht="12.75" customHeight="1" x14ac:dyDescent="0.2">
      <c r="A9" s="2" t="s">
        <v>2</v>
      </c>
      <c r="B9" s="4" t="s">
        <v>3</v>
      </c>
    </row>
    <row r="10" spans="1:7" ht="12.75" customHeight="1" x14ac:dyDescent="0.2">
      <c r="A10" s="2" t="s">
        <v>4</v>
      </c>
      <c r="B10" s="4" t="s">
        <v>5</v>
      </c>
      <c r="E10" s="5"/>
      <c r="G10" s="5"/>
    </row>
    <row r="11" spans="1:7" ht="12.75" customHeight="1" x14ac:dyDescent="0.2">
      <c r="A11" s="2" t="s">
        <v>6</v>
      </c>
      <c r="B11" s="4" t="s">
        <v>7</v>
      </c>
      <c r="D11" s="5"/>
      <c r="E11" s="5"/>
    </row>
    <row r="12" spans="1:7" ht="12.75" customHeight="1" x14ac:dyDescent="0.2">
      <c r="A12" s="2"/>
      <c r="B12" s="4"/>
      <c r="D12" s="5"/>
      <c r="E12" s="5"/>
    </row>
    <row r="13" spans="1:7" ht="18" customHeight="1" x14ac:dyDescent="0.2">
      <c r="A13" s="1" t="s">
        <v>8</v>
      </c>
    </row>
    <row r="14" spans="1:7" ht="12.75" customHeight="1" x14ac:dyDescent="0.2">
      <c r="A14" s="6" t="s">
        <v>9</v>
      </c>
    </row>
    <row r="15" spans="1:7" ht="12.75" customHeight="1" x14ac:dyDescent="0.2">
      <c r="A15" s="5" t="s">
        <v>10</v>
      </c>
    </row>
    <row r="16" spans="1:7" ht="12.75" customHeight="1" x14ac:dyDescent="0.2">
      <c r="A16" s="5" t="s">
        <v>11</v>
      </c>
    </row>
    <row r="17" spans="1:1" ht="12.75" customHeight="1" x14ac:dyDescent="0.2">
      <c r="A17" s="5" t="s">
        <v>12</v>
      </c>
    </row>
    <row r="18" spans="1:1" ht="12.75" customHeight="1" x14ac:dyDescent="0.2">
      <c r="A18" s="5" t="s">
        <v>13</v>
      </c>
    </row>
    <row r="19" spans="1:1" ht="12.75" customHeight="1" x14ac:dyDescent="0.2">
      <c r="A19" s="5" t="s">
        <v>14</v>
      </c>
    </row>
    <row r="20" spans="1:1" ht="12.75" customHeight="1" x14ac:dyDescent="0.2">
      <c r="A20" s="5" t="s">
        <v>15</v>
      </c>
    </row>
    <row r="21" spans="1:1" ht="12.75" customHeight="1" x14ac:dyDescent="0.2"/>
    <row r="22" spans="1:1" ht="12.75" customHeight="1" x14ac:dyDescent="0.2"/>
    <row r="23" spans="1:1" ht="38.25" customHeight="1" x14ac:dyDescent="0.2">
      <c r="A23" s="7" t="s">
        <v>16</v>
      </c>
    </row>
    <row r="24" spans="1:1" ht="38.25" customHeight="1" x14ac:dyDescent="0.2">
      <c r="A24" s="7" t="s">
        <v>17</v>
      </c>
    </row>
    <row r="25" spans="1:1" ht="12.75" customHeight="1" x14ac:dyDescent="0.2"/>
    <row r="26" spans="1:1" ht="12.75" customHeight="1" x14ac:dyDescent="0.2"/>
    <row r="27" spans="1:1" ht="12.75" customHeight="1" x14ac:dyDescent="0.2"/>
    <row r="28" spans="1:1" ht="12.75" customHeight="1" x14ac:dyDescent="0.2"/>
    <row r="29" spans="1:1" ht="12.75" customHeight="1" x14ac:dyDescent="0.2"/>
    <row r="30" spans="1:1" ht="12.75" customHeight="1" x14ac:dyDescent="0.2"/>
    <row r="31" spans="1:1" ht="12.75" customHeight="1" x14ac:dyDescent="0.2"/>
    <row r="32" spans="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984"/>
  <sheetViews>
    <sheetView tabSelected="1" zoomScale="70" zoomScaleNormal="70" workbookViewId="0">
      <selection activeCell="B6" sqref="B6:B7"/>
    </sheetView>
  </sheetViews>
  <sheetFormatPr baseColWidth="10" defaultColWidth="14.42578125" defaultRowHeight="15" customHeight="1" x14ac:dyDescent="0.2"/>
  <cols>
    <col min="1" max="1" width="20.7109375" style="27" customWidth="1"/>
    <col min="2" max="3" width="20.7109375" style="28" customWidth="1"/>
    <col min="4" max="4" width="51.5703125" style="28" customWidth="1"/>
    <col min="5" max="5" width="19.85546875" style="28" customWidth="1"/>
    <col min="6" max="8" width="14.42578125" style="28"/>
    <col min="9" max="9" width="26.85546875" style="28" customWidth="1"/>
    <col min="13" max="14" width="14.42578125" customWidth="1"/>
    <col min="15" max="15" width="14.42578125" style="22" customWidth="1"/>
    <col min="16" max="19" width="14.42578125" style="22"/>
    <col min="23" max="23" width="34" style="18" customWidth="1"/>
    <col min="24" max="24" width="67.85546875" style="18" customWidth="1"/>
    <col min="25" max="25" width="46.28515625" style="18" customWidth="1"/>
    <col min="26" max="26" width="37.85546875" style="18" customWidth="1"/>
  </cols>
  <sheetData>
    <row r="1" spans="1:28" ht="15" customHeight="1" x14ac:dyDescent="0.2">
      <c r="A1" s="109"/>
      <c r="B1" s="109"/>
      <c r="C1" s="109"/>
      <c r="D1" s="110" t="s">
        <v>209</v>
      </c>
      <c r="E1" s="111"/>
      <c r="F1" s="111"/>
      <c r="G1" s="111"/>
      <c r="H1" s="111"/>
      <c r="I1" s="111"/>
      <c r="J1" s="111"/>
      <c r="K1" s="111"/>
      <c r="L1" s="111"/>
      <c r="M1" s="111"/>
      <c r="N1" s="111"/>
      <c r="O1" s="111"/>
      <c r="P1" s="111"/>
      <c r="Q1" s="111"/>
      <c r="R1" s="111"/>
      <c r="S1" s="111"/>
      <c r="T1" s="111"/>
      <c r="U1" s="111"/>
      <c r="V1" s="111"/>
      <c r="W1" s="111"/>
      <c r="X1" s="112"/>
      <c r="Y1" s="116" t="s">
        <v>205</v>
      </c>
      <c r="Z1" s="117"/>
    </row>
    <row r="2" spans="1:28" ht="15" customHeight="1" x14ac:dyDescent="0.2">
      <c r="A2" s="109"/>
      <c r="B2" s="109"/>
      <c r="C2" s="109"/>
      <c r="D2" s="110"/>
      <c r="E2" s="111"/>
      <c r="F2" s="111"/>
      <c r="G2" s="111"/>
      <c r="H2" s="111"/>
      <c r="I2" s="111"/>
      <c r="J2" s="111"/>
      <c r="K2" s="111"/>
      <c r="L2" s="111"/>
      <c r="M2" s="111"/>
      <c r="N2" s="111"/>
      <c r="O2" s="111"/>
      <c r="P2" s="111"/>
      <c r="Q2" s="111"/>
      <c r="R2" s="111"/>
      <c r="S2" s="111"/>
      <c r="T2" s="111"/>
      <c r="U2" s="111"/>
      <c r="V2" s="111"/>
      <c r="W2" s="111"/>
      <c r="X2" s="112"/>
      <c r="Y2" s="116" t="s">
        <v>206</v>
      </c>
      <c r="Z2" s="117"/>
    </row>
    <row r="3" spans="1:28" ht="25.5" customHeight="1" x14ac:dyDescent="0.2">
      <c r="A3" s="109"/>
      <c r="B3" s="109"/>
      <c r="C3" s="109"/>
      <c r="D3" s="110"/>
      <c r="E3" s="111"/>
      <c r="F3" s="111"/>
      <c r="G3" s="111"/>
      <c r="H3" s="111"/>
      <c r="I3" s="111"/>
      <c r="J3" s="111"/>
      <c r="K3" s="111"/>
      <c r="L3" s="111"/>
      <c r="M3" s="111"/>
      <c r="N3" s="111"/>
      <c r="O3" s="111"/>
      <c r="P3" s="111"/>
      <c r="Q3" s="111"/>
      <c r="R3" s="111"/>
      <c r="S3" s="111"/>
      <c r="T3" s="111"/>
      <c r="U3" s="111"/>
      <c r="V3" s="111"/>
      <c r="W3" s="111"/>
      <c r="X3" s="112"/>
      <c r="Y3" s="116" t="s">
        <v>207</v>
      </c>
      <c r="Z3" s="117"/>
    </row>
    <row r="4" spans="1:28" ht="33.75" customHeight="1" x14ac:dyDescent="0.2">
      <c r="A4" s="109"/>
      <c r="B4" s="109"/>
      <c r="C4" s="109"/>
      <c r="D4" s="113"/>
      <c r="E4" s="114"/>
      <c r="F4" s="114"/>
      <c r="G4" s="114"/>
      <c r="H4" s="114"/>
      <c r="I4" s="114"/>
      <c r="J4" s="114"/>
      <c r="K4" s="114"/>
      <c r="L4" s="114"/>
      <c r="M4" s="114"/>
      <c r="N4" s="114"/>
      <c r="O4" s="114"/>
      <c r="P4" s="114"/>
      <c r="Q4" s="114"/>
      <c r="R4" s="114"/>
      <c r="S4" s="114"/>
      <c r="T4" s="114"/>
      <c r="U4" s="114"/>
      <c r="V4" s="114"/>
      <c r="W4" s="114"/>
      <c r="X4" s="115"/>
      <c r="Y4" s="116" t="s">
        <v>208</v>
      </c>
      <c r="Z4" s="117"/>
    </row>
    <row r="5" spans="1:28" ht="15" customHeight="1" x14ac:dyDescent="0.2">
      <c r="A5" s="105" t="s">
        <v>210</v>
      </c>
      <c r="B5" s="106"/>
      <c r="C5" s="106"/>
      <c r="D5" s="106"/>
      <c r="E5" s="106"/>
      <c r="F5" s="106"/>
      <c r="G5" s="106"/>
      <c r="H5" s="106"/>
      <c r="I5" s="106"/>
      <c r="J5" s="106"/>
      <c r="K5" s="106"/>
      <c r="L5" s="106"/>
      <c r="M5" s="106"/>
      <c r="N5" s="107"/>
      <c r="O5" s="105" t="s">
        <v>211</v>
      </c>
      <c r="P5" s="106"/>
      <c r="Q5" s="106"/>
      <c r="R5" s="106"/>
      <c r="S5" s="106"/>
      <c r="T5" s="106"/>
      <c r="U5" s="106"/>
      <c r="V5" s="107"/>
      <c r="W5" s="108" t="s">
        <v>212</v>
      </c>
      <c r="X5" s="108"/>
      <c r="Y5" s="108"/>
      <c r="Z5" s="108"/>
    </row>
    <row r="6" spans="1:28" s="31" customFormat="1" ht="12.75" x14ac:dyDescent="0.2">
      <c r="A6" s="98" t="s">
        <v>18</v>
      </c>
      <c r="B6" s="100" t="s">
        <v>19</v>
      </c>
      <c r="C6" s="100" t="s">
        <v>20</v>
      </c>
      <c r="D6" s="98" t="s">
        <v>21</v>
      </c>
      <c r="E6" s="100" t="s">
        <v>22</v>
      </c>
      <c r="F6" s="100" t="s">
        <v>23</v>
      </c>
      <c r="G6" s="99"/>
      <c r="H6" s="100" t="s">
        <v>24</v>
      </c>
      <c r="I6" s="99"/>
      <c r="J6" s="99"/>
      <c r="K6" s="101" t="s">
        <v>25</v>
      </c>
      <c r="L6" s="99"/>
      <c r="M6" s="99"/>
      <c r="N6" s="99"/>
      <c r="O6" s="102" t="s">
        <v>26</v>
      </c>
      <c r="P6" s="103"/>
      <c r="Q6" s="103"/>
      <c r="R6" s="103"/>
      <c r="S6" s="103"/>
      <c r="T6" s="104" t="s">
        <v>27</v>
      </c>
      <c r="U6" s="104" t="s">
        <v>28</v>
      </c>
      <c r="V6" s="104" t="s">
        <v>29</v>
      </c>
      <c r="W6" s="100" t="s">
        <v>30</v>
      </c>
      <c r="X6" s="100" t="s">
        <v>31</v>
      </c>
      <c r="Y6" s="100" t="s">
        <v>32</v>
      </c>
      <c r="Z6" s="100" t="s">
        <v>33</v>
      </c>
    </row>
    <row r="7" spans="1:28" s="31" customFormat="1" ht="39" customHeight="1" x14ac:dyDescent="0.2">
      <c r="A7" s="99"/>
      <c r="B7" s="99"/>
      <c r="C7" s="99"/>
      <c r="D7" s="99"/>
      <c r="E7" s="99"/>
      <c r="F7" s="36" t="s">
        <v>34</v>
      </c>
      <c r="G7" s="36" t="s">
        <v>35</v>
      </c>
      <c r="H7" s="37" t="s">
        <v>36</v>
      </c>
      <c r="I7" s="36" t="s">
        <v>37</v>
      </c>
      <c r="J7" s="36" t="s">
        <v>38</v>
      </c>
      <c r="K7" s="36" t="s">
        <v>39</v>
      </c>
      <c r="L7" s="36" t="s">
        <v>40</v>
      </c>
      <c r="M7" s="36" t="s">
        <v>41</v>
      </c>
      <c r="N7" s="36" t="s">
        <v>42</v>
      </c>
      <c r="O7" s="38" t="s">
        <v>43</v>
      </c>
      <c r="P7" s="39" t="s">
        <v>39</v>
      </c>
      <c r="Q7" s="39" t="s">
        <v>40</v>
      </c>
      <c r="R7" s="39" t="s">
        <v>41</v>
      </c>
      <c r="S7" s="39" t="s">
        <v>42</v>
      </c>
      <c r="T7" s="99"/>
      <c r="U7" s="99"/>
      <c r="V7" s="99"/>
      <c r="W7" s="99"/>
      <c r="X7" s="99"/>
      <c r="Y7" s="99"/>
      <c r="Z7" s="99"/>
      <c r="AA7" s="29"/>
      <c r="AB7" s="29"/>
    </row>
    <row r="8" spans="1:28" s="31" customFormat="1" ht="39" customHeight="1" x14ac:dyDescent="0.2">
      <c r="A8" s="40" t="s">
        <v>44</v>
      </c>
      <c r="B8" s="54" t="s">
        <v>45</v>
      </c>
      <c r="C8" s="57" t="s">
        <v>46</v>
      </c>
      <c r="D8" s="42" t="s">
        <v>47</v>
      </c>
      <c r="E8" s="33" t="s">
        <v>48</v>
      </c>
      <c r="F8" s="43">
        <v>0.2</v>
      </c>
      <c r="G8" s="44">
        <v>1.43E-2</v>
      </c>
      <c r="H8" s="33" t="s">
        <v>49</v>
      </c>
      <c r="I8" s="33" t="s">
        <v>50</v>
      </c>
      <c r="J8" s="42">
        <f>SUM(K8:N8)</f>
        <v>1</v>
      </c>
      <c r="K8" s="42">
        <v>0.51</v>
      </c>
      <c r="L8" s="42">
        <v>0.49</v>
      </c>
      <c r="M8" s="42">
        <v>0</v>
      </c>
      <c r="N8" s="42">
        <v>0</v>
      </c>
      <c r="O8" s="38">
        <f>SUM(P8,Q8,R8,S8)</f>
        <v>1</v>
      </c>
      <c r="P8" s="45">
        <v>0.51</v>
      </c>
      <c r="Q8" s="45">
        <v>0.49</v>
      </c>
      <c r="R8" s="46">
        <v>0</v>
      </c>
      <c r="S8" s="38"/>
      <c r="T8" s="33">
        <f>SUM(P8,Q8,R8,S8)</f>
        <v>1</v>
      </c>
      <c r="U8" s="47">
        <f>T8/J8</f>
        <v>1</v>
      </c>
      <c r="V8" s="43">
        <f>U8*F8</f>
        <v>0.2</v>
      </c>
      <c r="W8" s="48" t="s">
        <v>344</v>
      </c>
      <c r="X8" s="48" t="s">
        <v>345</v>
      </c>
      <c r="Y8" s="49"/>
      <c r="Z8" s="49"/>
      <c r="AA8" s="29"/>
      <c r="AB8" s="29"/>
    </row>
    <row r="9" spans="1:28" s="31" customFormat="1" ht="39" customHeight="1" x14ac:dyDescent="0.2">
      <c r="A9" s="40" t="s">
        <v>44</v>
      </c>
      <c r="B9" s="54" t="s">
        <v>52</v>
      </c>
      <c r="C9" s="57" t="s">
        <v>53</v>
      </c>
      <c r="D9" s="42" t="s">
        <v>54</v>
      </c>
      <c r="E9" s="33" t="s">
        <v>48</v>
      </c>
      <c r="F9" s="43">
        <v>0.2</v>
      </c>
      <c r="G9" s="44">
        <v>1.43E-2</v>
      </c>
      <c r="H9" s="33" t="s">
        <v>49</v>
      </c>
      <c r="I9" s="33" t="s">
        <v>50</v>
      </c>
      <c r="J9" s="42">
        <f>SUM(K9:N9)</f>
        <v>1</v>
      </c>
      <c r="K9" s="42">
        <v>0.51</v>
      </c>
      <c r="L9" s="42">
        <v>0.49</v>
      </c>
      <c r="M9" s="42">
        <v>0</v>
      </c>
      <c r="N9" s="42">
        <v>0</v>
      </c>
      <c r="O9" s="38">
        <f>SUM(P9,Q9,R9,S9)</f>
        <v>1</v>
      </c>
      <c r="P9" s="45">
        <v>0.51</v>
      </c>
      <c r="Q9" s="45">
        <v>0.49</v>
      </c>
      <c r="R9" s="46">
        <v>0</v>
      </c>
      <c r="S9" s="38"/>
      <c r="T9" s="33">
        <f>SUM(P9,Q9,R9,S9)</f>
        <v>1</v>
      </c>
      <c r="U9" s="47">
        <f>T9/J9</f>
        <v>1</v>
      </c>
      <c r="V9" s="43">
        <f>U9*F9</f>
        <v>0.2</v>
      </c>
      <c r="W9" s="48" t="s">
        <v>344</v>
      </c>
      <c r="X9" s="48" t="s">
        <v>346</v>
      </c>
      <c r="Y9" s="50"/>
      <c r="Z9" s="51" t="s">
        <v>51</v>
      </c>
      <c r="AA9" s="29"/>
      <c r="AB9" s="29"/>
    </row>
    <row r="10" spans="1:28" s="31" customFormat="1" ht="39" customHeight="1" x14ac:dyDescent="0.2">
      <c r="A10" s="40" t="s">
        <v>89</v>
      </c>
      <c r="B10" s="54" t="s">
        <v>45</v>
      </c>
      <c r="C10" s="57" t="s">
        <v>90</v>
      </c>
      <c r="D10" s="42" t="s">
        <v>91</v>
      </c>
      <c r="E10" s="33" t="s">
        <v>92</v>
      </c>
      <c r="F10" s="43">
        <v>0.15</v>
      </c>
      <c r="G10" s="44">
        <v>1.0699999999999999E-2</v>
      </c>
      <c r="H10" s="33" t="s">
        <v>49</v>
      </c>
      <c r="I10" s="33" t="s">
        <v>93</v>
      </c>
      <c r="J10" s="42">
        <f>SUM(K10:N10)</f>
        <v>0.1</v>
      </c>
      <c r="K10" s="42">
        <v>0.03</v>
      </c>
      <c r="L10" s="42">
        <v>7.0000000000000007E-2</v>
      </c>
      <c r="M10" s="42">
        <v>0</v>
      </c>
      <c r="N10" s="42">
        <v>0</v>
      </c>
      <c r="O10" s="38">
        <f>SUM(P10,Q10,R10,S10)</f>
        <v>0.1</v>
      </c>
      <c r="P10" s="52">
        <v>0.03</v>
      </c>
      <c r="Q10" s="52">
        <v>7.0000000000000007E-2</v>
      </c>
      <c r="R10" s="46">
        <v>0</v>
      </c>
      <c r="S10" s="52"/>
      <c r="T10" s="33">
        <f>SUM(P10,Q10,R10,S10)</f>
        <v>0.1</v>
      </c>
      <c r="U10" s="47">
        <f>T10/J10</f>
        <v>1</v>
      </c>
      <c r="V10" s="43">
        <f>U10*F10</f>
        <v>0.15</v>
      </c>
      <c r="W10" s="53" t="s">
        <v>347</v>
      </c>
      <c r="X10" s="48" t="s">
        <v>348</v>
      </c>
      <c r="Y10" s="51"/>
      <c r="Z10" s="51" t="s">
        <v>51</v>
      </c>
      <c r="AA10" s="29"/>
      <c r="AB10" s="29"/>
    </row>
    <row r="11" spans="1:28" s="31" customFormat="1" ht="39" customHeight="1" x14ac:dyDescent="0.2">
      <c r="A11" s="40" t="s">
        <v>89</v>
      </c>
      <c r="B11" s="54" t="s">
        <v>52</v>
      </c>
      <c r="C11" s="57" t="s">
        <v>94</v>
      </c>
      <c r="D11" s="42" t="s">
        <v>95</v>
      </c>
      <c r="E11" s="33" t="s">
        <v>96</v>
      </c>
      <c r="F11" s="43">
        <v>0.15</v>
      </c>
      <c r="G11" s="44">
        <v>1.0699999999999999E-2</v>
      </c>
      <c r="H11" s="33" t="s">
        <v>49</v>
      </c>
      <c r="I11" s="33" t="s">
        <v>93</v>
      </c>
      <c r="J11" s="42">
        <f>SUM(K11:N11)</f>
        <v>1</v>
      </c>
      <c r="K11" s="42">
        <v>0.47</v>
      </c>
      <c r="L11" s="42">
        <v>0.53</v>
      </c>
      <c r="M11" s="42">
        <v>0</v>
      </c>
      <c r="N11" s="42">
        <v>0</v>
      </c>
      <c r="O11" s="38">
        <f>SUM(P11,Q11,R11,S11)</f>
        <v>1</v>
      </c>
      <c r="P11" s="54">
        <v>0.42</v>
      </c>
      <c r="Q11" s="54">
        <v>0.57999999999999996</v>
      </c>
      <c r="R11" s="46">
        <v>0</v>
      </c>
      <c r="S11" s="54"/>
      <c r="T11" s="33">
        <f>SUM(P11,Q11,R11,S11)</f>
        <v>1</v>
      </c>
      <c r="U11" s="47">
        <f>T11/J11</f>
        <v>1</v>
      </c>
      <c r="V11" s="43">
        <f>U11*F11</f>
        <v>0.15</v>
      </c>
      <c r="W11" s="48" t="s">
        <v>349</v>
      </c>
      <c r="X11" s="48" t="s">
        <v>350</v>
      </c>
      <c r="Y11" s="55" t="s">
        <v>97</v>
      </c>
      <c r="Z11" s="49"/>
      <c r="AA11" s="29"/>
      <c r="AB11" s="29"/>
    </row>
    <row r="12" spans="1:28" ht="145.5" customHeight="1" x14ac:dyDescent="0.2">
      <c r="A12" s="56" t="s">
        <v>44</v>
      </c>
      <c r="B12" s="54" t="s">
        <v>213</v>
      </c>
      <c r="C12" s="57" t="s">
        <v>213</v>
      </c>
      <c r="D12" s="57" t="s">
        <v>214</v>
      </c>
      <c r="E12" s="32" t="s">
        <v>215</v>
      </c>
      <c r="F12" s="58">
        <v>0.4</v>
      </c>
      <c r="G12" s="44">
        <v>2.8500000000000001E-2</v>
      </c>
      <c r="H12" s="54" t="s">
        <v>49</v>
      </c>
      <c r="I12" s="33" t="s">
        <v>216</v>
      </c>
      <c r="J12" s="42">
        <f>SUM(K12:N12)</f>
        <v>1</v>
      </c>
      <c r="K12" s="57">
        <v>0</v>
      </c>
      <c r="L12" s="57">
        <v>0</v>
      </c>
      <c r="M12" s="57">
        <v>0.6</v>
      </c>
      <c r="N12" s="57">
        <v>0.4</v>
      </c>
      <c r="O12" s="38">
        <f t="shared" ref="O12:O53" si="0">SUM(P12,Q12,R12,S12)</f>
        <v>0.6</v>
      </c>
      <c r="P12" s="59">
        <v>0</v>
      </c>
      <c r="Q12" s="59">
        <v>0</v>
      </c>
      <c r="R12" s="46">
        <v>0.6</v>
      </c>
      <c r="S12" s="39"/>
      <c r="T12" s="33">
        <f t="shared" ref="T12:T33" si="1">SUM(P12,Q12,R12,S12)</f>
        <v>0.6</v>
      </c>
      <c r="U12" s="47">
        <f t="shared" ref="U12:U74" si="2">T12/J12</f>
        <v>0.6</v>
      </c>
      <c r="V12" s="43">
        <f t="shared" ref="V12:V74" si="3">U12*F12</f>
        <v>0.24</v>
      </c>
      <c r="W12" s="60" t="s">
        <v>341</v>
      </c>
      <c r="X12" s="48" t="s">
        <v>239</v>
      </c>
      <c r="Y12" s="61"/>
      <c r="Z12" s="62" t="s">
        <v>306</v>
      </c>
      <c r="AA12" s="8"/>
      <c r="AB12" s="8"/>
    </row>
    <row r="13" spans="1:28" ht="409.5" x14ac:dyDescent="0.2">
      <c r="A13" s="40" t="s">
        <v>44</v>
      </c>
      <c r="B13" s="54" t="s">
        <v>217</v>
      </c>
      <c r="C13" s="45" t="s">
        <v>217</v>
      </c>
      <c r="D13" s="42" t="s">
        <v>55</v>
      </c>
      <c r="E13" s="33" t="s">
        <v>48</v>
      </c>
      <c r="F13" s="43">
        <v>0.1</v>
      </c>
      <c r="G13" s="44">
        <v>7.1000000000000004E-3</v>
      </c>
      <c r="H13" s="33" t="s">
        <v>49</v>
      </c>
      <c r="I13" s="33" t="s">
        <v>56</v>
      </c>
      <c r="J13" s="42">
        <f t="shared" ref="J13:J74" si="4">SUM(K13:N13)</f>
        <v>2</v>
      </c>
      <c r="K13" s="42">
        <v>0</v>
      </c>
      <c r="L13" s="42">
        <v>1</v>
      </c>
      <c r="M13" s="42">
        <v>0</v>
      </c>
      <c r="N13" s="42">
        <v>1</v>
      </c>
      <c r="O13" s="38">
        <f t="shared" si="0"/>
        <v>2</v>
      </c>
      <c r="P13" s="54">
        <v>0</v>
      </c>
      <c r="Q13" s="54">
        <v>1</v>
      </c>
      <c r="R13" s="46">
        <v>1</v>
      </c>
      <c r="S13" s="38"/>
      <c r="T13" s="33">
        <f t="shared" si="1"/>
        <v>2</v>
      </c>
      <c r="U13" s="47">
        <f t="shared" si="2"/>
        <v>1</v>
      </c>
      <c r="V13" s="43">
        <f t="shared" si="3"/>
        <v>0.1</v>
      </c>
      <c r="W13" s="63" t="s">
        <v>351</v>
      </c>
      <c r="X13" s="48" t="s">
        <v>352</v>
      </c>
      <c r="Y13" s="64"/>
      <c r="Z13" s="64"/>
    </row>
    <row r="14" spans="1:28" ht="229.5" x14ac:dyDescent="0.2">
      <c r="A14" s="40" t="s">
        <v>44</v>
      </c>
      <c r="B14" s="54" t="s">
        <v>217</v>
      </c>
      <c r="C14" s="45" t="s">
        <v>217</v>
      </c>
      <c r="D14" s="42" t="s">
        <v>57</v>
      </c>
      <c r="E14" s="33" t="s">
        <v>58</v>
      </c>
      <c r="F14" s="43">
        <v>0.1</v>
      </c>
      <c r="G14" s="44">
        <v>7.1000000000000004E-3</v>
      </c>
      <c r="H14" s="33" t="s">
        <v>49</v>
      </c>
      <c r="I14" s="33" t="s">
        <v>59</v>
      </c>
      <c r="J14" s="42">
        <f t="shared" si="4"/>
        <v>4</v>
      </c>
      <c r="K14" s="42">
        <v>1</v>
      </c>
      <c r="L14" s="42">
        <v>1</v>
      </c>
      <c r="M14" s="42">
        <v>1</v>
      </c>
      <c r="N14" s="42">
        <v>1</v>
      </c>
      <c r="O14" s="38">
        <f t="shared" si="0"/>
        <v>3</v>
      </c>
      <c r="P14" s="54">
        <v>1</v>
      </c>
      <c r="Q14" s="54">
        <v>1</v>
      </c>
      <c r="R14" s="46">
        <v>1</v>
      </c>
      <c r="S14" s="38"/>
      <c r="T14" s="33">
        <f t="shared" si="1"/>
        <v>3</v>
      </c>
      <c r="U14" s="47">
        <f t="shared" si="2"/>
        <v>0.75</v>
      </c>
      <c r="V14" s="43">
        <f t="shared" si="3"/>
        <v>7.5000000000000011E-2</v>
      </c>
      <c r="W14" s="63" t="s">
        <v>353</v>
      </c>
      <c r="X14" s="48" t="s">
        <v>354</v>
      </c>
      <c r="Y14" s="64"/>
      <c r="Z14" s="64"/>
    </row>
    <row r="15" spans="1:28" ht="409.5" x14ac:dyDescent="0.2">
      <c r="A15" s="40" t="s">
        <v>60</v>
      </c>
      <c r="B15" s="41" t="s">
        <v>217</v>
      </c>
      <c r="C15" s="42" t="s">
        <v>217</v>
      </c>
      <c r="D15" s="65" t="s">
        <v>61</v>
      </c>
      <c r="E15" s="33" t="s">
        <v>62</v>
      </c>
      <c r="F15" s="43">
        <v>0.2</v>
      </c>
      <c r="G15" s="44">
        <v>1.43E-2</v>
      </c>
      <c r="H15" s="33" t="s">
        <v>49</v>
      </c>
      <c r="I15" s="33" t="s">
        <v>63</v>
      </c>
      <c r="J15" s="42">
        <f t="shared" si="4"/>
        <v>4</v>
      </c>
      <c r="K15" s="42">
        <v>1</v>
      </c>
      <c r="L15" s="42">
        <v>1</v>
      </c>
      <c r="M15" s="42">
        <v>1</v>
      </c>
      <c r="N15" s="42">
        <v>1</v>
      </c>
      <c r="O15" s="38">
        <f t="shared" si="0"/>
        <v>3</v>
      </c>
      <c r="P15" s="54">
        <v>1</v>
      </c>
      <c r="Q15" s="54">
        <v>1</v>
      </c>
      <c r="R15" s="46">
        <v>1</v>
      </c>
      <c r="S15" s="38"/>
      <c r="T15" s="33">
        <f t="shared" si="1"/>
        <v>3</v>
      </c>
      <c r="U15" s="47">
        <f t="shared" si="2"/>
        <v>0.75</v>
      </c>
      <c r="V15" s="43">
        <f t="shared" si="3"/>
        <v>0.15000000000000002</v>
      </c>
      <c r="W15" s="66" t="s">
        <v>355</v>
      </c>
      <c r="X15" s="48" t="s">
        <v>342</v>
      </c>
      <c r="Y15" s="64"/>
      <c r="Z15" s="64"/>
    </row>
    <row r="16" spans="1:28" ht="216.75" x14ac:dyDescent="0.2">
      <c r="A16" s="40" t="s">
        <v>60</v>
      </c>
      <c r="B16" s="41" t="s">
        <v>217</v>
      </c>
      <c r="C16" s="42" t="s">
        <v>217</v>
      </c>
      <c r="D16" s="67" t="s">
        <v>64</v>
      </c>
      <c r="E16" s="33" t="s">
        <v>62</v>
      </c>
      <c r="F16" s="43">
        <v>0.2</v>
      </c>
      <c r="G16" s="44">
        <v>1.43E-2</v>
      </c>
      <c r="H16" s="33" t="s">
        <v>49</v>
      </c>
      <c r="I16" s="33" t="s">
        <v>65</v>
      </c>
      <c r="J16" s="42">
        <f t="shared" si="4"/>
        <v>4</v>
      </c>
      <c r="K16" s="42">
        <v>1</v>
      </c>
      <c r="L16" s="42">
        <v>1</v>
      </c>
      <c r="M16" s="42">
        <v>1</v>
      </c>
      <c r="N16" s="42">
        <v>1</v>
      </c>
      <c r="O16" s="38">
        <f t="shared" si="0"/>
        <v>3</v>
      </c>
      <c r="P16" s="45">
        <v>1</v>
      </c>
      <c r="Q16" s="54">
        <v>1</v>
      </c>
      <c r="R16" s="46">
        <v>1</v>
      </c>
      <c r="S16" s="38"/>
      <c r="T16" s="33">
        <f t="shared" si="1"/>
        <v>3</v>
      </c>
      <c r="U16" s="47">
        <f t="shared" si="2"/>
        <v>0.75</v>
      </c>
      <c r="V16" s="43">
        <f t="shared" si="3"/>
        <v>0.15000000000000002</v>
      </c>
      <c r="W16" s="68" t="s">
        <v>269</v>
      </c>
      <c r="X16" s="48" t="s">
        <v>270</v>
      </c>
      <c r="Y16" s="64"/>
      <c r="Z16" s="64"/>
    </row>
    <row r="17" spans="1:26" ht="184.5" customHeight="1" x14ac:dyDescent="0.2">
      <c r="A17" s="40" t="s">
        <v>60</v>
      </c>
      <c r="B17" s="41" t="s">
        <v>217</v>
      </c>
      <c r="C17" s="42" t="s">
        <v>217</v>
      </c>
      <c r="D17" s="67" t="s">
        <v>66</v>
      </c>
      <c r="E17" s="33" t="s">
        <v>62</v>
      </c>
      <c r="F17" s="43">
        <v>0.2</v>
      </c>
      <c r="G17" s="44">
        <v>1.43E-2</v>
      </c>
      <c r="H17" s="33" t="s">
        <v>49</v>
      </c>
      <c r="I17" s="33" t="s">
        <v>67</v>
      </c>
      <c r="J17" s="42">
        <f t="shared" si="4"/>
        <v>4</v>
      </c>
      <c r="K17" s="42">
        <v>1</v>
      </c>
      <c r="L17" s="42">
        <v>1</v>
      </c>
      <c r="M17" s="42">
        <v>1</v>
      </c>
      <c r="N17" s="42">
        <v>1</v>
      </c>
      <c r="O17" s="38">
        <f t="shared" si="0"/>
        <v>3</v>
      </c>
      <c r="P17" s="45">
        <v>1</v>
      </c>
      <c r="Q17" s="54">
        <v>1</v>
      </c>
      <c r="R17" s="46">
        <v>1</v>
      </c>
      <c r="S17" s="38"/>
      <c r="T17" s="33">
        <f t="shared" si="1"/>
        <v>3</v>
      </c>
      <c r="U17" s="47">
        <f t="shared" si="2"/>
        <v>0.75</v>
      </c>
      <c r="V17" s="43">
        <f t="shared" si="3"/>
        <v>0.15000000000000002</v>
      </c>
      <c r="W17" s="69" t="s">
        <v>271</v>
      </c>
      <c r="X17" s="48" t="s">
        <v>307</v>
      </c>
      <c r="Y17" s="64"/>
      <c r="Z17" s="64"/>
    </row>
    <row r="18" spans="1:26" ht="191.25" x14ac:dyDescent="0.2">
      <c r="A18" s="40" t="s">
        <v>60</v>
      </c>
      <c r="B18" s="41" t="s">
        <v>217</v>
      </c>
      <c r="C18" s="42" t="s">
        <v>217</v>
      </c>
      <c r="D18" s="67" t="s">
        <v>68</v>
      </c>
      <c r="E18" s="33" t="s">
        <v>62</v>
      </c>
      <c r="F18" s="43">
        <v>0.2</v>
      </c>
      <c r="G18" s="44">
        <v>1.43E-2</v>
      </c>
      <c r="H18" s="33" t="s">
        <v>49</v>
      </c>
      <c r="I18" s="33" t="s">
        <v>69</v>
      </c>
      <c r="J18" s="42">
        <f t="shared" si="4"/>
        <v>12</v>
      </c>
      <c r="K18" s="42">
        <v>3</v>
      </c>
      <c r="L18" s="42">
        <v>3</v>
      </c>
      <c r="M18" s="42">
        <v>3</v>
      </c>
      <c r="N18" s="42">
        <v>3</v>
      </c>
      <c r="O18" s="38">
        <f t="shared" si="0"/>
        <v>9</v>
      </c>
      <c r="P18" s="54">
        <v>3</v>
      </c>
      <c r="Q18" s="54">
        <v>3</v>
      </c>
      <c r="R18" s="46">
        <v>3</v>
      </c>
      <c r="S18" s="38"/>
      <c r="T18" s="33">
        <f t="shared" si="1"/>
        <v>9</v>
      </c>
      <c r="U18" s="47">
        <f t="shared" si="2"/>
        <v>0.75</v>
      </c>
      <c r="V18" s="43">
        <f t="shared" si="3"/>
        <v>0.15000000000000002</v>
      </c>
      <c r="W18" s="69" t="s">
        <v>272</v>
      </c>
      <c r="X18" s="48" t="s">
        <v>273</v>
      </c>
      <c r="Y18" s="64"/>
      <c r="Z18" s="64"/>
    </row>
    <row r="19" spans="1:26" ht="409.5" x14ac:dyDescent="0.2">
      <c r="A19" s="40" t="s">
        <v>60</v>
      </c>
      <c r="B19" s="41" t="s">
        <v>217</v>
      </c>
      <c r="C19" s="42" t="s">
        <v>217</v>
      </c>
      <c r="D19" s="42" t="s">
        <v>70</v>
      </c>
      <c r="E19" s="33" t="s">
        <v>62</v>
      </c>
      <c r="F19" s="43">
        <v>0.2</v>
      </c>
      <c r="G19" s="44">
        <v>1.43E-2</v>
      </c>
      <c r="H19" s="33" t="s">
        <v>49</v>
      </c>
      <c r="I19" s="33" t="s">
        <v>59</v>
      </c>
      <c r="J19" s="42">
        <f t="shared" si="4"/>
        <v>4</v>
      </c>
      <c r="K19" s="42">
        <v>1</v>
      </c>
      <c r="L19" s="42">
        <v>1</v>
      </c>
      <c r="M19" s="42">
        <v>1</v>
      </c>
      <c r="N19" s="42">
        <v>1</v>
      </c>
      <c r="O19" s="38">
        <f t="shared" si="0"/>
        <v>3</v>
      </c>
      <c r="P19" s="54">
        <v>1</v>
      </c>
      <c r="Q19" s="54">
        <v>1</v>
      </c>
      <c r="R19" s="46">
        <v>1</v>
      </c>
      <c r="S19" s="38"/>
      <c r="T19" s="33">
        <f t="shared" si="1"/>
        <v>3</v>
      </c>
      <c r="U19" s="47">
        <f t="shared" si="2"/>
        <v>0.75</v>
      </c>
      <c r="V19" s="43">
        <f t="shared" si="3"/>
        <v>0.15000000000000002</v>
      </c>
      <c r="W19" s="48" t="s">
        <v>340</v>
      </c>
      <c r="X19" s="48" t="s">
        <v>274</v>
      </c>
      <c r="Y19" s="64"/>
      <c r="Z19" s="64"/>
    </row>
    <row r="20" spans="1:26" ht="293.25" x14ac:dyDescent="0.2">
      <c r="A20" s="40" t="s">
        <v>71</v>
      </c>
      <c r="B20" s="41" t="s">
        <v>217</v>
      </c>
      <c r="C20" s="42" t="s">
        <v>217</v>
      </c>
      <c r="D20" s="45" t="s">
        <v>72</v>
      </c>
      <c r="E20" s="33" t="s">
        <v>62</v>
      </c>
      <c r="F20" s="43">
        <v>0.1</v>
      </c>
      <c r="G20" s="44">
        <v>7.1000000000000004E-3</v>
      </c>
      <c r="H20" s="33" t="s">
        <v>49</v>
      </c>
      <c r="I20" s="33" t="s">
        <v>73</v>
      </c>
      <c r="J20" s="42">
        <f t="shared" si="4"/>
        <v>4</v>
      </c>
      <c r="K20" s="42">
        <v>1</v>
      </c>
      <c r="L20" s="42">
        <v>1</v>
      </c>
      <c r="M20" s="42">
        <v>1</v>
      </c>
      <c r="N20" s="42">
        <v>1</v>
      </c>
      <c r="O20" s="38">
        <f t="shared" si="0"/>
        <v>3</v>
      </c>
      <c r="P20" s="54">
        <v>1</v>
      </c>
      <c r="Q20" s="54">
        <v>1</v>
      </c>
      <c r="R20" s="46">
        <v>1</v>
      </c>
      <c r="S20" s="38"/>
      <c r="T20" s="33">
        <f t="shared" si="1"/>
        <v>3</v>
      </c>
      <c r="U20" s="47">
        <f t="shared" si="2"/>
        <v>0.75</v>
      </c>
      <c r="V20" s="43">
        <f t="shared" si="3"/>
        <v>7.5000000000000011E-2</v>
      </c>
      <c r="W20" s="66" t="s">
        <v>356</v>
      </c>
      <c r="X20" s="48" t="s">
        <v>308</v>
      </c>
      <c r="Y20" s="66"/>
      <c r="Z20" s="64"/>
    </row>
    <row r="21" spans="1:26" ht="369.75" x14ac:dyDescent="0.2">
      <c r="A21" s="40" t="s">
        <v>71</v>
      </c>
      <c r="B21" s="41" t="s">
        <v>217</v>
      </c>
      <c r="C21" s="42" t="s">
        <v>217</v>
      </c>
      <c r="D21" s="65" t="s">
        <v>74</v>
      </c>
      <c r="E21" s="33" t="s">
        <v>62</v>
      </c>
      <c r="F21" s="43">
        <v>0.1</v>
      </c>
      <c r="G21" s="44">
        <v>7.1000000000000004E-3</v>
      </c>
      <c r="H21" s="33" t="s">
        <v>49</v>
      </c>
      <c r="I21" s="33" t="s">
        <v>75</v>
      </c>
      <c r="J21" s="42">
        <f t="shared" si="4"/>
        <v>4</v>
      </c>
      <c r="K21" s="42">
        <v>1</v>
      </c>
      <c r="L21" s="42">
        <v>1</v>
      </c>
      <c r="M21" s="42">
        <v>1</v>
      </c>
      <c r="N21" s="42">
        <v>1</v>
      </c>
      <c r="O21" s="38">
        <f t="shared" si="0"/>
        <v>3</v>
      </c>
      <c r="P21" s="54">
        <v>1</v>
      </c>
      <c r="Q21" s="54">
        <v>1</v>
      </c>
      <c r="R21" s="46">
        <v>1</v>
      </c>
      <c r="S21" s="38"/>
      <c r="T21" s="33">
        <f t="shared" si="1"/>
        <v>3</v>
      </c>
      <c r="U21" s="47">
        <f t="shared" si="2"/>
        <v>0.75</v>
      </c>
      <c r="V21" s="43">
        <f t="shared" si="3"/>
        <v>7.5000000000000011E-2</v>
      </c>
      <c r="W21" s="70" t="s">
        <v>237</v>
      </c>
      <c r="X21" s="63" t="s">
        <v>357</v>
      </c>
      <c r="Y21" s="64"/>
      <c r="Z21" s="64"/>
    </row>
    <row r="22" spans="1:26" ht="344.25" x14ac:dyDescent="0.2">
      <c r="A22" s="40" t="s">
        <v>71</v>
      </c>
      <c r="B22" s="41" t="s">
        <v>217</v>
      </c>
      <c r="C22" s="42" t="s">
        <v>217</v>
      </c>
      <c r="D22" s="65" t="s">
        <v>76</v>
      </c>
      <c r="E22" s="33" t="s">
        <v>62</v>
      </c>
      <c r="F22" s="43">
        <v>0.1</v>
      </c>
      <c r="G22" s="44">
        <v>7.1000000000000004E-3</v>
      </c>
      <c r="H22" s="33" t="s">
        <v>49</v>
      </c>
      <c r="I22" s="33" t="s">
        <v>77</v>
      </c>
      <c r="J22" s="42">
        <f t="shared" si="4"/>
        <v>4</v>
      </c>
      <c r="K22" s="42">
        <v>1</v>
      </c>
      <c r="L22" s="42">
        <v>1</v>
      </c>
      <c r="M22" s="42">
        <v>1</v>
      </c>
      <c r="N22" s="42">
        <v>1</v>
      </c>
      <c r="O22" s="38">
        <f t="shared" si="0"/>
        <v>3</v>
      </c>
      <c r="P22" s="54">
        <v>1</v>
      </c>
      <c r="Q22" s="54">
        <v>1</v>
      </c>
      <c r="R22" s="46">
        <v>1</v>
      </c>
      <c r="S22" s="38"/>
      <c r="T22" s="33">
        <f t="shared" si="1"/>
        <v>3</v>
      </c>
      <c r="U22" s="47">
        <f t="shared" si="2"/>
        <v>0.75</v>
      </c>
      <c r="V22" s="43">
        <f t="shared" si="3"/>
        <v>7.5000000000000011E-2</v>
      </c>
      <c r="W22" s="55" t="s">
        <v>358</v>
      </c>
      <c r="X22" s="48" t="s">
        <v>359</v>
      </c>
      <c r="Y22" s="64"/>
      <c r="Z22" s="64"/>
    </row>
    <row r="23" spans="1:26" ht="369.75" x14ac:dyDescent="0.2">
      <c r="A23" s="40" t="s">
        <v>71</v>
      </c>
      <c r="B23" s="41" t="s">
        <v>217</v>
      </c>
      <c r="C23" s="42" t="s">
        <v>217</v>
      </c>
      <c r="D23" s="65" t="s">
        <v>78</v>
      </c>
      <c r="E23" s="33" t="s">
        <v>62</v>
      </c>
      <c r="F23" s="43">
        <v>0.1</v>
      </c>
      <c r="G23" s="44">
        <v>7.1000000000000004E-3</v>
      </c>
      <c r="H23" s="33" t="s">
        <v>49</v>
      </c>
      <c r="I23" s="33" t="s">
        <v>79</v>
      </c>
      <c r="J23" s="42">
        <f t="shared" si="4"/>
        <v>3</v>
      </c>
      <c r="K23" s="42">
        <v>0</v>
      </c>
      <c r="L23" s="42">
        <v>1</v>
      </c>
      <c r="M23" s="42">
        <v>1</v>
      </c>
      <c r="N23" s="42">
        <v>1</v>
      </c>
      <c r="O23" s="38">
        <f t="shared" si="0"/>
        <v>2</v>
      </c>
      <c r="P23" s="54">
        <v>0</v>
      </c>
      <c r="Q23" s="54">
        <v>1</v>
      </c>
      <c r="R23" s="46">
        <v>1</v>
      </c>
      <c r="S23" s="38"/>
      <c r="T23" s="33">
        <f t="shared" si="1"/>
        <v>2</v>
      </c>
      <c r="U23" s="47">
        <f t="shared" si="2"/>
        <v>0.66666666666666663</v>
      </c>
      <c r="V23" s="43">
        <f t="shared" si="3"/>
        <v>6.6666666666666666E-2</v>
      </c>
      <c r="W23" s="70" t="s">
        <v>360</v>
      </c>
      <c r="X23" s="48" t="s">
        <v>361</v>
      </c>
      <c r="Y23" s="64"/>
      <c r="Z23" s="64"/>
    </row>
    <row r="24" spans="1:26" ht="114.75" x14ac:dyDescent="0.2">
      <c r="A24" s="40" t="s">
        <v>71</v>
      </c>
      <c r="B24" s="41" t="s">
        <v>217</v>
      </c>
      <c r="C24" s="42" t="s">
        <v>217</v>
      </c>
      <c r="D24" s="65" t="s">
        <v>80</v>
      </c>
      <c r="E24" s="33" t="s">
        <v>62</v>
      </c>
      <c r="F24" s="43">
        <v>0.1</v>
      </c>
      <c r="G24" s="44">
        <v>7.1000000000000004E-3</v>
      </c>
      <c r="H24" s="33" t="s">
        <v>49</v>
      </c>
      <c r="I24" s="33" t="s">
        <v>81</v>
      </c>
      <c r="J24" s="42">
        <f t="shared" si="4"/>
        <v>2</v>
      </c>
      <c r="K24" s="42">
        <v>0</v>
      </c>
      <c r="L24" s="42">
        <v>0</v>
      </c>
      <c r="M24" s="42">
        <v>1</v>
      </c>
      <c r="N24" s="42">
        <v>1</v>
      </c>
      <c r="O24" s="38">
        <f t="shared" si="0"/>
        <v>1</v>
      </c>
      <c r="P24" s="54">
        <v>0</v>
      </c>
      <c r="Q24" s="54">
        <v>0</v>
      </c>
      <c r="R24" s="46">
        <v>1</v>
      </c>
      <c r="S24" s="38"/>
      <c r="T24" s="33">
        <f t="shared" si="1"/>
        <v>1</v>
      </c>
      <c r="U24" s="47">
        <f t="shared" si="2"/>
        <v>0.5</v>
      </c>
      <c r="V24" s="43">
        <f t="shared" si="3"/>
        <v>0.05</v>
      </c>
      <c r="W24" s="71" t="s">
        <v>362</v>
      </c>
      <c r="X24" s="48" t="s">
        <v>363</v>
      </c>
      <c r="Y24" s="64"/>
      <c r="Z24" s="64"/>
    </row>
    <row r="25" spans="1:26" ht="293.25" x14ac:dyDescent="0.2">
      <c r="A25" s="40" t="s">
        <v>71</v>
      </c>
      <c r="B25" s="41" t="s">
        <v>217</v>
      </c>
      <c r="C25" s="42" t="s">
        <v>217</v>
      </c>
      <c r="D25" s="45" t="s">
        <v>82</v>
      </c>
      <c r="E25" s="33" t="s">
        <v>62</v>
      </c>
      <c r="F25" s="43">
        <v>0.1</v>
      </c>
      <c r="G25" s="44">
        <v>7.1000000000000004E-3</v>
      </c>
      <c r="H25" s="33" t="s">
        <v>83</v>
      </c>
      <c r="I25" s="33" t="s">
        <v>84</v>
      </c>
      <c r="J25" s="42">
        <f t="shared" si="4"/>
        <v>70</v>
      </c>
      <c r="K25" s="42">
        <v>25</v>
      </c>
      <c r="L25" s="42">
        <v>10</v>
      </c>
      <c r="M25" s="42">
        <v>20</v>
      </c>
      <c r="N25" s="42">
        <v>15</v>
      </c>
      <c r="O25" s="38">
        <f t="shared" si="0"/>
        <v>79</v>
      </c>
      <c r="P25" s="54">
        <v>27</v>
      </c>
      <c r="Q25" s="54">
        <v>12</v>
      </c>
      <c r="R25" s="46">
        <v>40</v>
      </c>
      <c r="S25" s="38"/>
      <c r="T25" s="33">
        <f t="shared" si="1"/>
        <v>79</v>
      </c>
      <c r="U25" s="47">
        <f t="shared" si="2"/>
        <v>1.1285714285714286</v>
      </c>
      <c r="V25" s="43">
        <f t="shared" si="3"/>
        <v>0.11285714285714286</v>
      </c>
      <c r="W25" s="71" t="s">
        <v>364</v>
      </c>
      <c r="X25" s="72" t="s">
        <v>365</v>
      </c>
      <c r="Y25" s="64"/>
      <c r="Z25" s="64"/>
    </row>
    <row r="26" spans="1:26" ht="280.5" x14ac:dyDescent="0.2">
      <c r="A26" s="40" t="s">
        <v>71</v>
      </c>
      <c r="B26" s="41" t="s">
        <v>217</v>
      </c>
      <c r="C26" s="42" t="s">
        <v>217</v>
      </c>
      <c r="D26" s="45" t="s">
        <v>85</v>
      </c>
      <c r="E26" s="33" t="s">
        <v>62</v>
      </c>
      <c r="F26" s="43">
        <v>0.15</v>
      </c>
      <c r="G26" s="44">
        <v>1.0699999999999999E-2</v>
      </c>
      <c r="H26" s="33" t="s">
        <v>49</v>
      </c>
      <c r="I26" s="33" t="s">
        <v>59</v>
      </c>
      <c r="J26" s="42">
        <f t="shared" si="4"/>
        <v>4</v>
      </c>
      <c r="K26" s="42">
        <v>1</v>
      </c>
      <c r="L26" s="42">
        <v>1</v>
      </c>
      <c r="M26" s="42">
        <v>1</v>
      </c>
      <c r="N26" s="42">
        <v>1</v>
      </c>
      <c r="O26" s="38">
        <f t="shared" si="0"/>
        <v>3</v>
      </c>
      <c r="P26" s="54">
        <v>1</v>
      </c>
      <c r="Q26" s="54">
        <v>1</v>
      </c>
      <c r="R26" s="46">
        <v>1</v>
      </c>
      <c r="S26" s="38"/>
      <c r="T26" s="33">
        <f t="shared" si="1"/>
        <v>3</v>
      </c>
      <c r="U26" s="47">
        <f t="shared" si="2"/>
        <v>0.75</v>
      </c>
      <c r="V26" s="43">
        <f t="shared" si="3"/>
        <v>0.11249999999999999</v>
      </c>
      <c r="W26" s="70" t="s">
        <v>309</v>
      </c>
      <c r="X26" s="63" t="s">
        <v>366</v>
      </c>
      <c r="Y26" s="64"/>
      <c r="Z26" s="64"/>
    </row>
    <row r="27" spans="1:26" ht="293.25" x14ac:dyDescent="0.2">
      <c r="A27" s="40" t="s">
        <v>71</v>
      </c>
      <c r="B27" s="41" t="s">
        <v>217</v>
      </c>
      <c r="C27" s="42" t="s">
        <v>217</v>
      </c>
      <c r="D27" s="45" t="s">
        <v>86</v>
      </c>
      <c r="E27" s="33" t="s">
        <v>62</v>
      </c>
      <c r="F27" s="43">
        <v>0.15</v>
      </c>
      <c r="G27" s="44">
        <v>1.0699999999999999E-2</v>
      </c>
      <c r="H27" s="33" t="s">
        <v>49</v>
      </c>
      <c r="I27" s="33" t="s">
        <v>87</v>
      </c>
      <c r="J27" s="42">
        <f t="shared" si="4"/>
        <v>4</v>
      </c>
      <c r="K27" s="42">
        <v>1</v>
      </c>
      <c r="L27" s="42">
        <v>1</v>
      </c>
      <c r="M27" s="42">
        <v>1</v>
      </c>
      <c r="N27" s="42">
        <v>1</v>
      </c>
      <c r="O27" s="38">
        <f t="shared" si="0"/>
        <v>3</v>
      </c>
      <c r="P27" s="54">
        <v>1</v>
      </c>
      <c r="Q27" s="54">
        <v>1</v>
      </c>
      <c r="R27" s="46">
        <v>1</v>
      </c>
      <c r="S27" s="38"/>
      <c r="T27" s="33">
        <f t="shared" si="1"/>
        <v>3</v>
      </c>
      <c r="U27" s="47">
        <f t="shared" si="2"/>
        <v>0.75</v>
      </c>
      <c r="V27" s="43">
        <f t="shared" si="3"/>
        <v>0.11249999999999999</v>
      </c>
      <c r="W27" s="70" t="s">
        <v>238</v>
      </c>
      <c r="X27" s="72" t="s">
        <v>367</v>
      </c>
      <c r="Y27" s="64"/>
      <c r="Z27" s="64"/>
    </row>
    <row r="28" spans="1:26" ht="409.5" x14ac:dyDescent="0.2">
      <c r="A28" s="40" t="s">
        <v>71</v>
      </c>
      <c r="B28" s="54" t="s">
        <v>217</v>
      </c>
      <c r="C28" s="45" t="s">
        <v>217</v>
      </c>
      <c r="D28" s="45" t="s">
        <v>88</v>
      </c>
      <c r="E28" s="33" t="s">
        <v>62</v>
      </c>
      <c r="F28" s="43">
        <v>0.1</v>
      </c>
      <c r="G28" s="44">
        <v>7.1000000000000004E-3</v>
      </c>
      <c r="H28" s="33" t="s">
        <v>49</v>
      </c>
      <c r="I28" s="33" t="s">
        <v>87</v>
      </c>
      <c r="J28" s="42">
        <f t="shared" si="4"/>
        <v>4</v>
      </c>
      <c r="K28" s="42">
        <v>1</v>
      </c>
      <c r="L28" s="42">
        <v>1</v>
      </c>
      <c r="M28" s="42">
        <v>1</v>
      </c>
      <c r="N28" s="42">
        <v>1</v>
      </c>
      <c r="O28" s="38">
        <f t="shared" si="0"/>
        <v>3</v>
      </c>
      <c r="P28" s="54">
        <v>1</v>
      </c>
      <c r="Q28" s="54">
        <v>1</v>
      </c>
      <c r="R28" s="46">
        <v>1</v>
      </c>
      <c r="S28" s="54"/>
      <c r="T28" s="33">
        <f t="shared" si="1"/>
        <v>3</v>
      </c>
      <c r="U28" s="47">
        <f t="shared" si="2"/>
        <v>0.75</v>
      </c>
      <c r="V28" s="43">
        <f t="shared" si="3"/>
        <v>7.5000000000000011E-2</v>
      </c>
      <c r="W28" s="66" t="s">
        <v>355</v>
      </c>
      <c r="X28" s="48" t="s">
        <v>342</v>
      </c>
      <c r="Y28" s="55"/>
      <c r="Z28" s="55"/>
    </row>
    <row r="29" spans="1:26" ht="127.5" x14ac:dyDescent="0.2">
      <c r="A29" s="40" t="s">
        <v>89</v>
      </c>
      <c r="B29" s="54" t="s">
        <v>218</v>
      </c>
      <c r="C29" s="57" t="s">
        <v>219</v>
      </c>
      <c r="D29" s="23" t="s">
        <v>220</v>
      </c>
      <c r="E29" s="32" t="s">
        <v>221</v>
      </c>
      <c r="F29" s="43">
        <v>0.14000000000000001</v>
      </c>
      <c r="G29" s="44">
        <v>0.01</v>
      </c>
      <c r="H29" s="42" t="s">
        <v>49</v>
      </c>
      <c r="I29" s="42" t="s">
        <v>93</v>
      </c>
      <c r="J29" s="42">
        <f t="shared" si="4"/>
        <v>1</v>
      </c>
      <c r="K29" s="23">
        <v>0</v>
      </c>
      <c r="L29" s="23">
        <v>0</v>
      </c>
      <c r="M29" s="23">
        <v>0.35</v>
      </c>
      <c r="N29" s="23">
        <v>0.65</v>
      </c>
      <c r="O29" s="73">
        <f t="shared" si="0"/>
        <v>0.35</v>
      </c>
      <c r="P29" s="54">
        <v>0</v>
      </c>
      <c r="Q29" s="54">
        <v>0</v>
      </c>
      <c r="R29" s="46">
        <v>0.35</v>
      </c>
      <c r="S29" s="54"/>
      <c r="T29" s="33">
        <f t="shared" si="1"/>
        <v>0.35</v>
      </c>
      <c r="U29" s="47">
        <f t="shared" si="2"/>
        <v>0.35</v>
      </c>
      <c r="V29" s="43">
        <f t="shared" si="3"/>
        <v>4.9000000000000002E-2</v>
      </c>
      <c r="W29" s="66" t="s">
        <v>242</v>
      </c>
      <c r="X29" s="66" t="s">
        <v>243</v>
      </c>
      <c r="Y29" s="55"/>
      <c r="Z29" s="66" t="s">
        <v>306</v>
      </c>
    </row>
    <row r="30" spans="1:26" ht="204" x14ac:dyDescent="0.2">
      <c r="A30" s="40" t="s">
        <v>89</v>
      </c>
      <c r="B30" s="54" t="s">
        <v>222</v>
      </c>
      <c r="C30" s="57" t="s">
        <v>223</v>
      </c>
      <c r="D30" s="23" t="s">
        <v>224</v>
      </c>
      <c r="E30" s="32" t="s">
        <v>225</v>
      </c>
      <c r="F30" s="43">
        <v>0.14000000000000001</v>
      </c>
      <c r="G30" s="44">
        <v>0.01</v>
      </c>
      <c r="H30" s="42" t="s">
        <v>49</v>
      </c>
      <c r="I30" s="42" t="s">
        <v>93</v>
      </c>
      <c r="J30" s="42">
        <f t="shared" si="4"/>
        <v>1</v>
      </c>
      <c r="K30" s="23">
        <v>0</v>
      </c>
      <c r="L30" s="23">
        <v>0</v>
      </c>
      <c r="M30" s="23">
        <v>0.6</v>
      </c>
      <c r="N30" s="23">
        <v>0.4</v>
      </c>
      <c r="O30" s="73">
        <f t="shared" si="0"/>
        <v>0.6</v>
      </c>
      <c r="P30" s="54">
        <v>0</v>
      </c>
      <c r="Q30" s="54">
        <v>0</v>
      </c>
      <c r="R30" s="46">
        <v>0.6</v>
      </c>
      <c r="S30" s="54"/>
      <c r="T30" s="33">
        <f t="shared" si="1"/>
        <v>0.6</v>
      </c>
      <c r="U30" s="47">
        <f t="shared" si="2"/>
        <v>0.6</v>
      </c>
      <c r="V30" s="43">
        <f t="shared" si="3"/>
        <v>8.4000000000000005E-2</v>
      </c>
      <c r="W30" s="66" t="s">
        <v>242</v>
      </c>
      <c r="X30" s="66" t="s">
        <v>310</v>
      </c>
      <c r="Y30" s="55"/>
      <c r="Z30" s="66" t="s">
        <v>306</v>
      </c>
    </row>
    <row r="31" spans="1:26" ht="229.5" x14ac:dyDescent="0.2">
      <c r="A31" s="40" t="s">
        <v>89</v>
      </c>
      <c r="B31" s="54" t="s">
        <v>226</v>
      </c>
      <c r="C31" s="57" t="s">
        <v>227</v>
      </c>
      <c r="D31" s="23" t="s">
        <v>228</v>
      </c>
      <c r="E31" s="32" t="s">
        <v>311</v>
      </c>
      <c r="F31" s="43">
        <v>0.14000000000000001</v>
      </c>
      <c r="G31" s="44">
        <v>0.01</v>
      </c>
      <c r="H31" s="42" t="s">
        <v>49</v>
      </c>
      <c r="I31" s="42" t="s">
        <v>93</v>
      </c>
      <c r="J31" s="42">
        <f t="shared" si="4"/>
        <v>1</v>
      </c>
      <c r="K31" s="23">
        <v>0</v>
      </c>
      <c r="L31" s="23">
        <v>0</v>
      </c>
      <c r="M31" s="23">
        <v>0.35</v>
      </c>
      <c r="N31" s="23">
        <v>0.65</v>
      </c>
      <c r="O31" s="73">
        <f t="shared" si="0"/>
        <v>0.35</v>
      </c>
      <c r="P31" s="54">
        <v>0</v>
      </c>
      <c r="Q31" s="54">
        <v>0</v>
      </c>
      <c r="R31" s="46">
        <v>0.35</v>
      </c>
      <c r="S31" s="54"/>
      <c r="T31" s="33">
        <f t="shared" si="1"/>
        <v>0.35</v>
      </c>
      <c r="U31" s="47">
        <f t="shared" si="2"/>
        <v>0.35</v>
      </c>
      <c r="V31" s="43">
        <f t="shared" si="3"/>
        <v>4.9000000000000002E-2</v>
      </c>
      <c r="W31" s="66" t="s">
        <v>242</v>
      </c>
      <c r="X31" s="66" t="s">
        <v>244</v>
      </c>
      <c r="Y31" s="55"/>
      <c r="Z31" s="66" t="s">
        <v>306</v>
      </c>
    </row>
    <row r="32" spans="1:26" ht="242.25" x14ac:dyDescent="0.2">
      <c r="A32" s="40" t="s">
        <v>89</v>
      </c>
      <c r="B32" s="54" t="s">
        <v>229</v>
      </c>
      <c r="C32" s="57" t="s">
        <v>230</v>
      </c>
      <c r="D32" s="33" t="s">
        <v>231</v>
      </c>
      <c r="E32" s="32" t="s">
        <v>232</v>
      </c>
      <c r="F32" s="43">
        <v>0.14000000000000001</v>
      </c>
      <c r="G32" s="44">
        <v>0.01</v>
      </c>
      <c r="H32" s="42" t="s">
        <v>49</v>
      </c>
      <c r="I32" s="42" t="s">
        <v>93</v>
      </c>
      <c r="J32" s="42">
        <f t="shared" si="4"/>
        <v>1</v>
      </c>
      <c r="K32" s="23">
        <v>0</v>
      </c>
      <c r="L32" s="23">
        <v>0</v>
      </c>
      <c r="M32" s="23">
        <v>0.45</v>
      </c>
      <c r="N32" s="23">
        <v>0.55000000000000004</v>
      </c>
      <c r="O32" s="73">
        <f t="shared" si="0"/>
        <v>0.45</v>
      </c>
      <c r="P32" s="54">
        <v>0</v>
      </c>
      <c r="Q32" s="54">
        <v>0</v>
      </c>
      <c r="R32" s="74">
        <v>0.45</v>
      </c>
      <c r="S32" s="54"/>
      <c r="T32" s="33">
        <f t="shared" si="1"/>
        <v>0.45</v>
      </c>
      <c r="U32" s="47">
        <f>T32/J32</f>
        <v>0.45</v>
      </c>
      <c r="V32" s="43">
        <f t="shared" si="3"/>
        <v>6.3000000000000014E-2</v>
      </c>
      <c r="W32" s="93" t="s">
        <v>245</v>
      </c>
      <c r="X32" s="66" t="s">
        <v>246</v>
      </c>
      <c r="Y32" s="55"/>
      <c r="Z32" s="66" t="s">
        <v>306</v>
      </c>
    </row>
    <row r="33" spans="1:28" ht="242.25" x14ac:dyDescent="0.2">
      <c r="A33" s="40" t="s">
        <v>89</v>
      </c>
      <c r="B33" s="54" t="s">
        <v>233</v>
      </c>
      <c r="C33" s="57" t="s">
        <v>234</v>
      </c>
      <c r="D33" s="33" t="s">
        <v>235</v>
      </c>
      <c r="E33" s="32" t="s">
        <v>236</v>
      </c>
      <c r="F33" s="43">
        <v>0.14000000000000001</v>
      </c>
      <c r="G33" s="44">
        <v>0.01</v>
      </c>
      <c r="H33" s="42" t="s">
        <v>49</v>
      </c>
      <c r="I33" s="42" t="s">
        <v>93</v>
      </c>
      <c r="J33" s="42">
        <f t="shared" si="4"/>
        <v>1</v>
      </c>
      <c r="K33" s="23">
        <v>0</v>
      </c>
      <c r="L33" s="23">
        <v>0</v>
      </c>
      <c r="M33" s="23">
        <v>0.35</v>
      </c>
      <c r="N33" s="23">
        <v>0.65</v>
      </c>
      <c r="O33" s="73">
        <f t="shared" si="0"/>
        <v>0.35</v>
      </c>
      <c r="P33" s="54">
        <v>0</v>
      </c>
      <c r="Q33" s="54">
        <v>0</v>
      </c>
      <c r="R33" s="46">
        <v>0.35</v>
      </c>
      <c r="S33" s="54"/>
      <c r="T33" s="33">
        <f t="shared" si="1"/>
        <v>0.35</v>
      </c>
      <c r="U33" s="47">
        <f t="shared" si="2"/>
        <v>0.35</v>
      </c>
      <c r="V33" s="43">
        <f t="shared" si="3"/>
        <v>4.9000000000000002E-2</v>
      </c>
      <c r="W33" s="93" t="s">
        <v>247</v>
      </c>
      <c r="X33" s="66" t="s">
        <v>248</v>
      </c>
      <c r="Y33" s="55"/>
      <c r="Z33" s="66" t="s">
        <v>306</v>
      </c>
    </row>
    <row r="34" spans="1:28" ht="114.75" x14ac:dyDescent="0.2">
      <c r="A34" s="40" t="s">
        <v>98</v>
      </c>
      <c r="B34" s="54" t="s">
        <v>217</v>
      </c>
      <c r="C34" s="45" t="s">
        <v>217</v>
      </c>
      <c r="D34" s="42" t="s">
        <v>99</v>
      </c>
      <c r="E34" s="33" t="s">
        <v>100</v>
      </c>
      <c r="F34" s="43">
        <v>0.17</v>
      </c>
      <c r="G34" s="44">
        <v>1.21E-2</v>
      </c>
      <c r="H34" s="33" t="s">
        <v>49</v>
      </c>
      <c r="I34" s="33" t="s">
        <v>101</v>
      </c>
      <c r="J34" s="42">
        <f t="shared" si="4"/>
        <v>1</v>
      </c>
      <c r="K34" s="42">
        <v>1</v>
      </c>
      <c r="L34" s="42">
        <v>0</v>
      </c>
      <c r="M34" s="42">
        <v>0</v>
      </c>
      <c r="N34" s="42">
        <v>0</v>
      </c>
      <c r="O34" s="38">
        <f t="shared" si="0"/>
        <v>1</v>
      </c>
      <c r="P34" s="54">
        <v>0</v>
      </c>
      <c r="Q34" s="54">
        <v>1</v>
      </c>
      <c r="R34" s="46">
        <v>0</v>
      </c>
      <c r="S34" s="54"/>
      <c r="T34" s="33">
        <v>1</v>
      </c>
      <c r="U34" s="47">
        <f t="shared" si="2"/>
        <v>1</v>
      </c>
      <c r="V34" s="43">
        <f t="shared" si="3"/>
        <v>0.17</v>
      </c>
      <c r="W34" s="71" t="s">
        <v>312</v>
      </c>
      <c r="X34" s="71" t="s">
        <v>313</v>
      </c>
      <c r="Y34" s="71" t="s">
        <v>275</v>
      </c>
      <c r="Z34" s="66"/>
    </row>
    <row r="35" spans="1:28" ht="62.25" customHeight="1" x14ac:dyDescent="0.2">
      <c r="A35" s="40" t="s">
        <v>98</v>
      </c>
      <c r="B35" s="54" t="s">
        <v>217</v>
      </c>
      <c r="C35" s="45" t="s">
        <v>217</v>
      </c>
      <c r="D35" s="42" t="s">
        <v>102</v>
      </c>
      <c r="E35" s="33" t="s">
        <v>100</v>
      </c>
      <c r="F35" s="43">
        <v>0.16600000000000001</v>
      </c>
      <c r="G35" s="44">
        <v>1.21E-2</v>
      </c>
      <c r="H35" s="33" t="s">
        <v>49</v>
      </c>
      <c r="I35" s="33" t="s">
        <v>103</v>
      </c>
      <c r="J35" s="42">
        <f t="shared" si="4"/>
        <v>1</v>
      </c>
      <c r="K35" s="75">
        <v>0</v>
      </c>
      <c r="L35" s="75">
        <v>0</v>
      </c>
      <c r="M35" s="75">
        <v>1</v>
      </c>
      <c r="N35" s="75">
        <v>0</v>
      </c>
      <c r="O35" s="38">
        <f t="shared" si="0"/>
        <v>0.7</v>
      </c>
      <c r="P35" s="76">
        <v>0</v>
      </c>
      <c r="Q35" s="76">
        <v>0</v>
      </c>
      <c r="R35" s="118">
        <v>0.7</v>
      </c>
      <c r="S35" s="76"/>
      <c r="T35" s="33">
        <f t="shared" ref="T35:T57" si="5">SUM(P35,Q35,R35,S35)</f>
        <v>0.7</v>
      </c>
      <c r="U35" s="47">
        <f t="shared" si="2"/>
        <v>0.7</v>
      </c>
      <c r="V35" s="43">
        <f t="shared" si="3"/>
        <v>0.1162</v>
      </c>
      <c r="W35" s="55" t="s">
        <v>314</v>
      </c>
      <c r="X35" s="71" t="s">
        <v>315</v>
      </c>
      <c r="Y35" s="94" t="s">
        <v>316</v>
      </c>
      <c r="Z35" s="55"/>
      <c r="AA35" s="9"/>
      <c r="AB35" s="9"/>
    </row>
    <row r="36" spans="1:28" ht="51" x14ac:dyDescent="0.2">
      <c r="A36" s="40" t="s">
        <v>98</v>
      </c>
      <c r="B36" s="41" t="s">
        <v>217</v>
      </c>
      <c r="C36" s="42" t="s">
        <v>217</v>
      </c>
      <c r="D36" s="42" t="s">
        <v>104</v>
      </c>
      <c r="E36" s="33" t="s">
        <v>100</v>
      </c>
      <c r="F36" s="43">
        <v>0.17</v>
      </c>
      <c r="G36" s="44">
        <v>1.21E-2</v>
      </c>
      <c r="H36" s="33" t="s">
        <v>49</v>
      </c>
      <c r="I36" s="33" t="s">
        <v>105</v>
      </c>
      <c r="J36" s="42">
        <f t="shared" si="4"/>
        <v>1</v>
      </c>
      <c r="K36" s="75">
        <v>0</v>
      </c>
      <c r="L36" s="75">
        <v>0</v>
      </c>
      <c r="M36" s="75">
        <v>0</v>
      </c>
      <c r="N36" s="75">
        <v>1</v>
      </c>
      <c r="O36" s="38">
        <f t="shared" si="0"/>
        <v>0</v>
      </c>
      <c r="P36" s="76">
        <v>0</v>
      </c>
      <c r="Q36" s="76">
        <v>0</v>
      </c>
      <c r="R36" s="119">
        <v>0</v>
      </c>
      <c r="S36" s="76"/>
      <c r="T36" s="33">
        <f t="shared" si="5"/>
        <v>0</v>
      </c>
      <c r="U36" s="47">
        <f t="shared" si="2"/>
        <v>0</v>
      </c>
      <c r="V36" s="43">
        <f t="shared" si="3"/>
        <v>0</v>
      </c>
      <c r="W36" s="55"/>
      <c r="X36" s="71" t="s">
        <v>276</v>
      </c>
      <c r="Y36" s="48"/>
      <c r="Z36" s="55"/>
      <c r="AA36" s="9"/>
      <c r="AB36" s="9"/>
    </row>
    <row r="37" spans="1:28" ht="67.5" customHeight="1" x14ac:dyDescent="0.2">
      <c r="A37" s="40" t="s">
        <v>98</v>
      </c>
      <c r="B37" s="41" t="s">
        <v>217</v>
      </c>
      <c r="C37" s="42" t="s">
        <v>217</v>
      </c>
      <c r="D37" s="42" t="s">
        <v>106</v>
      </c>
      <c r="E37" s="33" t="s">
        <v>100</v>
      </c>
      <c r="F37" s="43">
        <v>0.17</v>
      </c>
      <c r="G37" s="44">
        <v>1.21E-2</v>
      </c>
      <c r="H37" s="33" t="s">
        <v>49</v>
      </c>
      <c r="I37" s="33" t="s">
        <v>107</v>
      </c>
      <c r="J37" s="42">
        <f t="shared" si="4"/>
        <v>1</v>
      </c>
      <c r="K37" s="75">
        <v>0</v>
      </c>
      <c r="L37" s="75">
        <v>0</v>
      </c>
      <c r="M37" s="75">
        <v>1</v>
      </c>
      <c r="N37" s="75">
        <v>0</v>
      </c>
      <c r="O37" s="38">
        <f t="shared" si="0"/>
        <v>0.8</v>
      </c>
      <c r="P37" s="76">
        <v>0</v>
      </c>
      <c r="Q37" s="76">
        <v>0</v>
      </c>
      <c r="R37" s="118">
        <v>0.8</v>
      </c>
      <c r="S37" s="76"/>
      <c r="T37" s="33">
        <f t="shared" si="5"/>
        <v>0.8</v>
      </c>
      <c r="U37" s="47">
        <f t="shared" si="2"/>
        <v>0.8</v>
      </c>
      <c r="V37" s="43">
        <f t="shared" si="3"/>
        <v>0.13600000000000001</v>
      </c>
      <c r="W37" s="55" t="s">
        <v>317</v>
      </c>
      <c r="X37" s="71" t="s">
        <v>318</v>
      </c>
      <c r="Y37" s="94" t="s">
        <v>316</v>
      </c>
      <c r="Z37" s="55"/>
      <c r="AA37" s="9"/>
      <c r="AB37" s="9"/>
    </row>
    <row r="38" spans="1:28" ht="64.5" customHeight="1" x14ac:dyDescent="0.2">
      <c r="A38" s="40" t="s">
        <v>98</v>
      </c>
      <c r="B38" s="41" t="s">
        <v>217</v>
      </c>
      <c r="C38" s="42" t="s">
        <v>217</v>
      </c>
      <c r="D38" s="42" t="s">
        <v>108</v>
      </c>
      <c r="E38" s="33" t="s">
        <v>100</v>
      </c>
      <c r="F38" s="43">
        <v>0.17</v>
      </c>
      <c r="G38" s="44">
        <v>1.21E-2</v>
      </c>
      <c r="H38" s="33" t="s">
        <v>49</v>
      </c>
      <c r="I38" s="33" t="s">
        <v>109</v>
      </c>
      <c r="J38" s="42">
        <f t="shared" si="4"/>
        <v>1</v>
      </c>
      <c r="K38" s="75">
        <v>0</v>
      </c>
      <c r="L38" s="75">
        <v>0</v>
      </c>
      <c r="M38" s="75">
        <v>1</v>
      </c>
      <c r="N38" s="75">
        <v>0</v>
      </c>
      <c r="O38" s="38">
        <f t="shared" si="0"/>
        <v>0</v>
      </c>
      <c r="P38" s="76">
        <v>0</v>
      </c>
      <c r="Q38" s="76">
        <v>0</v>
      </c>
      <c r="R38" s="119">
        <v>0</v>
      </c>
      <c r="S38" s="76"/>
      <c r="T38" s="33">
        <f t="shared" si="5"/>
        <v>0</v>
      </c>
      <c r="U38" s="47">
        <f t="shared" si="2"/>
        <v>0</v>
      </c>
      <c r="V38" s="43">
        <f t="shared" si="3"/>
        <v>0</v>
      </c>
      <c r="W38" s="55"/>
      <c r="X38" s="71" t="s">
        <v>319</v>
      </c>
      <c r="Y38" s="55"/>
      <c r="Z38" s="55"/>
      <c r="AA38" s="9"/>
      <c r="AB38" s="9"/>
    </row>
    <row r="39" spans="1:28" ht="51" x14ac:dyDescent="0.2">
      <c r="A39" s="40" t="s">
        <v>98</v>
      </c>
      <c r="B39" s="41" t="s">
        <v>217</v>
      </c>
      <c r="C39" s="42" t="s">
        <v>217</v>
      </c>
      <c r="D39" s="42" t="s">
        <v>110</v>
      </c>
      <c r="E39" s="33" t="s">
        <v>100</v>
      </c>
      <c r="F39" s="78">
        <v>0.15</v>
      </c>
      <c r="G39" s="44">
        <v>1.0699999999999999E-2</v>
      </c>
      <c r="H39" s="33" t="s">
        <v>49</v>
      </c>
      <c r="I39" s="33" t="s">
        <v>111</v>
      </c>
      <c r="J39" s="42">
        <f t="shared" si="4"/>
        <v>1</v>
      </c>
      <c r="K39" s="75">
        <v>0</v>
      </c>
      <c r="L39" s="75">
        <v>0</v>
      </c>
      <c r="M39" s="75">
        <v>0</v>
      </c>
      <c r="N39" s="75">
        <v>1</v>
      </c>
      <c r="O39" s="38">
        <f t="shared" si="0"/>
        <v>0</v>
      </c>
      <c r="P39" s="76">
        <v>0</v>
      </c>
      <c r="Q39" s="76">
        <v>0</v>
      </c>
      <c r="R39" s="119">
        <v>0</v>
      </c>
      <c r="S39" s="76"/>
      <c r="T39" s="33">
        <f t="shared" si="5"/>
        <v>0</v>
      </c>
      <c r="U39" s="47">
        <f t="shared" si="2"/>
        <v>0</v>
      </c>
      <c r="V39" s="43">
        <f t="shared" si="3"/>
        <v>0</v>
      </c>
      <c r="W39" s="55"/>
      <c r="X39" s="71" t="s">
        <v>277</v>
      </c>
      <c r="Y39" s="55"/>
      <c r="Z39" s="55"/>
      <c r="AA39" s="9"/>
      <c r="AB39" s="9"/>
    </row>
    <row r="40" spans="1:28" ht="293.25" x14ac:dyDescent="0.2">
      <c r="A40" s="40" t="s">
        <v>112</v>
      </c>
      <c r="B40" s="41" t="s">
        <v>217</v>
      </c>
      <c r="C40" s="42" t="s">
        <v>217</v>
      </c>
      <c r="D40" s="42" t="s">
        <v>113</v>
      </c>
      <c r="E40" s="33" t="s">
        <v>114</v>
      </c>
      <c r="F40" s="43">
        <v>0.3</v>
      </c>
      <c r="G40" s="44">
        <v>2.1399999999999999E-2</v>
      </c>
      <c r="H40" s="33" t="s">
        <v>49</v>
      </c>
      <c r="I40" s="33" t="s">
        <v>115</v>
      </c>
      <c r="J40" s="42">
        <f t="shared" si="4"/>
        <v>12</v>
      </c>
      <c r="K40" s="42">
        <v>3</v>
      </c>
      <c r="L40" s="42">
        <v>3</v>
      </c>
      <c r="M40" s="42">
        <v>3</v>
      </c>
      <c r="N40" s="42">
        <v>3</v>
      </c>
      <c r="O40" s="38">
        <f t="shared" si="0"/>
        <v>10</v>
      </c>
      <c r="P40" s="54">
        <v>3</v>
      </c>
      <c r="Q40" s="54">
        <v>3</v>
      </c>
      <c r="R40" s="46">
        <v>4</v>
      </c>
      <c r="S40" s="54"/>
      <c r="T40" s="33">
        <f t="shared" si="5"/>
        <v>10</v>
      </c>
      <c r="U40" s="47">
        <f t="shared" si="2"/>
        <v>0.83333333333333337</v>
      </c>
      <c r="V40" s="43">
        <f t="shared" si="3"/>
        <v>0.25</v>
      </c>
      <c r="W40" s="71" t="s">
        <v>278</v>
      </c>
      <c r="X40" s="71" t="s">
        <v>279</v>
      </c>
      <c r="Y40" s="55"/>
      <c r="Z40" s="55"/>
      <c r="AA40" s="9"/>
      <c r="AB40" s="9"/>
    </row>
    <row r="41" spans="1:28" ht="409.5" x14ac:dyDescent="0.2">
      <c r="A41" s="40" t="s">
        <v>112</v>
      </c>
      <c r="B41" s="41" t="s">
        <v>217</v>
      </c>
      <c r="C41" s="42" t="s">
        <v>217</v>
      </c>
      <c r="D41" s="42" t="s">
        <v>116</v>
      </c>
      <c r="E41" s="33" t="s">
        <v>114</v>
      </c>
      <c r="F41" s="43">
        <v>0.7</v>
      </c>
      <c r="G41" s="44">
        <v>0.05</v>
      </c>
      <c r="H41" s="33" t="s">
        <v>117</v>
      </c>
      <c r="I41" s="33" t="s">
        <v>118</v>
      </c>
      <c r="J41" s="42">
        <f t="shared" si="4"/>
        <v>90</v>
      </c>
      <c r="K41" s="42">
        <v>30</v>
      </c>
      <c r="L41" s="42">
        <v>10</v>
      </c>
      <c r="M41" s="42">
        <v>35</v>
      </c>
      <c r="N41" s="42">
        <v>15</v>
      </c>
      <c r="O41" s="38">
        <f t="shared" si="0"/>
        <v>103</v>
      </c>
      <c r="P41" s="54">
        <v>37</v>
      </c>
      <c r="Q41" s="54">
        <v>12</v>
      </c>
      <c r="R41" s="46">
        <v>54</v>
      </c>
      <c r="S41" s="54"/>
      <c r="T41" s="33">
        <f t="shared" si="5"/>
        <v>103</v>
      </c>
      <c r="U41" s="47">
        <f t="shared" si="2"/>
        <v>1.1444444444444444</v>
      </c>
      <c r="V41" s="43">
        <f t="shared" si="3"/>
        <v>0.801111111111111</v>
      </c>
      <c r="W41" s="71" t="s">
        <v>280</v>
      </c>
      <c r="X41" s="71" t="s">
        <v>320</v>
      </c>
      <c r="Y41" s="55"/>
      <c r="Z41" s="55" t="s">
        <v>119</v>
      </c>
      <c r="AA41" s="9"/>
      <c r="AB41" s="9"/>
    </row>
    <row r="42" spans="1:28" ht="306" x14ac:dyDescent="0.2">
      <c r="A42" s="40" t="s">
        <v>120</v>
      </c>
      <c r="B42" s="41" t="s">
        <v>217</v>
      </c>
      <c r="C42" s="42" t="s">
        <v>217</v>
      </c>
      <c r="D42" s="42" t="s">
        <v>121</v>
      </c>
      <c r="E42" s="33" t="s">
        <v>114</v>
      </c>
      <c r="F42" s="43">
        <v>0.3</v>
      </c>
      <c r="G42" s="44">
        <v>2.1399999999999999E-2</v>
      </c>
      <c r="H42" s="33" t="s">
        <v>49</v>
      </c>
      <c r="I42" s="33" t="s">
        <v>122</v>
      </c>
      <c r="J42" s="42">
        <f t="shared" si="4"/>
        <v>24</v>
      </c>
      <c r="K42" s="42">
        <v>6</v>
      </c>
      <c r="L42" s="42">
        <v>6</v>
      </c>
      <c r="M42" s="42">
        <v>6</v>
      </c>
      <c r="N42" s="42">
        <v>6</v>
      </c>
      <c r="O42" s="38">
        <f t="shared" si="0"/>
        <v>18</v>
      </c>
      <c r="P42" s="54">
        <v>6</v>
      </c>
      <c r="Q42" s="54">
        <v>6</v>
      </c>
      <c r="R42" s="46">
        <v>6</v>
      </c>
      <c r="S42" s="54"/>
      <c r="T42" s="33">
        <f t="shared" si="5"/>
        <v>18</v>
      </c>
      <c r="U42" s="47">
        <f t="shared" si="2"/>
        <v>0.75</v>
      </c>
      <c r="V42" s="43">
        <f t="shared" si="3"/>
        <v>0.22499999999999998</v>
      </c>
      <c r="W42" s="71" t="s">
        <v>281</v>
      </c>
      <c r="X42" s="71" t="s">
        <v>282</v>
      </c>
      <c r="Y42" s="55"/>
      <c r="Z42" s="55"/>
      <c r="AA42" s="9"/>
      <c r="AB42" s="9"/>
    </row>
    <row r="43" spans="1:28" ht="153" x14ac:dyDescent="0.2">
      <c r="A43" s="40" t="s">
        <v>120</v>
      </c>
      <c r="B43" s="41" t="s">
        <v>217</v>
      </c>
      <c r="C43" s="42" t="s">
        <v>217</v>
      </c>
      <c r="D43" s="42" t="s">
        <v>123</v>
      </c>
      <c r="E43" s="33" t="s">
        <v>114</v>
      </c>
      <c r="F43" s="43">
        <v>0.3</v>
      </c>
      <c r="G43" s="44">
        <v>2.1399999999999999E-2</v>
      </c>
      <c r="H43" s="33" t="s">
        <v>117</v>
      </c>
      <c r="I43" s="33" t="s">
        <v>124</v>
      </c>
      <c r="J43" s="42">
        <f t="shared" si="4"/>
        <v>146</v>
      </c>
      <c r="K43" s="42">
        <v>60</v>
      </c>
      <c r="L43" s="42">
        <v>30</v>
      </c>
      <c r="M43" s="42">
        <v>36</v>
      </c>
      <c r="N43" s="42">
        <v>20</v>
      </c>
      <c r="O43" s="38">
        <f t="shared" si="0"/>
        <v>127</v>
      </c>
      <c r="P43" s="54">
        <v>61</v>
      </c>
      <c r="Q43" s="54">
        <v>30</v>
      </c>
      <c r="R43" s="46">
        <v>36</v>
      </c>
      <c r="S43" s="54"/>
      <c r="T43" s="33">
        <f t="shared" si="5"/>
        <v>127</v>
      </c>
      <c r="U43" s="47">
        <f t="shared" si="2"/>
        <v>0.86986301369863017</v>
      </c>
      <c r="V43" s="43">
        <f t="shared" si="3"/>
        <v>0.26095890410958905</v>
      </c>
      <c r="W43" s="71" t="s">
        <v>283</v>
      </c>
      <c r="X43" s="71" t="s">
        <v>321</v>
      </c>
      <c r="Y43" s="55"/>
      <c r="Z43" s="55"/>
    </row>
    <row r="44" spans="1:28" ht="409.5" x14ac:dyDescent="0.2">
      <c r="A44" s="40" t="s">
        <v>120</v>
      </c>
      <c r="B44" s="41" t="s">
        <v>217</v>
      </c>
      <c r="C44" s="42" t="s">
        <v>217</v>
      </c>
      <c r="D44" s="42" t="s">
        <v>125</v>
      </c>
      <c r="E44" s="33" t="s">
        <v>114</v>
      </c>
      <c r="F44" s="43">
        <v>0.4</v>
      </c>
      <c r="G44" s="44">
        <v>2.8500000000000001E-2</v>
      </c>
      <c r="H44" s="33" t="s">
        <v>117</v>
      </c>
      <c r="I44" s="33" t="s">
        <v>126</v>
      </c>
      <c r="J44" s="42">
        <f t="shared" si="4"/>
        <v>4</v>
      </c>
      <c r="K44" s="42">
        <v>1</v>
      </c>
      <c r="L44" s="42">
        <v>1</v>
      </c>
      <c r="M44" s="42">
        <v>1</v>
      </c>
      <c r="N44" s="42">
        <v>1</v>
      </c>
      <c r="O44" s="38">
        <f t="shared" si="0"/>
        <v>5</v>
      </c>
      <c r="P44" s="54">
        <v>3</v>
      </c>
      <c r="Q44" s="79">
        <v>0</v>
      </c>
      <c r="R44" s="46">
        <v>2</v>
      </c>
      <c r="S44" s="54"/>
      <c r="T44" s="33">
        <f t="shared" si="5"/>
        <v>5</v>
      </c>
      <c r="U44" s="47">
        <f t="shared" si="2"/>
        <v>1.25</v>
      </c>
      <c r="V44" s="43">
        <f t="shared" si="3"/>
        <v>0.5</v>
      </c>
      <c r="W44" s="71" t="s">
        <v>284</v>
      </c>
      <c r="X44" s="71" t="s">
        <v>322</v>
      </c>
      <c r="Y44" s="55" t="s">
        <v>127</v>
      </c>
      <c r="Z44" s="55"/>
    </row>
    <row r="45" spans="1:28" ht="114.75" x14ac:dyDescent="0.2">
      <c r="A45" s="40" t="s">
        <v>128</v>
      </c>
      <c r="B45" s="41" t="s">
        <v>217</v>
      </c>
      <c r="C45" s="42" t="s">
        <v>217</v>
      </c>
      <c r="D45" s="42" t="s">
        <v>129</v>
      </c>
      <c r="E45" s="33" t="s">
        <v>130</v>
      </c>
      <c r="F45" s="43">
        <v>0.2</v>
      </c>
      <c r="G45" s="44">
        <v>1.43E-2</v>
      </c>
      <c r="H45" s="33" t="s">
        <v>49</v>
      </c>
      <c r="I45" s="33" t="s">
        <v>131</v>
      </c>
      <c r="J45" s="75">
        <f t="shared" si="4"/>
        <v>1</v>
      </c>
      <c r="K45" s="75">
        <v>1</v>
      </c>
      <c r="L45" s="75">
        <v>0</v>
      </c>
      <c r="M45" s="75">
        <v>0</v>
      </c>
      <c r="N45" s="75">
        <v>0</v>
      </c>
      <c r="O45" s="80">
        <f t="shared" si="0"/>
        <v>1</v>
      </c>
      <c r="P45" s="58">
        <v>1</v>
      </c>
      <c r="Q45" s="58">
        <v>0</v>
      </c>
      <c r="R45" s="58">
        <v>0</v>
      </c>
      <c r="S45" s="54"/>
      <c r="T45" s="43">
        <f t="shared" si="5"/>
        <v>1</v>
      </c>
      <c r="U45" s="47">
        <f t="shared" si="2"/>
        <v>1</v>
      </c>
      <c r="V45" s="43">
        <f t="shared" si="3"/>
        <v>0.2</v>
      </c>
      <c r="W45" s="71" t="s">
        <v>285</v>
      </c>
      <c r="X45" s="71" t="s">
        <v>286</v>
      </c>
      <c r="Y45" s="55"/>
      <c r="Z45" s="55"/>
    </row>
    <row r="46" spans="1:28" ht="63.75" x14ac:dyDescent="0.2">
      <c r="A46" s="40" t="s">
        <v>128</v>
      </c>
      <c r="B46" s="41" t="s">
        <v>217</v>
      </c>
      <c r="C46" s="42" t="s">
        <v>217</v>
      </c>
      <c r="D46" s="42" t="s">
        <v>132</v>
      </c>
      <c r="E46" s="33" t="s">
        <v>130</v>
      </c>
      <c r="F46" s="43">
        <v>0.1</v>
      </c>
      <c r="G46" s="44">
        <v>7.1000000000000004E-3</v>
      </c>
      <c r="H46" s="33" t="s">
        <v>49</v>
      </c>
      <c r="I46" s="33" t="s">
        <v>133</v>
      </c>
      <c r="J46" s="75">
        <f t="shared" si="4"/>
        <v>1</v>
      </c>
      <c r="K46" s="75">
        <v>1</v>
      </c>
      <c r="L46" s="75">
        <v>0</v>
      </c>
      <c r="M46" s="75">
        <v>0</v>
      </c>
      <c r="N46" s="75">
        <v>0</v>
      </c>
      <c r="O46" s="80">
        <f t="shared" si="0"/>
        <v>1</v>
      </c>
      <c r="P46" s="58">
        <v>1</v>
      </c>
      <c r="Q46" s="58">
        <v>0</v>
      </c>
      <c r="R46" s="58">
        <v>0</v>
      </c>
      <c r="S46" s="54"/>
      <c r="T46" s="43">
        <f t="shared" si="5"/>
        <v>1</v>
      </c>
      <c r="U46" s="47">
        <f t="shared" si="2"/>
        <v>1</v>
      </c>
      <c r="V46" s="43">
        <f t="shared" si="3"/>
        <v>0.1</v>
      </c>
      <c r="W46" s="71" t="s">
        <v>287</v>
      </c>
      <c r="X46" s="71" t="s">
        <v>288</v>
      </c>
      <c r="Y46" s="55"/>
      <c r="Z46" s="55"/>
    </row>
    <row r="47" spans="1:28" ht="409.5" x14ac:dyDescent="0.2">
      <c r="A47" s="40" t="s">
        <v>128</v>
      </c>
      <c r="B47" s="41" t="s">
        <v>217</v>
      </c>
      <c r="C47" s="42" t="s">
        <v>217</v>
      </c>
      <c r="D47" s="81" t="s">
        <v>240</v>
      </c>
      <c r="E47" s="33" t="s">
        <v>130</v>
      </c>
      <c r="F47" s="43">
        <v>0.22</v>
      </c>
      <c r="G47" s="44">
        <v>1.5699999999999999E-2</v>
      </c>
      <c r="H47" s="33" t="s">
        <v>49</v>
      </c>
      <c r="I47" s="33" t="s">
        <v>241</v>
      </c>
      <c r="J47" s="82">
        <f t="shared" si="4"/>
        <v>4</v>
      </c>
      <c r="K47" s="82">
        <v>0</v>
      </c>
      <c r="L47" s="82">
        <v>0</v>
      </c>
      <c r="M47" s="82">
        <v>4</v>
      </c>
      <c r="N47" s="82">
        <v>0</v>
      </c>
      <c r="O47" s="83">
        <f t="shared" si="0"/>
        <v>4</v>
      </c>
      <c r="P47" s="83">
        <v>0</v>
      </c>
      <c r="Q47" s="83">
        <v>0</v>
      </c>
      <c r="R47" s="46">
        <v>4</v>
      </c>
      <c r="S47" s="83"/>
      <c r="T47" s="83">
        <f t="shared" si="5"/>
        <v>4</v>
      </c>
      <c r="U47" s="47">
        <f t="shared" si="2"/>
        <v>1</v>
      </c>
      <c r="V47" s="43">
        <f t="shared" si="3"/>
        <v>0.22</v>
      </c>
      <c r="W47" s="93" t="s">
        <v>323</v>
      </c>
      <c r="X47" s="51" t="s">
        <v>289</v>
      </c>
      <c r="Y47" s="55"/>
      <c r="Z47" s="55" t="s">
        <v>324</v>
      </c>
    </row>
    <row r="48" spans="1:28" ht="409.5" x14ac:dyDescent="0.2">
      <c r="A48" s="40" t="s">
        <v>128</v>
      </c>
      <c r="B48" s="41" t="s">
        <v>217</v>
      </c>
      <c r="C48" s="42" t="s">
        <v>217</v>
      </c>
      <c r="D48" s="45" t="s">
        <v>134</v>
      </c>
      <c r="E48" s="33" t="s">
        <v>48</v>
      </c>
      <c r="F48" s="43">
        <v>0.1</v>
      </c>
      <c r="G48" s="44">
        <v>7.1000000000000004E-3</v>
      </c>
      <c r="H48" s="33" t="s">
        <v>49</v>
      </c>
      <c r="I48" s="33" t="s">
        <v>135</v>
      </c>
      <c r="J48" s="75">
        <f t="shared" si="4"/>
        <v>1</v>
      </c>
      <c r="K48" s="75">
        <v>0.15</v>
      </c>
      <c r="L48" s="75">
        <v>0.35</v>
      </c>
      <c r="M48" s="75">
        <v>0.25</v>
      </c>
      <c r="N48" s="75">
        <v>0.25</v>
      </c>
      <c r="O48" s="80">
        <f t="shared" si="0"/>
        <v>0.75</v>
      </c>
      <c r="P48" s="58">
        <v>0.15</v>
      </c>
      <c r="Q48" s="58">
        <v>0.35</v>
      </c>
      <c r="R48" s="84">
        <v>0.25</v>
      </c>
      <c r="S48" s="54"/>
      <c r="T48" s="43">
        <f t="shared" si="5"/>
        <v>0.75</v>
      </c>
      <c r="U48" s="47">
        <f t="shared" si="2"/>
        <v>0.75</v>
      </c>
      <c r="V48" s="43">
        <f t="shared" si="3"/>
        <v>7.5000000000000011E-2</v>
      </c>
      <c r="W48" s="93" t="s">
        <v>290</v>
      </c>
      <c r="X48" s="93" t="s">
        <v>325</v>
      </c>
      <c r="Y48" s="55" t="s">
        <v>136</v>
      </c>
      <c r="Z48" s="55"/>
    </row>
    <row r="49" spans="1:28" ht="229.5" x14ac:dyDescent="0.2">
      <c r="A49" s="40" t="s">
        <v>128</v>
      </c>
      <c r="B49" s="41" t="s">
        <v>217</v>
      </c>
      <c r="C49" s="42" t="s">
        <v>217</v>
      </c>
      <c r="D49" s="45" t="s">
        <v>137</v>
      </c>
      <c r="E49" s="33" t="s">
        <v>138</v>
      </c>
      <c r="F49" s="43">
        <v>0.28000000000000003</v>
      </c>
      <c r="G49" s="44">
        <v>2.1999999999999999E-2</v>
      </c>
      <c r="H49" s="33" t="s">
        <v>49</v>
      </c>
      <c r="I49" s="33" t="s">
        <v>59</v>
      </c>
      <c r="J49" s="42">
        <f t="shared" si="4"/>
        <v>4</v>
      </c>
      <c r="K49" s="42">
        <v>1</v>
      </c>
      <c r="L49" s="42">
        <v>1</v>
      </c>
      <c r="M49" s="42">
        <v>1</v>
      </c>
      <c r="N49" s="42">
        <v>1</v>
      </c>
      <c r="O49" s="38">
        <f t="shared" si="0"/>
        <v>3</v>
      </c>
      <c r="P49" s="54">
        <v>1</v>
      </c>
      <c r="Q49" s="54">
        <v>1</v>
      </c>
      <c r="R49" s="46">
        <v>1</v>
      </c>
      <c r="S49" s="54"/>
      <c r="T49" s="33">
        <f t="shared" si="5"/>
        <v>3</v>
      </c>
      <c r="U49" s="47">
        <f t="shared" si="2"/>
        <v>0.75</v>
      </c>
      <c r="V49" s="43">
        <f t="shared" si="3"/>
        <v>0.21000000000000002</v>
      </c>
      <c r="W49" s="95" t="s">
        <v>291</v>
      </c>
      <c r="X49" s="95" t="s">
        <v>292</v>
      </c>
      <c r="Y49" s="55"/>
      <c r="Z49" s="55"/>
    </row>
    <row r="50" spans="1:28" ht="63.75" x14ac:dyDescent="0.2">
      <c r="A50" s="40" t="s">
        <v>128</v>
      </c>
      <c r="B50" s="41" t="s">
        <v>217</v>
      </c>
      <c r="C50" s="42" t="s">
        <v>217</v>
      </c>
      <c r="D50" s="42" t="s">
        <v>139</v>
      </c>
      <c r="E50" s="33" t="s">
        <v>130</v>
      </c>
      <c r="F50" s="43">
        <v>0.1</v>
      </c>
      <c r="G50" s="44">
        <v>7.1000000000000004E-3</v>
      </c>
      <c r="H50" s="33" t="s">
        <v>49</v>
      </c>
      <c r="I50" s="33" t="s">
        <v>140</v>
      </c>
      <c r="J50" s="75">
        <f t="shared" si="4"/>
        <v>1</v>
      </c>
      <c r="K50" s="75">
        <v>1</v>
      </c>
      <c r="L50" s="75">
        <v>0</v>
      </c>
      <c r="M50" s="75">
        <v>0</v>
      </c>
      <c r="N50" s="75">
        <v>0</v>
      </c>
      <c r="O50" s="80">
        <f t="shared" si="0"/>
        <v>1</v>
      </c>
      <c r="P50" s="85">
        <v>1</v>
      </c>
      <c r="Q50" s="85">
        <v>0</v>
      </c>
      <c r="R50" s="75">
        <v>0</v>
      </c>
      <c r="S50" s="75"/>
      <c r="T50" s="43">
        <f t="shared" si="5"/>
        <v>1</v>
      </c>
      <c r="U50" s="47">
        <f t="shared" si="2"/>
        <v>1</v>
      </c>
      <c r="V50" s="43">
        <f t="shared" si="3"/>
        <v>0.1</v>
      </c>
      <c r="W50" s="95" t="s">
        <v>293</v>
      </c>
      <c r="X50" s="95" t="s">
        <v>294</v>
      </c>
      <c r="Y50" s="51"/>
      <c r="Z50" s="51"/>
      <c r="AA50" s="10"/>
      <c r="AB50" s="10"/>
    </row>
    <row r="51" spans="1:28" ht="132.75" customHeight="1" x14ac:dyDescent="0.2">
      <c r="A51" s="40" t="s">
        <v>141</v>
      </c>
      <c r="B51" s="41" t="s">
        <v>217</v>
      </c>
      <c r="C51" s="42" t="s">
        <v>217</v>
      </c>
      <c r="D51" s="42" t="s">
        <v>142</v>
      </c>
      <c r="E51" s="86" t="s">
        <v>143</v>
      </c>
      <c r="F51" s="43">
        <v>0.3</v>
      </c>
      <c r="G51" s="44">
        <v>2.1399999999999999E-2</v>
      </c>
      <c r="H51" s="33" t="s">
        <v>49</v>
      </c>
      <c r="I51" s="33" t="s">
        <v>144</v>
      </c>
      <c r="J51" s="75">
        <f t="shared" si="4"/>
        <v>1</v>
      </c>
      <c r="K51" s="75">
        <v>0.25</v>
      </c>
      <c r="L51" s="75">
        <v>0.25</v>
      </c>
      <c r="M51" s="75">
        <v>0.25</v>
      </c>
      <c r="N51" s="75">
        <v>0.25</v>
      </c>
      <c r="O51" s="80">
        <f t="shared" si="0"/>
        <v>0.75</v>
      </c>
      <c r="P51" s="87">
        <v>0.25</v>
      </c>
      <c r="Q51" s="87">
        <v>0.25</v>
      </c>
      <c r="R51" s="88">
        <v>0.25</v>
      </c>
      <c r="S51" s="52"/>
      <c r="T51" s="43">
        <f t="shared" si="5"/>
        <v>0.75</v>
      </c>
      <c r="U51" s="47">
        <f t="shared" si="2"/>
        <v>0.75</v>
      </c>
      <c r="V51" s="43">
        <f t="shared" si="3"/>
        <v>0.22499999999999998</v>
      </c>
      <c r="W51" s="71" t="s">
        <v>326</v>
      </c>
      <c r="X51" s="71" t="s">
        <v>327</v>
      </c>
      <c r="Y51" s="51"/>
      <c r="Z51" s="51"/>
      <c r="AA51" s="10"/>
      <c r="AB51" s="10"/>
    </row>
    <row r="52" spans="1:28" ht="409.5" x14ac:dyDescent="0.2">
      <c r="A52" s="40" t="s">
        <v>141</v>
      </c>
      <c r="B52" s="41" t="s">
        <v>217</v>
      </c>
      <c r="C52" s="42" t="s">
        <v>217</v>
      </c>
      <c r="D52" s="42" t="s">
        <v>145</v>
      </c>
      <c r="E52" s="33" t="s">
        <v>146</v>
      </c>
      <c r="F52" s="43">
        <v>0.4</v>
      </c>
      <c r="G52" s="44">
        <v>2.8500000000000001E-2</v>
      </c>
      <c r="H52" s="33" t="s">
        <v>49</v>
      </c>
      <c r="I52" s="33" t="s">
        <v>147</v>
      </c>
      <c r="J52" s="75">
        <f t="shared" si="4"/>
        <v>1</v>
      </c>
      <c r="K52" s="75">
        <v>0.25</v>
      </c>
      <c r="L52" s="75">
        <v>0.25</v>
      </c>
      <c r="M52" s="75">
        <v>0.25</v>
      </c>
      <c r="N52" s="75">
        <v>0.25</v>
      </c>
      <c r="O52" s="80">
        <f t="shared" si="0"/>
        <v>0.75</v>
      </c>
      <c r="P52" s="87">
        <v>0.25</v>
      </c>
      <c r="Q52" s="87">
        <v>0.25</v>
      </c>
      <c r="R52" s="88">
        <v>0.25</v>
      </c>
      <c r="S52" s="54"/>
      <c r="T52" s="43">
        <f t="shared" si="5"/>
        <v>0.75</v>
      </c>
      <c r="U52" s="47">
        <f t="shared" si="2"/>
        <v>0.75</v>
      </c>
      <c r="V52" s="43">
        <f t="shared" si="3"/>
        <v>0.30000000000000004</v>
      </c>
      <c r="W52" s="71" t="s">
        <v>295</v>
      </c>
      <c r="X52" s="71" t="s">
        <v>298</v>
      </c>
      <c r="Y52" s="55"/>
      <c r="Z52" s="55"/>
      <c r="AA52" s="11"/>
      <c r="AB52" s="11"/>
    </row>
    <row r="53" spans="1:28" ht="127.5" x14ac:dyDescent="0.2">
      <c r="A53" s="40" t="s">
        <v>141</v>
      </c>
      <c r="B53" s="41" t="s">
        <v>217</v>
      </c>
      <c r="C53" s="42" t="s">
        <v>217</v>
      </c>
      <c r="D53" s="42" t="s">
        <v>148</v>
      </c>
      <c r="E53" s="33" t="s">
        <v>146</v>
      </c>
      <c r="F53" s="43">
        <v>0.3</v>
      </c>
      <c r="G53" s="44">
        <v>2.1399999999999999E-2</v>
      </c>
      <c r="H53" s="33" t="s">
        <v>49</v>
      </c>
      <c r="I53" s="33" t="s">
        <v>149</v>
      </c>
      <c r="J53" s="42">
        <f t="shared" si="4"/>
        <v>1</v>
      </c>
      <c r="K53" s="42">
        <v>0</v>
      </c>
      <c r="L53" s="42">
        <v>1</v>
      </c>
      <c r="M53" s="42">
        <v>0</v>
      </c>
      <c r="N53" s="42">
        <v>0</v>
      </c>
      <c r="O53" s="38">
        <f t="shared" si="0"/>
        <v>1</v>
      </c>
      <c r="P53" s="54">
        <v>0</v>
      </c>
      <c r="Q53" s="54">
        <v>1</v>
      </c>
      <c r="R53" s="46">
        <v>0</v>
      </c>
      <c r="S53" s="54"/>
      <c r="T53" s="33">
        <f t="shared" si="5"/>
        <v>1</v>
      </c>
      <c r="U53" s="47">
        <f t="shared" si="2"/>
        <v>1</v>
      </c>
      <c r="V53" s="43">
        <f t="shared" si="3"/>
        <v>0.3</v>
      </c>
      <c r="W53" s="71" t="s">
        <v>296</v>
      </c>
      <c r="X53" s="71" t="s">
        <v>297</v>
      </c>
      <c r="Y53" s="55" t="s">
        <v>150</v>
      </c>
      <c r="Z53" s="55" t="s">
        <v>151</v>
      </c>
      <c r="AA53" s="11"/>
      <c r="AB53" s="11"/>
    </row>
    <row r="54" spans="1:28" ht="153" x14ac:dyDescent="0.2">
      <c r="A54" s="40" t="s">
        <v>152</v>
      </c>
      <c r="B54" s="41" t="s">
        <v>217</v>
      </c>
      <c r="C54" s="42" t="s">
        <v>217</v>
      </c>
      <c r="D54" s="42" t="s">
        <v>153</v>
      </c>
      <c r="E54" s="33" t="s">
        <v>154</v>
      </c>
      <c r="F54" s="43">
        <v>0.1</v>
      </c>
      <c r="G54" s="44">
        <v>7.1000000000000004E-3</v>
      </c>
      <c r="H54" s="33" t="s">
        <v>49</v>
      </c>
      <c r="I54" s="33" t="s">
        <v>149</v>
      </c>
      <c r="J54" s="42">
        <f t="shared" si="4"/>
        <v>1</v>
      </c>
      <c r="K54" s="42">
        <v>0</v>
      </c>
      <c r="L54" s="42">
        <v>1</v>
      </c>
      <c r="M54" s="42">
        <v>0</v>
      </c>
      <c r="N54" s="42">
        <v>0</v>
      </c>
      <c r="O54" s="89">
        <v>1</v>
      </c>
      <c r="P54" s="54">
        <v>0</v>
      </c>
      <c r="Q54" s="54">
        <v>1</v>
      </c>
      <c r="R54" s="46">
        <v>0</v>
      </c>
      <c r="S54" s="54"/>
      <c r="T54" s="33">
        <f t="shared" si="5"/>
        <v>1</v>
      </c>
      <c r="U54" s="47">
        <f t="shared" si="2"/>
        <v>1</v>
      </c>
      <c r="V54" s="43">
        <f t="shared" si="3"/>
        <v>0.1</v>
      </c>
      <c r="W54" s="71" t="s">
        <v>299</v>
      </c>
      <c r="X54" s="95" t="s">
        <v>343</v>
      </c>
      <c r="Y54" s="55"/>
      <c r="Z54" s="55"/>
    </row>
    <row r="55" spans="1:28" ht="229.5" x14ac:dyDescent="0.2">
      <c r="A55" s="90" t="s">
        <v>152</v>
      </c>
      <c r="B55" s="41" t="s">
        <v>217</v>
      </c>
      <c r="C55" s="42" t="s">
        <v>217</v>
      </c>
      <c r="D55" s="67" t="s">
        <v>155</v>
      </c>
      <c r="E55" s="46" t="s">
        <v>154</v>
      </c>
      <c r="F55" s="43">
        <v>0.05</v>
      </c>
      <c r="G55" s="44">
        <v>4.0000000000000001E-3</v>
      </c>
      <c r="H55" s="46" t="s">
        <v>49</v>
      </c>
      <c r="I55" s="46" t="s">
        <v>156</v>
      </c>
      <c r="J55" s="42">
        <f t="shared" si="4"/>
        <v>2</v>
      </c>
      <c r="K55" s="67">
        <v>0</v>
      </c>
      <c r="L55" s="67">
        <v>0</v>
      </c>
      <c r="M55" s="67">
        <v>1</v>
      </c>
      <c r="N55" s="67">
        <v>1</v>
      </c>
      <c r="O55" s="91">
        <v>2</v>
      </c>
      <c r="P55" s="52">
        <v>1</v>
      </c>
      <c r="Q55" s="52">
        <v>1</v>
      </c>
      <c r="R55" s="46">
        <v>1</v>
      </c>
      <c r="S55" s="52"/>
      <c r="T55" s="46">
        <f t="shared" si="5"/>
        <v>3</v>
      </c>
      <c r="U55" s="47">
        <f t="shared" si="2"/>
        <v>1.5</v>
      </c>
      <c r="V55" s="43">
        <f t="shared" si="3"/>
        <v>7.5000000000000011E-2</v>
      </c>
      <c r="W55" s="55" t="s">
        <v>300</v>
      </c>
      <c r="X55" s="71" t="s">
        <v>301</v>
      </c>
      <c r="Y55" s="51"/>
      <c r="Z55" s="51"/>
      <c r="AA55" s="10"/>
      <c r="AB55" s="10"/>
    </row>
    <row r="56" spans="1:28" ht="409.5" x14ac:dyDescent="0.2">
      <c r="A56" s="40" t="s">
        <v>152</v>
      </c>
      <c r="B56" s="41" t="s">
        <v>217</v>
      </c>
      <c r="C56" s="42" t="s">
        <v>217</v>
      </c>
      <c r="D56" s="42" t="s">
        <v>157</v>
      </c>
      <c r="E56" s="33" t="s">
        <v>154</v>
      </c>
      <c r="F56" s="43">
        <v>0.15</v>
      </c>
      <c r="G56" s="44">
        <v>1.0699999999999999E-2</v>
      </c>
      <c r="H56" s="33" t="s">
        <v>49</v>
      </c>
      <c r="I56" s="33" t="s">
        <v>158</v>
      </c>
      <c r="J56" s="42">
        <f t="shared" si="4"/>
        <v>4</v>
      </c>
      <c r="K56" s="42">
        <v>1</v>
      </c>
      <c r="L56" s="42">
        <v>1</v>
      </c>
      <c r="M56" s="42">
        <v>1</v>
      </c>
      <c r="N56" s="42">
        <v>1</v>
      </c>
      <c r="O56" s="38">
        <f t="shared" ref="O56:O74" si="6">SUM(P56,Q56,R56,S56)</f>
        <v>3</v>
      </c>
      <c r="P56" s="54">
        <v>1</v>
      </c>
      <c r="Q56" s="54">
        <v>1</v>
      </c>
      <c r="R56" s="46">
        <v>1</v>
      </c>
      <c r="S56" s="54"/>
      <c r="T56" s="33">
        <f t="shared" si="5"/>
        <v>3</v>
      </c>
      <c r="U56" s="47">
        <f t="shared" si="2"/>
        <v>0.75</v>
      </c>
      <c r="V56" s="43">
        <f t="shared" si="3"/>
        <v>0.11249999999999999</v>
      </c>
      <c r="W56" s="71" t="s">
        <v>302</v>
      </c>
      <c r="X56" s="71" t="s">
        <v>328</v>
      </c>
      <c r="Y56" s="55"/>
      <c r="Z56" s="55"/>
    </row>
    <row r="57" spans="1:28" ht="409.5" x14ac:dyDescent="0.2">
      <c r="A57" s="40" t="s">
        <v>152</v>
      </c>
      <c r="B57" s="41" t="s">
        <v>217</v>
      </c>
      <c r="C57" s="42" t="s">
        <v>217</v>
      </c>
      <c r="D57" s="42" t="s">
        <v>159</v>
      </c>
      <c r="E57" s="33" t="s">
        <v>154</v>
      </c>
      <c r="F57" s="43">
        <v>0.25</v>
      </c>
      <c r="G57" s="44">
        <v>1.7999999999999999E-2</v>
      </c>
      <c r="H57" s="33" t="s">
        <v>49</v>
      </c>
      <c r="I57" s="33" t="s">
        <v>59</v>
      </c>
      <c r="J57" s="42">
        <f t="shared" si="4"/>
        <v>4</v>
      </c>
      <c r="K57" s="42">
        <v>1</v>
      </c>
      <c r="L57" s="42">
        <v>1</v>
      </c>
      <c r="M57" s="42">
        <v>1</v>
      </c>
      <c r="N57" s="42">
        <v>1</v>
      </c>
      <c r="O57" s="38">
        <f t="shared" si="6"/>
        <v>3</v>
      </c>
      <c r="P57" s="54">
        <v>1</v>
      </c>
      <c r="Q57" s="54">
        <v>1</v>
      </c>
      <c r="R57" s="46">
        <v>1</v>
      </c>
      <c r="S57" s="54"/>
      <c r="T57" s="33">
        <f t="shared" si="5"/>
        <v>3</v>
      </c>
      <c r="U57" s="47">
        <f t="shared" si="2"/>
        <v>0.75</v>
      </c>
      <c r="V57" s="43">
        <f t="shared" si="3"/>
        <v>0.1875</v>
      </c>
      <c r="W57" s="97" t="s">
        <v>305</v>
      </c>
      <c r="X57" s="71" t="s">
        <v>329</v>
      </c>
      <c r="Y57" s="55"/>
      <c r="Z57" s="55"/>
    </row>
    <row r="58" spans="1:28" ht="409.5" x14ac:dyDescent="0.2">
      <c r="A58" s="90" t="s">
        <v>152</v>
      </c>
      <c r="B58" s="41" t="s">
        <v>217</v>
      </c>
      <c r="C58" s="42" t="s">
        <v>217</v>
      </c>
      <c r="D58" s="67" t="s">
        <v>160</v>
      </c>
      <c r="E58" s="46" t="s">
        <v>161</v>
      </c>
      <c r="F58" s="43">
        <v>0.05</v>
      </c>
      <c r="G58" s="44">
        <v>4.0000000000000001E-3</v>
      </c>
      <c r="H58" s="46" t="s">
        <v>49</v>
      </c>
      <c r="I58" s="46" t="s">
        <v>162</v>
      </c>
      <c r="J58" s="42">
        <f t="shared" si="4"/>
        <v>4</v>
      </c>
      <c r="K58" s="67">
        <v>1</v>
      </c>
      <c r="L58" s="67">
        <v>1</v>
      </c>
      <c r="M58" s="67">
        <v>1</v>
      </c>
      <c r="N58" s="67">
        <v>1</v>
      </c>
      <c r="O58" s="39">
        <f t="shared" si="6"/>
        <v>3</v>
      </c>
      <c r="P58" s="52">
        <v>1</v>
      </c>
      <c r="Q58" s="52">
        <v>1</v>
      </c>
      <c r="R58" s="46">
        <v>1</v>
      </c>
      <c r="S58" s="52"/>
      <c r="T58" s="46">
        <v>1</v>
      </c>
      <c r="U58" s="77">
        <f t="shared" si="2"/>
        <v>0.25</v>
      </c>
      <c r="V58" s="43">
        <f t="shared" si="3"/>
        <v>1.2500000000000001E-2</v>
      </c>
      <c r="W58" s="71" t="s">
        <v>303</v>
      </c>
      <c r="X58" s="71" t="s">
        <v>330</v>
      </c>
      <c r="Y58" s="51"/>
      <c r="Z58" s="51"/>
      <c r="AA58" s="10"/>
      <c r="AB58" s="10"/>
    </row>
    <row r="59" spans="1:28" ht="306" x14ac:dyDescent="0.2">
      <c r="A59" s="40" t="s">
        <v>152</v>
      </c>
      <c r="B59" s="41" t="s">
        <v>217</v>
      </c>
      <c r="C59" s="42" t="s">
        <v>217</v>
      </c>
      <c r="D59" s="42" t="s">
        <v>163</v>
      </c>
      <c r="E59" s="33" t="s">
        <v>154</v>
      </c>
      <c r="F59" s="43">
        <v>0.2</v>
      </c>
      <c r="G59" s="44">
        <v>1.43E-2</v>
      </c>
      <c r="H59" s="33" t="s">
        <v>49</v>
      </c>
      <c r="I59" s="33" t="s">
        <v>164</v>
      </c>
      <c r="J59" s="42">
        <f t="shared" si="4"/>
        <v>4</v>
      </c>
      <c r="K59" s="42">
        <v>1</v>
      </c>
      <c r="L59" s="42">
        <v>1</v>
      </c>
      <c r="M59" s="42">
        <v>1</v>
      </c>
      <c r="N59" s="42">
        <v>1</v>
      </c>
      <c r="O59" s="38">
        <f t="shared" si="6"/>
        <v>3</v>
      </c>
      <c r="P59" s="54">
        <v>1</v>
      </c>
      <c r="Q59" s="54">
        <v>1</v>
      </c>
      <c r="R59" s="46">
        <v>1</v>
      </c>
      <c r="S59" s="54"/>
      <c r="T59" s="33">
        <f t="shared" ref="T59:T74" si="7">SUM(P59,Q59,R59,S59)</f>
        <v>3</v>
      </c>
      <c r="U59" s="47">
        <f t="shared" si="2"/>
        <v>0.75</v>
      </c>
      <c r="V59" s="43">
        <f t="shared" si="3"/>
        <v>0.15000000000000002</v>
      </c>
      <c r="W59" s="71" t="s">
        <v>304</v>
      </c>
      <c r="X59" s="71" t="s">
        <v>331</v>
      </c>
      <c r="Y59" s="55"/>
      <c r="Z59" s="55"/>
    </row>
    <row r="60" spans="1:28" ht="409.5" x14ac:dyDescent="0.2">
      <c r="A60" s="40" t="s">
        <v>152</v>
      </c>
      <c r="B60" s="41" t="s">
        <v>217</v>
      </c>
      <c r="C60" s="42" t="s">
        <v>217</v>
      </c>
      <c r="D60" s="42" t="s">
        <v>165</v>
      </c>
      <c r="E60" s="33" t="s">
        <v>154</v>
      </c>
      <c r="F60" s="43">
        <v>0.2</v>
      </c>
      <c r="G60" s="44">
        <v>1.43E-2</v>
      </c>
      <c r="H60" s="33" t="s">
        <v>49</v>
      </c>
      <c r="I60" s="33" t="s">
        <v>166</v>
      </c>
      <c r="J60" s="42">
        <f t="shared" si="4"/>
        <v>4</v>
      </c>
      <c r="K60" s="42">
        <v>1</v>
      </c>
      <c r="L60" s="42">
        <v>1</v>
      </c>
      <c r="M60" s="42">
        <v>1</v>
      </c>
      <c r="N60" s="42">
        <v>1</v>
      </c>
      <c r="O60" s="38">
        <f t="shared" si="6"/>
        <v>3</v>
      </c>
      <c r="P60" s="52">
        <v>1</v>
      </c>
      <c r="Q60" s="52">
        <v>1</v>
      </c>
      <c r="R60" s="46">
        <v>1</v>
      </c>
      <c r="S60" s="52"/>
      <c r="T60" s="33">
        <f t="shared" si="7"/>
        <v>3</v>
      </c>
      <c r="U60" s="47">
        <f t="shared" si="2"/>
        <v>0.75</v>
      </c>
      <c r="V60" s="43">
        <f t="shared" si="3"/>
        <v>0.15000000000000002</v>
      </c>
      <c r="W60" s="71" t="s">
        <v>268</v>
      </c>
      <c r="X60" s="96" t="s">
        <v>332</v>
      </c>
      <c r="Y60" s="51"/>
      <c r="Z60" s="51"/>
      <c r="AA60" s="10"/>
      <c r="AB60" s="10"/>
    </row>
    <row r="61" spans="1:28" ht="331.5" x14ac:dyDescent="0.2">
      <c r="A61" s="40" t="s">
        <v>167</v>
      </c>
      <c r="B61" s="41" t="s">
        <v>217</v>
      </c>
      <c r="C61" s="42" t="s">
        <v>217</v>
      </c>
      <c r="D61" s="42" t="s">
        <v>168</v>
      </c>
      <c r="E61" s="33" t="s">
        <v>169</v>
      </c>
      <c r="F61" s="43">
        <v>0.1875</v>
      </c>
      <c r="G61" s="44">
        <v>1.4E-2</v>
      </c>
      <c r="H61" s="33" t="s">
        <v>49</v>
      </c>
      <c r="I61" s="33" t="s">
        <v>170</v>
      </c>
      <c r="J61" s="75">
        <f t="shared" si="4"/>
        <v>1</v>
      </c>
      <c r="K61" s="75">
        <v>0.25</v>
      </c>
      <c r="L61" s="75">
        <v>0.25</v>
      </c>
      <c r="M61" s="75">
        <v>0.25</v>
      </c>
      <c r="N61" s="75">
        <v>0.25</v>
      </c>
      <c r="O61" s="80">
        <f t="shared" si="6"/>
        <v>0.75</v>
      </c>
      <c r="P61" s="58">
        <v>0.25</v>
      </c>
      <c r="Q61" s="58">
        <v>0.25</v>
      </c>
      <c r="R61" s="84">
        <v>0.25</v>
      </c>
      <c r="S61" s="54"/>
      <c r="T61" s="43">
        <f t="shared" si="7"/>
        <v>0.75</v>
      </c>
      <c r="U61" s="47">
        <f t="shared" si="2"/>
        <v>0.75</v>
      </c>
      <c r="V61" s="43">
        <f t="shared" si="3"/>
        <v>0.140625</v>
      </c>
      <c r="W61" s="55" t="s">
        <v>333</v>
      </c>
      <c r="X61" s="71" t="s">
        <v>267</v>
      </c>
      <c r="Y61" s="55"/>
      <c r="Z61" s="55"/>
    </row>
    <row r="62" spans="1:28" ht="283.5" customHeight="1" x14ac:dyDescent="0.2">
      <c r="A62" s="40" t="s">
        <v>167</v>
      </c>
      <c r="B62" s="41" t="s">
        <v>217</v>
      </c>
      <c r="C62" s="42" t="s">
        <v>217</v>
      </c>
      <c r="D62" s="42" t="s">
        <v>171</v>
      </c>
      <c r="E62" s="33" t="s">
        <v>172</v>
      </c>
      <c r="F62" s="43">
        <v>0.1875</v>
      </c>
      <c r="G62" s="44">
        <v>1.4E-2</v>
      </c>
      <c r="H62" s="33" t="s">
        <v>49</v>
      </c>
      <c r="I62" s="33" t="s">
        <v>173</v>
      </c>
      <c r="J62" s="75">
        <f t="shared" si="4"/>
        <v>1</v>
      </c>
      <c r="K62" s="75">
        <v>0.25</v>
      </c>
      <c r="L62" s="75">
        <v>0.25</v>
      </c>
      <c r="M62" s="75">
        <v>0.25</v>
      </c>
      <c r="N62" s="75">
        <v>0.25</v>
      </c>
      <c r="O62" s="80">
        <f t="shared" si="6"/>
        <v>0.75</v>
      </c>
      <c r="P62" s="87">
        <v>0.25</v>
      </c>
      <c r="Q62" s="87">
        <v>0.25</v>
      </c>
      <c r="R62" s="88">
        <v>0.25</v>
      </c>
      <c r="S62" s="54"/>
      <c r="T62" s="43">
        <f t="shared" si="7"/>
        <v>0.75</v>
      </c>
      <c r="U62" s="47">
        <f t="shared" si="2"/>
        <v>0.75</v>
      </c>
      <c r="V62" s="43">
        <f t="shared" si="3"/>
        <v>0.140625</v>
      </c>
      <c r="W62" s="71" t="s">
        <v>265</v>
      </c>
      <c r="X62" s="71" t="s">
        <v>266</v>
      </c>
      <c r="Y62" s="55"/>
      <c r="Z62" s="55"/>
      <c r="AA62" s="11"/>
      <c r="AB62" s="11"/>
    </row>
    <row r="63" spans="1:28" ht="145.5" customHeight="1" x14ac:dyDescent="0.2">
      <c r="A63" s="40" t="s">
        <v>167</v>
      </c>
      <c r="B63" s="41" t="s">
        <v>217</v>
      </c>
      <c r="C63" s="42" t="s">
        <v>217</v>
      </c>
      <c r="D63" s="42" t="s">
        <v>174</v>
      </c>
      <c r="E63" s="33" t="s">
        <v>169</v>
      </c>
      <c r="F63" s="43">
        <v>0.1875</v>
      </c>
      <c r="G63" s="44">
        <v>1.4E-2</v>
      </c>
      <c r="H63" s="33" t="s">
        <v>49</v>
      </c>
      <c r="I63" s="33" t="s">
        <v>175</v>
      </c>
      <c r="J63" s="75">
        <f t="shared" si="4"/>
        <v>1</v>
      </c>
      <c r="K63" s="75">
        <v>0.25</v>
      </c>
      <c r="L63" s="75">
        <v>0.25</v>
      </c>
      <c r="M63" s="75">
        <v>0.25</v>
      </c>
      <c r="N63" s="75">
        <v>0.25</v>
      </c>
      <c r="O63" s="80">
        <f t="shared" si="6"/>
        <v>0.75</v>
      </c>
      <c r="P63" s="58">
        <v>0.25</v>
      </c>
      <c r="Q63" s="58">
        <v>0.25</v>
      </c>
      <c r="R63" s="84">
        <v>0.25</v>
      </c>
      <c r="S63" s="54"/>
      <c r="T63" s="43">
        <f t="shared" si="7"/>
        <v>0.75</v>
      </c>
      <c r="U63" s="47">
        <f t="shared" si="2"/>
        <v>0.75</v>
      </c>
      <c r="V63" s="43">
        <f t="shared" si="3"/>
        <v>0.140625</v>
      </c>
      <c r="W63" s="71" t="s">
        <v>264</v>
      </c>
      <c r="X63" s="71" t="s">
        <v>334</v>
      </c>
      <c r="Y63" s="55"/>
      <c r="Z63" s="55"/>
    </row>
    <row r="64" spans="1:28" ht="153" x14ac:dyDescent="0.2">
      <c r="A64" s="40" t="s">
        <v>167</v>
      </c>
      <c r="B64" s="41" t="s">
        <v>217</v>
      </c>
      <c r="C64" s="42" t="s">
        <v>217</v>
      </c>
      <c r="D64" s="42" t="s">
        <v>176</v>
      </c>
      <c r="E64" s="33" t="s">
        <v>169</v>
      </c>
      <c r="F64" s="43">
        <v>0.1875</v>
      </c>
      <c r="G64" s="44">
        <v>1.4E-2</v>
      </c>
      <c r="H64" s="33" t="s">
        <v>49</v>
      </c>
      <c r="I64" s="33" t="s">
        <v>177</v>
      </c>
      <c r="J64" s="75">
        <f t="shared" si="4"/>
        <v>1</v>
      </c>
      <c r="K64" s="75">
        <v>0</v>
      </c>
      <c r="L64" s="75">
        <v>0</v>
      </c>
      <c r="M64" s="75">
        <v>0.5</v>
      </c>
      <c r="N64" s="75">
        <v>0.5</v>
      </c>
      <c r="O64" s="38">
        <f t="shared" si="6"/>
        <v>0.5</v>
      </c>
      <c r="P64" s="54">
        <v>0</v>
      </c>
      <c r="Q64" s="54">
        <v>0</v>
      </c>
      <c r="R64" s="84">
        <v>0.5</v>
      </c>
      <c r="S64" s="54"/>
      <c r="T64" s="33">
        <f t="shared" si="7"/>
        <v>0.5</v>
      </c>
      <c r="U64" s="47">
        <f t="shared" si="2"/>
        <v>0.5</v>
      </c>
      <c r="V64" s="43">
        <f t="shared" si="3"/>
        <v>9.375E-2</v>
      </c>
      <c r="W64" s="55" t="s">
        <v>262</v>
      </c>
      <c r="X64" s="71" t="s">
        <v>263</v>
      </c>
      <c r="Y64" s="55"/>
      <c r="Z64" s="55"/>
    </row>
    <row r="65" spans="1:28" ht="160.5" customHeight="1" x14ac:dyDescent="0.2">
      <c r="A65" s="40" t="s">
        <v>167</v>
      </c>
      <c r="B65" s="41" t="s">
        <v>217</v>
      </c>
      <c r="C65" s="42" t="s">
        <v>217</v>
      </c>
      <c r="D65" s="42" t="s">
        <v>178</v>
      </c>
      <c r="E65" s="33" t="s">
        <v>169</v>
      </c>
      <c r="F65" s="43">
        <v>0.25</v>
      </c>
      <c r="G65" s="44">
        <v>1.7999999999999999E-2</v>
      </c>
      <c r="H65" s="33" t="s">
        <v>49</v>
      </c>
      <c r="I65" s="33" t="s">
        <v>59</v>
      </c>
      <c r="J65" s="42">
        <f t="shared" si="4"/>
        <v>4</v>
      </c>
      <c r="K65" s="42">
        <v>1</v>
      </c>
      <c r="L65" s="42">
        <v>1</v>
      </c>
      <c r="M65" s="42">
        <v>1</v>
      </c>
      <c r="N65" s="42">
        <v>1</v>
      </c>
      <c r="O65" s="38">
        <f t="shared" si="6"/>
        <v>3</v>
      </c>
      <c r="P65" s="54">
        <v>1</v>
      </c>
      <c r="Q65" s="54">
        <v>1</v>
      </c>
      <c r="R65" s="46">
        <v>1</v>
      </c>
      <c r="S65" s="54"/>
      <c r="T65" s="33">
        <f t="shared" si="7"/>
        <v>3</v>
      </c>
      <c r="U65" s="47">
        <f t="shared" si="2"/>
        <v>0.75</v>
      </c>
      <c r="V65" s="43">
        <f t="shared" si="3"/>
        <v>0.1875</v>
      </c>
      <c r="W65" s="71" t="s">
        <v>260</v>
      </c>
      <c r="X65" s="71" t="s">
        <v>261</v>
      </c>
      <c r="Y65" s="55"/>
      <c r="Z65" s="55"/>
    </row>
    <row r="66" spans="1:28" ht="280.5" x14ac:dyDescent="0.2">
      <c r="A66" s="40" t="s">
        <v>179</v>
      </c>
      <c r="B66" s="41" t="s">
        <v>217</v>
      </c>
      <c r="C66" s="42" t="s">
        <v>217</v>
      </c>
      <c r="D66" s="42" t="s">
        <v>180</v>
      </c>
      <c r="E66" s="33" t="s">
        <v>181</v>
      </c>
      <c r="F66" s="43">
        <v>0.14299999999999999</v>
      </c>
      <c r="G66" s="44">
        <v>0.01</v>
      </c>
      <c r="H66" s="33" t="s">
        <v>49</v>
      </c>
      <c r="I66" s="33" t="s">
        <v>182</v>
      </c>
      <c r="J66" s="42">
        <f t="shared" si="4"/>
        <v>12</v>
      </c>
      <c r="K66" s="42">
        <v>3</v>
      </c>
      <c r="L66" s="42">
        <v>3</v>
      </c>
      <c r="M66" s="42">
        <v>3</v>
      </c>
      <c r="N66" s="42">
        <v>3</v>
      </c>
      <c r="O66" s="38">
        <f t="shared" si="6"/>
        <v>9</v>
      </c>
      <c r="P66" s="54">
        <v>3</v>
      </c>
      <c r="Q66" s="54">
        <v>3</v>
      </c>
      <c r="R66" s="46">
        <v>3</v>
      </c>
      <c r="S66" s="54"/>
      <c r="T66" s="33">
        <f t="shared" si="7"/>
        <v>9</v>
      </c>
      <c r="U66" s="47">
        <f t="shared" si="2"/>
        <v>0.75</v>
      </c>
      <c r="V66" s="43">
        <f t="shared" si="3"/>
        <v>0.10724999999999998</v>
      </c>
      <c r="W66" s="71" t="s">
        <v>335</v>
      </c>
      <c r="X66" s="71" t="s">
        <v>336</v>
      </c>
      <c r="Y66" s="55" t="s">
        <v>337</v>
      </c>
      <c r="Z66" s="55"/>
    </row>
    <row r="67" spans="1:28" ht="84.75" customHeight="1" x14ac:dyDescent="0.2">
      <c r="A67" s="40" t="s">
        <v>179</v>
      </c>
      <c r="B67" s="41" t="s">
        <v>217</v>
      </c>
      <c r="C67" s="42" t="s">
        <v>217</v>
      </c>
      <c r="D67" s="42" t="s">
        <v>183</v>
      </c>
      <c r="E67" s="33" t="s">
        <v>181</v>
      </c>
      <c r="F67" s="43">
        <v>0.14299999999999999</v>
      </c>
      <c r="G67" s="44">
        <v>0.01</v>
      </c>
      <c r="H67" s="33" t="s">
        <v>49</v>
      </c>
      <c r="I67" s="33" t="s">
        <v>184</v>
      </c>
      <c r="J67" s="75">
        <f t="shared" si="4"/>
        <v>1</v>
      </c>
      <c r="K67" s="75">
        <v>0.1</v>
      </c>
      <c r="L67" s="75">
        <v>0.1</v>
      </c>
      <c r="M67" s="75">
        <v>0.2</v>
      </c>
      <c r="N67" s="75">
        <v>0.6</v>
      </c>
      <c r="O67" s="80">
        <f t="shared" si="6"/>
        <v>0.4</v>
      </c>
      <c r="P67" s="58">
        <v>0.1</v>
      </c>
      <c r="Q67" s="58">
        <v>0.1</v>
      </c>
      <c r="R67" s="84">
        <v>0.2</v>
      </c>
      <c r="S67" s="54"/>
      <c r="T67" s="43">
        <f t="shared" si="7"/>
        <v>0.4</v>
      </c>
      <c r="U67" s="47">
        <f t="shared" si="2"/>
        <v>0.4</v>
      </c>
      <c r="V67" s="43">
        <f t="shared" si="3"/>
        <v>5.7200000000000001E-2</v>
      </c>
      <c r="W67" s="71" t="s">
        <v>258</v>
      </c>
      <c r="X67" s="71" t="s">
        <v>259</v>
      </c>
      <c r="Y67" s="55"/>
      <c r="Z67" s="55"/>
    </row>
    <row r="68" spans="1:28" ht="114.75" x14ac:dyDescent="0.2">
      <c r="A68" s="40" t="s">
        <v>179</v>
      </c>
      <c r="B68" s="41" t="s">
        <v>217</v>
      </c>
      <c r="C68" s="42" t="s">
        <v>217</v>
      </c>
      <c r="D68" s="42" t="s">
        <v>185</v>
      </c>
      <c r="E68" s="33" t="s">
        <v>181</v>
      </c>
      <c r="F68" s="43">
        <v>0.14299999999999999</v>
      </c>
      <c r="G68" s="44">
        <v>0.01</v>
      </c>
      <c r="H68" s="33" t="s">
        <v>49</v>
      </c>
      <c r="I68" s="33" t="s">
        <v>186</v>
      </c>
      <c r="J68" s="75">
        <f t="shared" si="4"/>
        <v>1</v>
      </c>
      <c r="K68" s="75">
        <v>0</v>
      </c>
      <c r="L68" s="75">
        <v>0</v>
      </c>
      <c r="M68" s="75">
        <v>0.4</v>
      </c>
      <c r="N68" s="75">
        <v>0.6</v>
      </c>
      <c r="O68" s="38">
        <f t="shared" si="6"/>
        <v>0.4</v>
      </c>
      <c r="P68" s="75">
        <v>0</v>
      </c>
      <c r="Q68" s="75">
        <v>0</v>
      </c>
      <c r="R68" s="92">
        <v>0.4</v>
      </c>
      <c r="S68" s="54"/>
      <c r="T68" s="33">
        <f t="shared" si="7"/>
        <v>0.4</v>
      </c>
      <c r="U68" s="47">
        <f t="shared" si="2"/>
        <v>0.4</v>
      </c>
      <c r="V68" s="43">
        <f t="shared" si="3"/>
        <v>5.7200000000000001E-2</v>
      </c>
      <c r="W68" s="55" t="s">
        <v>257</v>
      </c>
      <c r="X68" s="71" t="s">
        <v>338</v>
      </c>
      <c r="Y68" s="55"/>
      <c r="Z68" s="55"/>
    </row>
    <row r="69" spans="1:28" ht="382.5" x14ac:dyDescent="0.2">
      <c r="A69" s="40" t="s">
        <v>179</v>
      </c>
      <c r="B69" s="41" t="s">
        <v>217</v>
      </c>
      <c r="C69" s="42" t="s">
        <v>217</v>
      </c>
      <c r="D69" s="42" t="s">
        <v>187</v>
      </c>
      <c r="E69" s="86" t="s">
        <v>188</v>
      </c>
      <c r="F69" s="43">
        <v>0.14299999999999999</v>
      </c>
      <c r="G69" s="44">
        <v>0.01</v>
      </c>
      <c r="H69" s="33" t="s">
        <v>49</v>
      </c>
      <c r="I69" s="33" t="s">
        <v>182</v>
      </c>
      <c r="J69" s="42">
        <f t="shared" si="4"/>
        <v>12</v>
      </c>
      <c r="K69" s="42">
        <v>3</v>
      </c>
      <c r="L69" s="42">
        <v>3</v>
      </c>
      <c r="M69" s="42">
        <v>3</v>
      </c>
      <c r="N69" s="42">
        <v>3</v>
      </c>
      <c r="O69" s="38">
        <f t="shared" si="6"/>
        <v>9</v>
      </c>
      <c r="P69" s="54">
        <v>3</v>
      </c>
      <c r="Q69" s="54">
        <v>3</v>
      </c>
      <c r="R69" s="46">
        <v>3</v>
      </c>
      <c r="S69" s="54"/>
      <c r="T69" s="33">
        <f t="shared" si="7"/>
        <v>9</v>
      </c>
      <c r="U69" s="47">
        <f t="shared" si="2"/>
        <v>0.75</v>
      </c>
      <c r="V69" s="43">
        <f t="shared" si="3"/>
        <v>0.10724999999999998</v>
      </c>
      <c r="W69" s="95" t="s">
        <v>256</v>
      </c>
      <c r="X69" s="95" t="s">
        <v>255</v>
      </c>
      <c r="Y69" s="55"/>
      <c r="Z69" s="55"/>
    </row>
    <row r="70" spans="1:28" ht="127.5" x14ac:dyDescent="0.2">
      <c r="A70" s="40" t="s">
        <v>179</v>
      </c>
      <c r="B70" s="41" t="s">
        <v>217</v>
      </c>
      <c r="C70" s="42" t="s">
        <v>217</v>
      </c>
      <c r="D70" s="42" t="s">
        <v>189</v>
      </c>
      <c r="E70" s="33" t="s">
        <v>190</v>
      </c>
      <c r="F70" s="43">
        <v>0.14299999999999999</v>
      </c>
      <c r="G70" s="44">
        <v>0.01</v>
      </c>
      <c r="H70" s="33" t="s">
        <v>49</v>
      </c>
      <c r="I70" s="33" t="s">
        <v>191</v>
      </c>
      <c r="J70" s="42">
        <f t="shared" si="4"/>
        <v>12</v>
      </c>
      <c r="K70" s="42">
        <v>3</v>
      </c>
      <c r="L70" s="42">
        <v>3</v>
      </c>
      <c r="M70" s="42">
        <v>3</v>
      </c>
      <c r="N70" s="42">
        <v>3</v>
      </c>
      <c r="O70" s="38">
        <f t="shared" si="6"/>
        <v>9</v>
      </c>
      <c r="P70" s="54">
        <v>3</v>
      </c>
      <c r="Q70" s="54">
        <v>3</v>
      </c>
      <c r="R70" s="46">
        <v>3</v>
      </c>
      <c r="S70" s="54"/>
      <c r="T70" s="33">
        <f t="shared" si="7"/>
        <v>9</v>
      </c>
      <c r="U70" s="47">
        <f t="shared" si="2"/>
        <v>0.75</v>
      </c>
      <c r="V70" s="43">
        <f t="shared" si="3"/>
        <v>0.10724999999999998</v>
      </c>
      <c r="W70" s="55" t="s">
        <v>253</v>
      </c>
      <c r="X70" s="71" t="s">
        <v>254</v>
      </c>
      <c r="Y70" s="55"/>
      <c r="Z70" s="55"/>
    </row>
    <row r="71" spans="1:28" ht="178.5" x14ac:dyDescent="0.2">
      <c r="A71" s="40" t="s">
        <v>179</v>
      </c>
      <c r="B71" s="41" t="s">
        <v>217</v>
      </c>
      <c r="C71" s="42" t="s">
        <v>217</v>
      </c>
      <c r="D71" s="42" t="s">
        <v>192</v>
      </c>
      <c r="E71" s="33" t="s">
        <v>193</v>
      </c>
      <c r="F71" s="43">
        <v>0.14299999999999999</v>
      </c>
      <c r="G71" s="44">
        <v>0.01</v>
      </c>
      <c r="H71" s="33" t="s">
        <v>49</v>
      </c>
      <c r="I71" s="33" t="s">
        <v>182</v>
      </c>
      <c r="J71" s="42">
        <f t="shared" si="4"/>
        <v>12</v>
      </c>
      <c r="K71" s="42">
        <v>3</v>
      </c>
      <c r="L71" s="42">
        <v>3</v>
      </c>
      <c r="M71" s="42">
        <v>3</v>
      </c>
      <c r="N71" s="42">
        <v>3</v>
      </c>
      <c r="O71" s="38">
        <f t="shared" si="6"/>
        <v>9</v>
      </c>
      <c r="P71" s="54">
        <v>3</v>
      </c>
      <c r="Q71" s="54">
        <v>3</v>
      </c>
      <c r="R71" s="46">
        <v>3</v>
      </c>
      <c r="S71" s="54"/>
      <c r="T71" s="33">
        <f t="shared" si="7"/>
        <v>9</v>
      </c>
      <c r="U71" s="47">
        <f t="shared" si="2"/>
        <v>0.75</v>
      </c>
      <c r="V71" s="43">
        <f t="shared" si="3"/>
        <v>0.10724999999999998</v>
      </c>
      <c r="W71" s="51" t="s">
        <v>368</v>
      </c>
      <c r="X71" s="71" t="s">
        <v>369</v>
      </c>
      <c r="Y71" s="55"/>
      <c r="Z71" s="55"/>
    </row>
    <row r="72" spans="1:28" ht="114.75" x14ac:dyDescent="0.2">
      <c r="A72" s="40" t="s">
        <v>179</v>
      </c>
      <c r="B72" s="41" t="s">
        <v>217</v>
      </c>
      <c r="C72" s="42" t="s">
        <v>217</v>
      </c>
      <c r="D72" s="42" t="s">
        <v>194</v>
      </c>
      <c r="E72" s="33" t="s">
        <v>195</v>
      </c>
      <c r="F72" s="43">
        <v>0.14199999999999999</v>
      </c>
      <c r="G72" s="44">
        <v>0.01</v>
      </c>
      <c r="H72" s="33" t="s">
        <v>49</v>
      </c>
      <c r="I72" s="33" t="s">
        <v>59</v>
      </c>
      <c r="J72" s="42">
        <f t="shared" si="4"/>
        <v>4</v>
      </c>
      <c r="K72" s="42">
        <v>1</v>
      </c>
      <c r="L72" s="42">
        <v>1</v>
      </c>
      <c r="M72" s="42">
        <v>1</v>
      </c>
      <c r="N72" s="42">
        <v>1</v>
      </c>
      <c r="O72" s="38">
        <f t="shared" si="6"/>
        <v>3</v>
      </c>
      <c r="P72" s="52">
        <v>1</v>
      </c>
      <c r="Q72" s="52">
        <v>1</v>
      </c>
      <c r="R72" s="46">
        <v>1</v>
      </c>
      <c r="S72" s="52"/>
      <c r="T72" s="33">
        <f t="shared" si="7"/>
        <v>3</v>
      </c>
      <c r="U72" s="47">
        <f t="shared" si="2"/>
        <v>0.75</v>
      </c>
      <c r="V72" s="43">
        <f t="shared" si="3"/>
        <v>0.10649999999999998</v>
      </c>
      <c r="W72" s="95" t="s">
        <v>339</v>
      </c>
      <c r="X72" s="71" t="s">
        <v>252</v>
      </c>
      <c r="Y72" s="51"/>
      <c r="Z72" s="51"/>
      <c r="AA72" s="11"/>
      <c r="AB72" s="11"/>
    </row>
    <row r="73" spans="1:28" ht="229.5" x14ac:dyDescent="0.2">
      <c r="A73" s="40" t="s">
        <v>196</v>
      </c>
      <c r="B73" s="41" t="s">
        <v>217</v>
      </c>
      <c r="C73" s="42" t="s">
        <v>217</v>
      </c>
      <c r="D73" s="42" t="s">
        <v>197</v>
      </c>
      <c r="E73" s="33" t="s">
        <v>198</v>
      </c>
      <c r="F73" s="43">
        <v>1</v>
      </c>
      <c r="G73" s="44">
        <v>7.0000000000000007E-2</v>
      </c>
      <c r="H73" s="33" t="s">
        <v>49</v>
      </c>
      <c r="I73" s="33" t="s">
        <v>199</v>
      </c>
      <c r="J73" s="75">
        <f t="shared" si="4"/>
        <v>1</v>
      </c>
      <c r="K73" s="75">
        <v>0.25</v>
      </c>
      <c r="L73" s="75">
        <v>0.25</v>
      </c>
      <c r="M73" s="75">
        <v>0.25</v>
      </c>
      <c r="N73" s="75">
        <v>0.25</v>
      </c>
      <c r="O73" s="80">
        <f t="shared" si="6"/>
        <v>0.75</v>
      </c>
      <c r="P73" s="87">
        <v>0.25</v>
      </c>
      <c r="Q73" s="87">
        <v>0.25</v>
      </c>
      <c r="R73" s="88">
        <v>0.25</v>
      </c>
      <c r="S73" s="45"/>
      <c r="T73" s="43">
        <f t="shared" si="7"/>
        <v>0.75</v>
      </c>
      <c r="U73" s="47">
        <f t="shared" si="2"/>
        <v>0.75</v>
      </c>
      <c r="V73" s="43">
        <f t="shared" si="3"/>
        <v>0.75</v>
      </c>
      <c r="W73" s="71" t="s">
        <v>250</v>
      </c>
      <c r="X73" s="71" t="s">
        <v>251</v>
      </c>
      <c r="Y73" s="66"/>
      <c r="Z73" s="66"/>
      <c r="AA73" s="11"/>
      <c r="AB73" s="11"/>
    </row>
    <row r="74" spans="1:28" ht="267.75" x14ac:dyDescent="0.2">
      <c r="A74" s="40" t="s">
        <v>200</v>
      </c>
      <c r="B74" s="41" t="s">
        <v>217</v>
      </c>
      <c r="C74" s="42" t="s">
        <v>217</v>
      </c>
      <c r="D74" s="45" t="s">
        <v>201</v>
      </c>
      <c r="E74" s="33" t="s">
        <v>202</v>
      </c>
      <c r="F74" s="43">
        <v>1</v>
      </c>
      <c r="G74" s="44">
        <v>7.0000000000000007E-2</v>
      </c>
      <c r="H74" s="33" t="s">
        <v>49</v>
      </c>
      <c r="I74" s="33" t="s">
        <v>203</v>
      </c>
      <c r="J74" s="75">
        <f t="shared" si="4"/>
        <v>1</v>
      </c>
      <c r="K74" s="75">
        <v>0.25</v>
      </c>
      <c r="L74" s="75">
        <v>0.25</v>
      </c>
      <c r="M74" s="75">
        <v>0.25</v>
      </c>
      <c r="N74" s="75">
        <v>0.25</v>
      </c>
      <c r="O74" s="80">
        <f t="shared" si="6"/>
        <v>0.75</v>
      </c>
      <c r="P74" s="87">
        <v>0.25</v>
      </c>
      <c r="Q74" s="87">
        <v>0.25</v>
      </c>
      <c r="R74" s="88">
        <v>0.25</v>
      </c>
      <c r="S74" s="45"/>
      <c r="T74" s="43">
        <f t="shared" si="7"/>
        <v>0.75</v>
      </c>
      <c r="U74" s="47">
        <f t="shared" si="2"/>
        <v>0.75</v>
      </c>
      <c r="V74" s="43">
        <f t="shared" si="3"/>
        <v>0.75</v>
      </c>
      <c r="W74" s="71" t="s">
        <v>249</v>
      </c>
      <c r="X74" s="71" t="s">
        <v>370</v>
      </c>
      <c r="Y74" s="66"/>
      <c r="Z74" s="66" t="s">
        <v>204</v>
      </c>
    </row>
    <row r="75" spans="1:28" ht="12.75" x14ac:dyDescent="0.2">
      <c r="A75" s="24"/>
      <c r="B75" s="34"/>
      <c r="C75" s="34"/>
      <c r="D75" s="34"/>
      <c r="E75" s="34"/>
      <c r="F75" s="34"/>
      <c r="G75" s="34"/>
      <c r="H75" s="34"/>
      <c r="I75" s="34"/>
      <c r="J75" s="12"/>
      <c r="K75" s="12"/>
      <c r="L75" s="12"/>
      <c r="M75" s="12"/>
      <c r="N75" s="12"/>
      <c r="O75" s="19"/>
      <c r="P75" s="19"/>
      <c r="Q75" s="19"/>
      <c r="R75" s="19"/>
      <c r="S75" s="19"/>
      <c r="T75" s="12"/>
      <c r="U75" s="12"/>
      <c r="V75" s="12"/>
      <c r="W75" s="15"/>
      <c r="X75" s="15"/>
      <c r="Y75" s="15"/>
      <c r="Z75" s="15"/>
    </row>
    <row r="76" spans="1:28" ht="12.75" x14ac:dyDescent="0.2">
      <c r="A76" s="24"/>
      <c r="B76" s="34"/>
      <c r="C76" s="34"/>
      <c r="D76" s="34"/>
      <c r="E76" s="34"/>
      <c r="F76" s="34"/>
      <c r="G76" s="34"/>
      <c r="H76" s="34"/>
      <c r="I76" s="34"/>
      <c r="J76" s="12"/>
      <c r="K76" s="12"/>
      <c r="L76" s="12"/>
      <c r="M76" s="12"/>
      <c r="N76" s="12"/>
      <c r="O76" s="19"/>
      <c r="P76" s="19"/>
      <c r="Q76" s="19"/>
      <c r="R76" s="19"/>
      <c r="S76" s="19"/>
      <c r="T76" s="12"/>
      <c r="U76" s="12"/>
      <c r="V76" s="12"/>
      <c r="W76" s="15"/>
      <c r="X76" s="15"/>
      <c r="Y76" s="15"/>
      <c r="Z76" s="15"/>
    </row>
    <row r="77" spans="1:28" ht="12.75" x14ac:dyDescent="0.2">
      <c r="A77" s="24"/>
      <c r="B77" s="34"/>
      <c r="C77" s="34"/>
      <c r="D77" s="34"/>
      <c r="E77" s="34"/>
      <c r="F77" s="34"/>
      <c r="G77" s="34"/>
      <c r="H77" s="34"/>
      <c r="I77" s="34"/>
      <c r="J77" s="12"/>
      <c r="K77" s="12"/>
      <c r="L77" s="12"/>
      <c r="M77" s="12"/>
      <c r="N77" s="12"/>
      <c r="O77" s="19"/>
      <c r="P77" s="19"/>
      <c r="Q77" s="19"/>
      <c r="R77" s="19"/>
      <c r="S77" s="19"/>
      <c r="T77" s="12"/>
      <c r="U77" s="12"/>
      <c r="V77" s="12"/>
      <c r="W77" s="15"/>
      <c r="X77" s="15"/>
      <c r="Y77" s="15"/>
      <c r="Z77" s="15"/>
    </row>
    <row r="78" spans="1:28" ht="12.75" x14ac:dyDescent="0.2">
      <c r="A78" s="24"/>
      <c r="B78" s="34"/>
      <c r="C78" s="34"/>
      <c r="D78" s="34"/>
      <c r="E78" s="34"/>
      <c r="F78" s="34"/>
      <c r="G78" s="34"/>
      <c r="H78" s="34"/>
      <c r="I78" s="34"/>
      <c r="J78" s="12"/>
      <c r="K78" s="12"/>
      <c r="L78" s="12"/>
      <c r="M78" s="12"/>
      <c r="N78" s="12"/>
      <c r="O78" s="19"/>
      <c r="P78" s="19"/>
      <c r="Q78" s="19"/>
      <c r="R78" s="19"/>
      <c r="S78" s="19"/>
      <c r="T78" s="12"/>
      <c r="U78" s="12"/>
      <c r="V78" s="12"/>
      <c r="W78" s="15"/>
      <c r="X78" s="15"/>
      <c r="Y78" s="15"/>
      <c r="Z78" s="15"/>
    </row>
    <row r="79" spans="1:28" ht="12.75" x14ac:dyDescent="0.2">
      <c r="A79" s="24"/>
      <c r="B79" s="34"/>
      <c r="C79" s="34"/>
      <c r="D79" s="34"/>
      <c r="E79" s="34"/>
      <c r="F79" s="34"/>
      <c r="G79" s="34"/>
      <c r="H79" s="34"/>
      <c r="I79" s="34"/>
      <c r="J79" s="12"/>
      <c r="K79" s="12"/>
      <c r="L79" s="12"/>
      <c r="M79" s="12"/>
      <c r="N79" s="12"/>
      <c r="O79" s="19"/>
      <c r="P79" s="19"/>
      <c r="Q79" s="19"/>
      <c r="R79" s="19"/>
      <c r="S79" s="19"/>
      <c r="T79" s="12"/>
      <c r="U79" s="12"/>
      <c r="V79" s="12"/>
      <c r="W79" s="15"/>
      <c r="X79" s="15"/>
      <c r="Y79" s="15"/>
      <c r="Z79" s="15"/>
    </row>
    <row r="80" spans="1:28" ht="12.75" x14ac:dyDescent="0.2">
      <c r="A80" s="24"/>
      <c r="B80" s="34"/>
      <c r="C80" s="34"/>
      <c r="D80" s="34"/>
      <c r="E80" s="34"/>
      <c r="F80" s="34"/>
      <c r="G80" s="34"/>
      <c r="H80" s="34"/>
      <c r="I80" s="34"/>
      <c r="J80" s="12"/>
      <c r="K80" s="12"/>
      <c r="L80" s="12"/>
      <c r="M80" s="12"/>
      <c r="N80" s="12"/>
      <c r="O80" s="19"/>
      <c r="P80" s="19"/>
      <c r="Q80" s="19"/>
      <c r="R80" s="19"/>
      <c r="S80" s="19"/>
      <c r="T80" s="12"/>
      <c r="U80" s="12"/>
      <c r="V80" s="12"/>
      <c r="W80" s="15"/>
      <c r="X80" s="15"/>
      <c r="Y80" s="15"/>
      <c r="Z80" s="15"/>
    </row>
    <row r="81" spans="1:26" ht="12.75" x14ac:dyDescent="0.2">
      <c r="A81" s="25"/>
      <c r="B81" s="35"/>
      <c r="C81" s="35"/>
      <c r="D81" s="35"/>
      <c r="E81" s="35"/>
      <c r="F81" s="35"/>
      <c r="G81" s="35"/>
      <c r="H81" s="35"/>
      <c r="I81" s="35"/>
      <c r="J81" s="13"/>
      <c r="K81" s="13"/>
      <c r="L81" s="13"/>
      <c r="M81" s="13"/>
      <c r="N81" s="13"/>
      <c r="O81" s="20"/>
      <c r="P81" s="20"/>
      <c r="Q81" s="20"/>
      <c r="R81" s="20"/>
      <c r="S81" s="20"/>
      <c r="T81" s="13"/>
      <c r="U81" s="13"/>
      <c r="V81" s="13"/>
      <c r="W81" s="16"/>
      <c r="X81" s="16"/>
      <c r="Y81" s="16"/>
      <c r="Z81" s="16"/>
    </row>
    <row r="82" spans="1:26" ht="12.75" x14ac:dyDescent="0.2">
      <c r="A82" s="25"/>
      <c r="B82" s="35"/>
      <c r="C82" s="35"/>
      <c r="D82" s="35"/>
      <c r="E82" s="35"/>
      <c r="F82" s="35"/>
      <c r="G82" s="35"/>
      <c r="H82" s="35"/>
      <c r="I82" s="35"/>
      <c r="J82" s="13"/>
      <c r="K82" s="13"/>
      <c r="L82" s="13"/>
      <c r="M82" s="13"/>
      <c r="N82" s="13"/>
      <c r="O82" s="20"/>
      <c r="P82" s="20"/>
      <c r="Q82" s="20"/>
      <c r="R82" s="20"/>
      <c r="S82" s="20"/>
      <c r="T82" s="13"/>
      <c r="U82" s="13"/>
      <c r="V82" s="13"/>
      <c r="W82" s="16"/>
      <c r="X82" s="16"/>
      <c r="Y82" s="16"/>
      <c r="Z82" s="16"/>
    </row>
    <row r="83" spans="1:26" ht="12.75" x14ac:dyDescent="0.2">
      <c r="A83" s="25"/>
      <c r="B83" s="35"/>
      <c r="C83" s="35"/>
      <c r="D83" s="35"/>
      <c r="E83" s="35"/>
      <c r="F83" s="35"/>
      <c r="G83" s="35"/>
      <c r="H83" s="35"/>
      <c r="I83" s="35"/>
      <c r="J83" s="13"/>
      <c r="K83" s="13"/>
      <c r="L83" s="13"/>
      <c r="M83" s="13"/>
      <c r="N83" s="13"/>
      <c r="O83" s="20"/>
      <c r="P83" s="20"/>
      <c r="Q83" s="20"/>
      <c r="R83" s="20"/>
      <c r="S83" s="20"/>
      <c r="T83" s="13"/>
      <c r="U83" s="13"/>
      <c r="V83" s="13"/>
      <c r="W83" s="16"/>
      <c r="X83" s="16"/>
      <c r="Y83" s="16"/>
      <c r="Z83" s="16"/>
    </row>
    <row r="84" spans="1:26" ht="12.75" x14ac:dyDescent="0.2">
      <c r="A84" s="25"/>
      <c r="B84" s="35"/>
      <c r="C84" s="35"/>
      <c r="D84" s="35"/>
      <c r="E84" s="35"/>
      <c r="F84" s="35"/>
      <c r="G84" s="35"/>
      <c r="H84" s="35"/>
      <c r="I84" s="35"/>
      <c r="J84" s="13"/>
      <c r="K84" s="13"/>
      <c r="L84" s="13"/>
      <c r="M84" s="13"/>
      <c r="N84" s="13"/>
      <c r="O84" s="20"/>
      <c r="P84" s="20"/>
      <c r="Q84" s="20"/>
      <c r="R84" s="20"/>
      <c r="S84" s="20"/>
      <c r="T84" s="13"/>
      <c r="U84" s="13"/>
      <c r="V84" s="13"/>
      <c r="W84" s="16"/>
      <c r="X84" s="16"/>
      <c r="Y84" s="16"/>
      <c r="Z84" s="16"/>
    </row>
    <row r="85" spans="1:26" ht="12.75" x14ac:dyDescent="0.2">
      <c r="A85" s="25"/>
      <c r="B85" s="35"/>
      <c r="C85" s="35"/>
      <c r="D85" s="35"/>
      <c r="E85" s="35"/>
      <c r="F85" s="35"/>
      <c r="G85" s="35"/>
      <c r="H85" s="35"/>
      <c r="I85" s="35"/>
      <c r="J85" s="13"/>
      <c r="K85" s="13"/>
      <c r="L85" s="13"/>
      <c r="M85" s="13"/>
      <c r="N85" s="13"/>
      <c r="O85" s="20"/>
      <c r="P85" s="20"/>
      <c r="Q85" s="20"/>
      <c r="R85" s="20"/>
      <c r="S85" s="20"/>
      <c r="T85" s="13"/>
      <c r="U85" s="13"/>
      <c r="V85" s="13"/>
      <c r="W85" s="16"/>
      <c r="X85" s="16"/>
      <c r="Y85" s="16"/>
      <c r="Z85" s="16"/>
    </row>
    <row r="86" spans="1:26" ht="12.75" x14ac:dyDescent="0.2">
      <c r="A86" s="25"/>
      <c r="B86" s="35"/>
      <c r="C86" s="35"/>
      <c r="D86" s="35"/>
      <c r="E86" s="35"/>
      <c r="F86" s="35"/>
      <c r="G86" s="35"/>
      <c r="H86" s="35"/>
      <c r="I86" s="35"/>
      <c r="J86" s="13"/>
      <c r="K86" s="13"/>
      <c r="L86" s="13"/>
      <c r="M86" s="13"/>
      <c r="N86" s="13"/>
      <c r="O86" s="20"/>
      <c r="P86" s="20"/>
      <c r="Q86" s="20"/>
      <c r="R86" s="20"/>
      <c r="S86" s="20"/>
      <c r="T86" s="13"/>
      <c r="U86" s="13"/>
      <c r="V86" s="13"/>
      <c r="W86" s="16"/>
      <c r="X86" s="16"/>
      <c r="Y86" s="16"/>
      <c r="Z86" s="16"/>
    </row>
    <row r="87" spans="1:26" ht="12.75" x14ac:dyDescent="0.2">
      <c r="A87" s="25"/>
      <c r="B87" s="35"/>
      <c r="C87" s="35"/>
      <c r="D87" s="35"/>
      <c r="E87" s="35"/>
      <c r="F87" s="35"/>
      <c r="G87" s="35"/>
      <c r="H87" s="35"/>
      <c r="I87" s="35"/>
      <c r="J87" s="13"/>
      <c r="K87" s="13"/>
      <c r="L87" s="13"/>
      <c r="M87" s="13"/>
      <c r="N87" s="13"/>
      <c r="O87" s="20"/>
      <c r="P87" s="20"/>
      <c r="Q87" s="20"/>
      <c r="R87" s="20"/>
      <c r="S87" s="20"/>
      <c r="T87" s="13"/>
      <c r="U87" s="13"/>
      <c r="V87" s="13"/>
      <c r="W87" s="16"/>
      <c r="X87" s="16"/>
      <c r="Y87" s="16"/>
      <c r="Z87" s="16"/>
    </row>
    <row r="88" spans="1:26" ht="12.75" x14ac:dyDescent="0.2">
      <c r="A88" s="25"/>
      <c r="B88" s="35"/>
      <c r="C88" s="35"/>
      <c r="D88" s="35"/>
      <c r="E88" s="35"/>
      <c r="F88" s="35"/>
      <c r="G88" s="35"/>
      <c r="H88" s="35"/>
      <c r="I88" s="35"/>
      <c r="J88" s="13"/>
      <c r="K88" s="13"/>
      <c r="L88" s="13"/>
      <c r="M88" s="13"/>
      <c r="N88" s="13"/>
      <c r="O88" s="20"/>
      <c r="P88" s="20"/>
      <c r="Q88" s="20"/>
      <c r="R88" s="20"/>
      <c r="S88" s="20"/>
      <c r="T88" s="13"/>
      <c r="U88" s="13"/>
      <c r="V88" s="13"/>
      <c r="W88" s="16"/>
      <c r="X88" s="16"/>
      <c r="Y88" s="16"/>
      <c r="Z88" s="16"/>
    </row>
    <row r="89" spans="1:26" ht="12.75" x14ac:dyDescent="0.2">
      <c r="A89" s="25"/>
      <c r="B89" s="35"/>
      <c r="C89" s="35"/>
      <c r="D89" s="35"/>
      <c r="E89" s="35"/>
      <c r="F89" s="35"/>
      <c r="G89" s="35"/>
      <c r="H89" s="35"/>
      <c r="I89" s="35"/>
      <c r="J89" s="13"/>
      <c r="K89" s="13"/>
      <c r="L89" s="13"/>
      <c r="M89" s="13"/>
      <c r="N89" s="13"/>
      <c r="O89" s="20"/>
      <c r="P89" s="20"/>
      <c r="Q89" s="20"/>
      <c r="R89" s="20"/>
      <c r="S89" s="20"/>
      <c r="T89" s="13"/>
      <c r="U89" s="13"/>
      <c r="V89" s="13"/>
      <c r="W89" s="16"/>
      <c r="X89" s="16"/>
      <c r="Y89" s="16"/>
      <c r="Z89" s="16"/>
    </row>
    <row r="90" spans="1:26" ht="12.75" x14ac:dyDescent="0.2">
      <c r="A90" s="25"/>
      <c r="B90" s="35"/>
      <c r="C90" s="35"/>
      <c r="D90" s="35"/>
      <c r="E90" s="35"/>
      <c r="F90" s="35"/>
      <c r="G90" s="35"/>
      <c r="H90" s="35"/>
      <c r="I90" s="35"/>
      <c r="J90" s="13"/>
      <c r="K90" s="13"/>
      <c r="L90" s="13"/>
      <c r="M90" s="13"/>
      <c r="N90" s="13"/>
      <c r="O90" s="20"/>
      <c r="P90" s="20"/>
      <c r="Q90" s="20"/>
      <c r="R90" s="20"/>
      <c r="S90" s="20"/>
      <c r="T90" s="13"/>
      <c r="U90" s="13"/>
      <c r="V90" s="13"/>
      <c r="W90" s="16"/>
      <c r="X90" s="16"/>
      <c r="Y90" s="16"/>
      <c r="Z90" s="16"/>
    </row>
    <row r="91" spans="1:26" ht="12.75" x14ac:dyDescent="0.2">
      <c r="A91" s="25"/>
      <c r="B91" s="35"/>
      <c r="C91" s="35"/>
      <c r="D91" s="35"/>
      <c r="E91" s="35"/>
      <c r="F91" s="35"/>
      <c r="G91" s="35"/>
      <c r="H91" s="35"/>
      <c r="I91" s="35"/>
      <c r="J91" s="13"/>
      <c r="K91" s="13"/>
      <c r="L91" s="13"/>
      <c r="M91" s="13"/>
      <c r="N91" s="13"/>
      <c r="O91" s="20"/>
      <c r="P91" s="20"/>
      <c r="Q91" s="20"/>
      <c r="R91" s="20"/>
      <c r="S91" s="20"/>
      <c r="T91" s="13"/>
      <c r="U91" s="13"/>
      <c r="V91" s="13"/>
      <c r="W91" s="16"/>
      <c r="X91" s="16"/>
      <c r="Y91" s="16"/>
      <c r="Z91" s="16"/>
    </row>
    <row r="92" spans="1:26" ht="12.75" x14ac:dyDescent="0.2">
      <c r="A92" s="25"/>
      <c r="B92" s="35"/>
      <c r="C92" s="35"/>
      <c r="D92" s="35"/>
      <c r="E92" s="35"/>
      <c r="F92" s="35"/>
      <c r="G92" s="35"/>
      <c r="H92" s="35"/>
      <c r="I92" s="35"/>
      <c r="J92" s="14"/>
      <c r="K92" s="14"/>
      <c r="L92" s="14"/>
      <c r="M92" s="14"/>
      <c r="N92" s="14"/>
      <c r="O92" s="21"/>
      <c r="P92" s="21"/>
      <c r="Q92" s="21"/>
      <c r="R92" s="21"/>
      <c r="S92" s="21"/>
      <c r="T92" s="14"/>
      <c r="U92" s="14"/>
      <c r="V92" s="14"/>
      <c r="W92" s="17"/>
      <c r="X92" s="17"/>
      <c r="Y92" s="17"/>
      <c r="Z92" s="17"/>
    </row>
    <row r="93" spans="1:26" ht="12.75" x14ac:dyDescent="0.2">
      <c r="A93" s="26"/>
      <c r="B93" s="30"/>
      <c r="C93" s="30"/>
      <c r="D93" s="30"/>
      <c r="E93" s="30"/>
      <c r="F93" s="30"/>
      <c r="G93" s="30"/>
      <c r="H93" s="30"/>
      <c r="I93" s="30"/>
    </row>
    <row r="94" spans="1:26" ht="12.75" x14ac:dyDescent="0.2">
      <c r="A94" s="26"/>
      <c r="B94" s="30"/>
      <c r="C94" s="30"/>
      <c r="D94" s="30"/>
      <c r="E94" s="30"/>
      <c r="F94" s="30"/>
      <c r="G94" s="30"/>
      <c r="H94" s="30"/>
      <c r="I94" s="30"/>
    </row>
    <row r="95" spans="1:26" ht="12.75" x14ac:dyDescent="0.2">
      <c r="A95" s="26"/>
      <c r="B95" s="30"/>
      <c r="C95" s="30"/>
      <c r="D95" s="30"/>
      <c r="E95" s="30"/>
      <c r="F95" s="30"/>
      <c r="G95" s="30"/>
      <c r="H95" s="30"/>
      <c r="I95" s="30"/>
    </row>
    <row r="96" spans="1:26" ht="12.75" x14ac:dyDescent="0.2">
      <c r="A96" s="26"/>
      <c r="B96" s="30"/>
      <c r="C96" s="30"/>
      <c r="D96" s="30"/>
      <c r="E96" s="30"/>
      <c r="F96" s="30"/>
      <c r="G96" s="30"/>
      <c r="H96" s="30"/>
      <c r="I96" s="30"/>
    </row>
    <row r="97" spans="1:9" ht="12.75" x14ac:dyDescent="0.2">
      <c r="A97" s="26"/>
      <c r="B97" s="30"/>
      <c r="C97" s="30"/>
      <c r="D97" s="30"/>
      <c r="E97" s="30"/>
      <c r="F97" s="30"/>
      <c r="G97" s="30"/>
      <c r="H97" s="30"/>
      <c r="I97" s="30"/>
    </row>
    <row r="98" spans="1:9" ht="12.75" x14ac:dyDescent="0.2">
      <c r="A98" s="26"/>
      <c r="B98" s="30"/>
      <c r="C98" s="30"/>
      <c r="D98" s="30"/>
      <c r="E98" s="30"/>
      <c r="F98" s="30"/>
      <c r="G98" s="30"/>
      <c r="H98" s="30"/>
      <c r="I98" s="30"/>
    </row>
    <row r="99" spans="1:9" ht="12.75" x14ac:dyDescent="0.2">
      <c r="A99" s="26"/>
      <c r="B99" s="30"/>
      <c r="C99" s="30"/>
      <c r="D99" s="30"/>
      <c r="E99" s="30"/>
      <c r="F99" s="30"/>
      <c r="G99" s="30"/>
      <c r="H99" s="30"/>
      <c r="I99" s="30"/>
    </row>
    <row r="100" spans="1:9" ht="12.75" x14ac:dyDescent="0.2">
      <c r="A100" s="26"/>
      <c r="B100" s="30"/>
      <c r="C100" s="30"/>
      <c r="D100" s="30"/>
      <c r="E100" s="30"/>
      <c r="F100" s="30"/>
      <c r="G100" s="30"/>
      <c r="H100" s="30"/>
      <c r="I100" s="30"/>
    </row>
    <row r="101" spans="1:9" ht="12.75" x14ac:dyDescent="0.2">
      <c r="A101" s="26"/>
      <c r="B101" s="30"/>
      <c r="C101" s="30"/>
      <c r="D101" s="30"/>
      <c r="E101" s="30"/>
      <c r="F101" s="30"/>
      <c r="G101" s="30"/>
      <c r="H101" s="30"/>
      <c r="I101" s="30"/>
    </row>
    <row r="102" spans="1:9" ht="12.75" x14ac:dyDescent="0.2">
      <c r="A102" s="26"/>
      <c r="B102" s="30"/>
      <c r="C102" s="30"/>
      <c r="D102" s="30"/>
      <c r="E102" s="30"/>
      <c r="F102" s="30"/>
      <c r="G102" s="30"/>
      <c r="H102" s="30"/>
      <c r="I102" s="30"/>
    </row>
    <row r="103" spans="1:9" ht="12.75" x14ac:dyDescent="0.2">
      <c r="A103" s="26"/>
      <c r="B103" s="30"/>
      <c r="C103" s="30"/>
      <c r="D103" s="30"/>
      <c r="E103" s="30"/>
      <c r="F103" s="30"/>
      <c r="G103" s="30"/>
      <c r="H103" s="30"/>
      <c r="I103" s="30"/>
    </row>
    <row r="104" spans="1:9" ht="12.75" x14ac:dyDescent="0.2">
      <c r="A104" s="26"/>
      <c r="B104" s="30"/>
      <c r="C104" s="30"/>
      <c r="D104" s="30"/>
      <c r="E104" s="30"/>
      <c r="F104" s="30"/>
      <c r="G104" s="30"/>
      <c r="H104" s="30"/>
      <c r="I104" s="30"/>
    </row>
    <row r="105" spans="1:9" ht="12.75" x14ac:dyDescent="0.2">
      <c r="A105" s="26"/>
      <c r="B105" s="30"/>
      <c r="C105" s="30"/>
      <c r="D105" s="30"/>
      <c r="E105" s="30"/>
      <c r="F105" s="30"/>
      <c r="G105" s="30"/>
      <c r="H105" s="30"/>
      <c r="I105" s="30"/>
    </row>
    <row r="106" spans="1:9" ht="12.75" x14ac:dyDescent="0.2">
      <c r="A106" s="26"/>
      <c r="B106" s="30"/>
      <c r="C106" s="30"/>
      <c r="D106" s="30"/>
      <c r="E106" s="30"/>
      <c r="F106" s="30"/>
      <c r="G106" s="30"/>
      <c r="H106" s="30"/>
      <c r="I106" s="30"/>
    </row>
    <row r="107" spans="1:9" ht="12.75" x14ac:dyDescent="0.2">
      <c r="A107" s="26"/>
      <c r="B107" s="30"/>
      <c r="C107" s="30"/>
      <c r="D107" s="30"/>
      <c r="E107" s="30"/>
      <c r="F107" s="30"/>
      <c r="G107" s="30"/>
      <c r="H107" s="30"/>
      <c r="I107" s="30"/>
    </row>
    <row r="108" spans="1:9" ht="12.75" x14ac:dyDescent="0.2">
      <c r="A108" s="26"/>
      <c r="B108" s="30"/>
      <c r="C108" s="30"/>
      <c r="D108" s="30"/>
      <c r="E108" s="30"/>
      <c r="F108" s="30"/>
      <c r="G108" s="30"/>
      <c r="H108" s="30"/>
      <c r="I108" s="30"/>
    </row>
    <row r="109" spans="1:9" ht="12.75" x14ac:dyDescent="0.2">
      <c r="A109" s="26"/>
      <c r="B109" s="30"/>
      <c r="C109" s="30"/>
      <c r="D109" s="30"/>
      <c r="E109" s="30"/>
      <c r="F109" s="30"/>
      <c r="G109" s="30"/>
      <c r="H109" s="30"/>
      <c r="I109" s="30"/>
    </row>
    <row r="110" spans="1:9" ht="12.75" x14ac:dyDescent="0.2">
      <c r="A110" s="26"/>
      <c r="B110" s="30"/>
      <c r="C110" s="30"/>
      <c r="D110" s="30"/>
      <c r="E110" s="30"/>
      <c r="F110" s="30"/>
      <c r="G110" s="30"/>
      <c r="H110" s="30"/>
      <c r="I110" s="30"/>
    </row>
    <row r="111" spans="1:9" ht="12.75" x14ac:dyDescent="0.2">
      <c r="A111" s="26"/>
      <c r="B111" s="30"/>
      <c r="C111" s="30"/>
      <c r="D111" s="30"/>
      <c r="E111" s="30"/>
      <c r="F111" s="30"/>
      <c r="G111" s="30"/>
      <c r="H111" s="30"/>
      <c r="I111" s="30"/>
    </row>
    <row r="112" spans="1:9" ht="12.75" x14ac:dyDescent="0.2">
      <c r="A112" s="26"/>
      <c r="B112" s="30"/>
      <c r="C112" s="30"/>
      <c r="D112" s="30"/>
      <c r="E112" s="30"/>
      <c r="F112" s="30"/>
      <c r="G112" s="30"/>
      <c r="H112" s="30"/>
      <c r="I112" s="30"/>
    </row>
    <row r="113" spans="1:9" ht="12.75" x14ac:dyDescent="0.2">
      <c r="A113" s="26"/>
      <c r="B113" s="30"/>
      <c r="C113" s="30"/>
      <c r="D113" s="30"/>
      <c r="E113" s="30"/>
      <c r="F113" s="30"/>
      <c r="G113" s="30"/>
      <c r="H113" s="30"/>
      <c r="I113" s="30"/>
    </row>
    <row r="114" spans="1:9" ht="12.75" x14ac:dyDescent="0.2">
      <c r="A114" s="26"/>
      <c r="B114" s="30"/>
      <c r="C114" s="30"/>
      <c r="D114" s="30"/>
      <c r="E114" s="30"/>
      <c r="F114" s="30"/>
      <c r="G114" s="30"/>
      <c r="H114" s="30"/>
      <c r="I114" s="30"/>
    </row>
    <row r="115" spans="1:9" ht="12.75" x14ac:dyDescent="0.2">
      <c r="A115" s="26"/>
      <c r="B115" s="30"/>
      <c r="C115" s="30"/>
      <c r="D115" s="30"/>
      <c r="E115" s="30"/>
      <c r="F115" s="30"/>
      <c r="G115" s="30"/>
      <c r="H115" s="30"/>
      <c r="I115" s="30"/>
    </row>
    <row r="116" spans="1:9" ht="12.75" x14ac:dyDescent="0.2">
      <c r="A116" s="26"/>
      <c r="B116" s="30"/>
      <c r="C116" s="30"/>
      <c r="D116" s="30"/>
      <c r="E116" s="30"/>
      <c r="F116" s="30"/>
      <c r="G116" s="30"/>
      <c r="H116" s="30"/>
      <c r="I116" s="30"/>
    </row>
    <row r="117" spans="1:9" ht="12.75" x14ac:dyDescent="0.2">
      <c r="A117" s="26"/>
      <c r="B117" s="30"/>
      <c r="C117" s="30"/>
      <c r="D117" s="30"/>
      <c r="E117" s="30"/>
      <c r="F117" s="30"/>
      <c r="G117" s="30"/>
      <c r="H117" s="30"/>
      <c r="I117" s="30"/>
    </row>
    <row r="118" spans="1:9" ht="12.75" x14ac:dyDescent="0.2">
      <c r="A118" s="26"/>
      <c r="B118" s="30"/>
      <c r="C118" s="30"/>
      <c r="D118" s="30"/>
      <c r="E118" s="30"/>
      <c r="F118" s="30"/>
      <c r="G118" s="30"/>
      <c r="H118" s="30"/>
      <c r="I118" s="30"/>
    </row>
    <row r="119" spans="1:9" ht="12.75" x14ac:dyDescent="0.2">
      <c r="A119" s="26"/>
      <c r="B119" s="30"/>
      <c r="C119" s="30"/>
      <c r="D119" s="30"/>
      <c r="E119" s="30"/>
      <c r="F119" s="30"/>
      <c r="G119" s="30"/>
      <c r="H119" s="30"/>
      <c r="I119" s="30"/>
    </row>
    <row r="120" spans="1:9" ht="12.75" x14ac:dyDescent="0.2">
      <c r="A120" s="26"/>
      <c r="B120" s="30"/>
      <c r="C120" s="30"/>
      <c r="D120" s="30"/>
      <c r="E120" s="30"/>
      <c r="F120" s="30"/>
      <c r="G120" s="30"/>
      <c r="H120" s="30"/>
      <c r="I120" s="30"/>
    </row>
    <row r="121" spans="1:9" ht="12.75" x14ac:dyDescent="0.2">
      <c r="A121" s="26"/>
      <c r="B121" s="30"/>
      <c r="C121" s="30"/>
      <c r="D121" s="30"/>
      <c r="E121" s="30"/>
      <c r="F121" s="30"/>
      <c r="G121" s="30"/>
      <c r="H121" s="30"/>
      <c r="I121" s="30"/>
    </row>
    <row r="122" spans="1:9" ht="12.75" x14ac:dyDescent="0.2">
      <c r="A122" s="26"/>
      <c r="B122" s="30"/>
      <c r="C122" s="30"/>
      <c r="D122" s="30"/>
      <c r="E122" s="30"/>
      <c r="F122" s="30"/>
      <c r="G122" s="30"/>
      <c r="H122" s="30"/>
      <c r="I122" s="30"/>
    </row>
    <row r="123" spans="1:9" ht="12.75" x14ac:dyDescent="0.2">
      <c r="A123" s="26"/>
      <c r="B123" s="30"/>
      <c r="C123" s="30"/>
      <c r="D123" s="30"/>
      <c r="E123" s="30"/>
      <c r="F123" s="30"/>
      <c r="G123" s="30"/>
      <c r="H123" s="30"/>
      <c r="I123" s="30"/>
    </row>
    <row r="124" spans="1:9" ht="12.75" x14ac:dyDescent="0.2">
      <c r="A124" s="26"/>
      <c r="B124" s="30"/>
      <c r="C124" s="30"/>
      <c r="D124" s="30"/>
      <c r="E124" s="30"/>
      <c r="F124" s="30"/>
      <c r="G124" s="30"/>
      <c r="H124" s="30"/>
      <c r="I124" s="30"/>
    </row>
    <row r="125" spans="1:9" ht="12.75" x14ac:dyDescent="0.2">
      <c r="A125" s="26"/>
      <c r="B125" s="30"/>
      <c r="C125" s="30"/>
      <c r="D125" s="30"/>
      <c r="E125" s="30"/>
      <c r="F125" s="30"/>
      <c r="G125" s="30"/>
      <c r="H125" s="30"/>
      <c r="I125" s="30"/>
    </row>
    <row r="126" spans="1:9" ht="12.75" x14ac:dyDescent="0.2">
      <c r="A126" s="26"/>
      <c r="B126" s="30"/>
      <c r="C126" s="30"/>
      <c r="D126" s="30"/>
      <c r="E126" s="30"/>
      <c r="F126" s="30"/>
      <c r="G126" s="30"/>
      <c r="H126" s="30"/>
      <c r="I126" s="30"/>
    </row>
    <row r="127" spans="1:9" ht="12.75" x14ac:dyDescent="0.2">
      <c r="A127" s="26"/>
      <c r="B127" s="30"/>
      <c r="C127" s="30"/>
      <c r="D127" s="30"/>
      <c r="E127" s="30"/>
      <c r="F127" s="30"/>
      <c r="G127" s="30"/>
      <c r="H127" s="30"/>
      <c r="I127" s="30"/>
    </row>
    <row r="128" spans="1:9" ht="12.75" x14ac:dyDescent="0.2">
      <c r="A128" s="26"/>
      <c r="B128" s="30"/>
      <c r="C128" s="30"/>
      <c r="D128" s="30"/>
      <c r="E128" s="30"/>
      <c r="F128" s="30"/>
      <c r="G128" s="30"/>
      <c r="H128" s="30"/>
      <c r="I128" s="30"/>
    </row>
    <row r="129" spans="1:9" ht="12.75" x14ac:dyDescent="0.2">
      <c r="A129" s="26"/>
      <c r="B129" s="30"/>
      <c r="C129" s="30"/>
      <c r="D129" s="30"/>
      <c r="E129" s="30"/>
      <c r="F129" s="30"/>
      <c r="G129" s="30"/>
      <c r="H129" s="30"/>
      <c r="I129" s="30"/>
    </row>
    <row r="130" spans="1:9" ht="12.75" x14ac:dyDescent="0.2">
      <c r="A130" s="26"/>
      <c r="B130" s="30"/>
      <c r="C130" s="30"/>
      <c r="D130" s="30"/>
      <c r="E130" s="30"/>
      <c r="F130" s="30"/>
      <c r="G130" s="30"/>
      <c r="H130" s="30"/>
      <c r="I130" s="30"/>
    </row>
    <row r="131" spans="1:9" ht="12.75" x14ac:dyDescent="0.2">
      <c r="A131" s="26"/>
      <c r="B131" s="30"/>
      <c r="C131" s="30"/>
      <c r="D131" s="30"/>
      <c r="E131" s="30"/>
      <c r="F131" s="30"/>
      <c r="G131" s="30"/>
      <c r="H131" s="30"/>
      <c r="I131" s="30"/>
    </row>
    <row r="132" spans="1:9" ht="12.75" x14ac:dyDescent="0.2">
      <c r="A132" s="26"/>
      <c r="B132" s="30"/>
      <c r="C132" s="30"/>
      <c r="D132" s="30"/>
      <c r="E132" s="30"/>
      <c r="F132" s="30"/>
      <c r="G132" s="30"/>
      <c r="H132" s="30"/>
      <c r="I132" s="30"/>
    </row>
    <row r="133" spans="1:9" ht="12.75" x14ac:dyDescent="0.2">
      <c r="A133" s="26"/>
      <c r="B133" s="30"/>
      <c r="C133" s="30"/>
      <c r="D133" s="30"/>
      <c r="E133" s="30"/>
      <c r="F133" s="30"/>
      <c r="G133" s="30"/>
      <c r="H133" s="30"/>
      <c r="I133" s="30"/>
    </row>
    <row r="134" spans="1:9" ht="12.75" x14ac:dyDescent="0.2">
      <c r="A134" s="26"/>
      <c r="B134" s="30"/>
      <c r="C134" s="30"/>
      <c r="D134" s="30"/>
      <c r="E134" s="30"/>
      <c r="F134" s="30"/>
      <c r="G134" s="30"/>
      <c r="H134" s="30"/>
      <c r="I134" s="30"/>
    </row>
    <row r="135" spans="1:9" ht="12.75" x14ac:dyDescent="0.2">
      <c r="A135" s="26"/>
      <c r="B135" s="30"/>
      <c r="C135" s="30"/>
      <c r="D135" s="30"/>
      <c r="E135" s="30"/>
      <c r="F135" s="30"/>
      <c r="G135" s="30"/>
      <c r="H135" s="30"/>
      <c r="I135" s="30"/>
    </row>
    <row r="136" spans="1:9" ht="12.75" x14ac:dyDescent="0.2">
      <c r="A136" s="26"/>
      <c r="B136" s="30"/>
      <c r="C136" s="30"/>
      <c r="D136" s="30"/>
      <c r="E136" s="30"/>
      <c r="F136" s="30"/>
      <c r="G136" s="30"/>
      <c r="H136" s="30"/>
      <c r="I136" s="30"/>
    </row>
    <row r="137" spans="1:9" ht="12.75" x14ac:dyDescent="0.2">
      <c r="A137" s="26"/>
      <c r="B137" s="30"/>
      <c r="C137" s="30"/>
      <c r="D137" s="30"/>
      <c r="E137" s="30"/>
      <c r="F137" s="30"/>
      <c r="G137" s="30"/>
      <c r="H137" s="30"/>
      <c r="I137" s="30"/>
    </row>
    <row r="138" spans="1:9" ht="12.75" x14ac:dyDescent="0.2">
      <c r="A138" s="26"/>
      <c r="B138" s="30"/>
      <c r="C138" s="30"/>
      <c r="D138" s="30"/>
      <c r="E138" s="30"/>
      <c r="F138" s="30"/>
      <c r="G138" s="30"/>
      <c r="H138" s="30"/>
      <c r="I138" s="30"/>
    </row>
    <row r="139" spans="1:9" ht="12.75" x14ac:dyDescent="0.2">
      <c r="A139" s="26"/>
      <c r="B139" s="30"/>
      <c r="C139" s="30"/>
      <c r="D139" s="30"/>
      <c r="E139" s="30"/>
      <c r="F139" s="30"/>
      <c r="G139" s="30"/>
      <c r="H139" s="30"/>
      <c r="I139" s="30"/>
    </row>
    <row r="140" spans="1:9" ht="12.75" x14ac:dyDescent="0.2">
      <c r="A140" s="26"/>
      <c r="B140" s="30"/>
      <c r="C140" s="30"/>
      <c r="D140" s="30"/>
      <c r="E140" s="30"/>
      <c r="F140" s="30"/>
      <c r="G140" s="30"/>
      <c r="H140" s="30"/>
      <c r="I140" s="30"/>
    </row>
    <row r="141" spans="1:9" ht="12.75" x14ac:dyDescent="0.2">
      <c r="A141" s="26"/>
      <c r="B141" s="30"/>
      <c r="C141" s="30"/>
      <c r="D141" s="30"/>
      <c r="E141" s="30"/>
      <c r="F141" s="30"/>
      <c r="G141" s="30"/>
      <c r="H141" s="30"/>
      <c r="I141" s="30"/>
    </row>
    <row r="142" spans="1:9" ht="12.75" x14ac:dyDescent="0.2">
      <c r="A142" s="26"/>
      <c r="B142" s="30"/>
      <c r="C142" s="30"/>
      <c r="D142" s="30"/>
      <c r="E142" s="30"/>
      <c r="F142" s="30"/>
      <c r="G142" s="30"/>
      <c r="H142" s="30"/>
      <c r="I142" s="30"/>
    </row>
    <row r="143" spans="1:9" ht="12.75" x14ac:dyDescent="0.2">
      <c r="A143" s="26"/>
      <c r="B143" s="30"/>
      <c r="C143" s="30"/>
      <c r="D143" s="30"/>
      <c r="E143" s="30"/>
      <c r="F143" s="30"/>
      <c r="G143" s="30"/>
      <c r="H143" s="30"/>
      <c r="I143" s="30"/>
    </row>
    <row r="144" spans="1:9" ht="12.75" x14ac:dyDescent="0.2">
      <c r="A144" s="26"/>
      <c r="B144" s="30"/>
      <c r="C144" s="30"/>
      <c r="D144" s="30"/>
      <c r="E144" s="30"/>
      <c r="F144" s="30"/>
      <c r="G144" s="30"/>
      <c r="H144" s="30"/>
      <c r="I144" s="30"/>
    </row>
    <row r="145" spans="1:9" ht="12.75" x14ac:dyDescent="0.2">
      <c r="A145" s="26"/>
      <c r="B145" s="30"/>
      <c r="C145" s="30"/>
      <c r="D145" s="30"/>
      <c r="E145" s="30"/>
      <c r="F145" s="30"/>
      <c r="G145" s="30"/>
      <c r="H145" s="30"/>
      <c r="I145" s="30"/>
    </row>
    <row r="146" spans="1:9" ht="12.75" x14ac:dyDescent="0.2">
      <c r="A146" s="26"/>
      <c r="B146" s="30"/>
      <c r="C146" s="30"/>
      <c r="D146" s="30"/>
      <c r="E146" s="30"/>
      <c r="F146" s="30"/>
      <c r="G146" s="30"/>
      <c r="H146" s="30"/>
      <c r="I146" s="30"/>
    </row>
    <row r="147" spans="1:9" ht="12.75" x14ac:dyDescent="0.2">
      <c r="A147" s="26"/>
      <c r="B147" s="30"/>
      <c r="C147" s="30"/>
      <c r="D147" s="30"/>
      <c r="E147" s="30"/>
      <c r="F147" s="30"/>
      <c r="G147" s="30"/>
      <c r="H147" s="30"/>
      <c r="I147" s="30"/>
    </row>
    <row r="148" spans="1:9" ht="12.75" x14ac:dyDescent="0.2">
      <c r="A148" s="26"/>
      <c r="B148" s="30"/>
      <c r="C148" s="30"/>
      <c r="D148" s="30"/>
      <c r="E148" s="30"/>
      <c r="F148" s="30"/>
      <c r="G148" s="30"/>
      <c r="H148" s="30"/>
      <c r="I148" s="30"/>
    </row>
    <row r="149" spans="1:9" ht="12.75" x14ac:dyDescent="0.2">
      <c r="A149" s="26"/>
      <c r="B149" s="30"/>
      <c r="C149" s="30"/>
      <c r="D149" s="30"/>
      <c r="E149" s="30"/>
      <c r="F149" s="30"/>
      <c r="G149" s="30"/>
      <c r="H149" s="30"/>
      <c r="I149" s="30"/>
    </row>
    <row r="150" spans="1:9" ht="12.75" x14ac:dyDescent="0.2">
      <c r="A150" s="26"/>
      <c r="B150" s="30"/>
      <c r="C150" s="30"/>
      <c r="D150" s="30"/>
      <c r="E150" s="30"/>
      <c r="F150" s="30"/>
      <c r="G150" s="30"/>
      <c r="H150" s="30"/>
      <c r="I150" s="30"/>
    </row>
    <row r="151" spans="1:9" ht="12.75" x14ac:dyDescent="0.2">
      <c r="A151" s="26"/>
      <c r="B151" s="30"/>
      <c r="C151" s="30"/>
      <c r="D151" s="30"/>
      <c r="E151" s="30"/>
      <c r="F151" s="30"/>
      <c r="G151" s="30"/>
      <c r="H151" s="30"/>
      <c r="I151" s="30"/>
    </row>
    <row r="152" spans="1:9" ht="12.75" x14ac:dyDescent="0.2">
      <c r="A152" s="26"/>
      <c r="B152" s="30"/>
      <c r="C152" s="30"/>
      <c r="D152" s="30"/>
      <c r="E152" s="30"/>
      <c r="F152" s="30"/>
      <c r="G152" s="30"/>
      <c r="H152" s="30"/>
      <c r="I152" s="30"/>
    </row>
    <row r="153" spans="1:9" ht="12.75" x14ac:dyDescent="0.2">
      <c r="A153" s="26"/>
      <c r="B153" s="30"/>
      <c r="C153" s="30"/>
      <c r="D153" s="30"/>
      <c r="E153" s="30"/>
      <c r="F153" s="30"/>
      <c r="G153" s="30"/>
      <c r="H153" s="30"/>
      <c r="I153" s="30"/>
    </row>
    <row r="154" spans="1:9" ht="12.75" x14ac:dyDescent="0.2">
      <c r="A154" s="26"/>
      <c r="B154" s="30"/>
      <c r="C154" s="30"/>
      <c r="D154" s="30"/>
      <c r="E154" s="30"/>
      <c r="F154" s="30"/>
      <c r="G154" s="30"/>
      <c r="H154" s="30"/>
      <c r="I154" s="30"/>
    </row>
    <row r="155" spans="1:9" ht="12.75" x14ac:dyDescent="0.2">
      <c r="A155" s="26"/>
      <c r="B155" s="30"/>
      <c r="C155" s="30"/>
      <c r="D155" s="30"/>
      <c r="E155" s="30"/>
      <c r="F155" s="30"/>
      <c r="G155" s="30"/>
      <c r="H155" s="30"/>
      <c r="I155" s="30"/>
    </row>
    <row r="156" spans="1:9" ht="12.75" x14ac:dyDescent="0.2">
      <c r="A156" s="26"/>
      <c r="B156" s="30"/>
      <c r="C156" s="30"/>
      <c r="D156" s="30"/>
      <c r="E156" s="30"/>
      <c r="F156" s="30"/>
      <c r="G156" s="30"/>
      <c r="H156" s="30"/>
      <c r="I156" s="30"/>
    </row>
    <row r="157" spans="1:9" ht="12.75" x14ac:dyDescent="0.2">
      <c r="A157" s="26"/>
      <c r="B157" s="30"/>
      <c r="C157" s="30"/>
      <c r="D157" s="30"/>
      <c r="E157" s="30"/>
      <c r="F157" s="30"/>
      <c r="G157" s="30"/>
      <c r="H157" s="30"/>
      <c r="I157" s="30"/>
    </row>
    <row r="158" spans="1:9" ht="12.75" x14ac:dyDescent="0.2">
      <c r="A158" s="26"/>
      <c r="B158" s="30"/>
      <c r="C158" s="30"/>
      <c r="D158" s="30"/>
      <c r="E158" s="30"/>
      <c r="F158" s="30"/>
      <c r="G158" s="30"/>
      <c r="H158" s="30"/>
      <c r="I158" s="30"/>
    </row>
    <row r="159" spans="1:9" ht="12.75" x14ac:dyDescent="0.2">
      <c r="A159" s="26"/>
      <c r="B159" s="30"/>
      <c r="C159" s="30"/>
      <c r="D159" s="30"/>
      <c r="E159" s="30"/>
      <c r="F159" s="30"/>
      <c r="G159" s="30"/>
      <c r="H159" s="30"/>
      <c r="I159" s="30"/>
    </row>
    <row r="160" spans="1:9" ht="12.75" x14ac:dyDescent="0.2">
      <c r="A160" s="26"/>
      <c r="B160" s="30"/>
      <c r="C160" s="30"/>
      <c r="D160" s="30"/>
      <c r="E160" s="30"/>
      <c r="F160" s="30"/>
      <c r="G160" s="30"/>
      <c r="H160" s="30"/>
      <c r="I160" s="30"/>
    </row>
    <row r="161" spans="1:9" ht="12.75" x14ac:dyDescent="0.2">
      <c r="A161" s="26"/>
      <c r="B161" s="30"/>
      <c r="C161" s="30"/>
      <c r="D161" s="30"/>
      <c r="E161" s="30"/>
      <c r="F161" s="30"/>
      <c r="G161" s="30"/>
      <c r="H161" s="30"/>
      <c r="I161" s="30"/>
    </row>
    <row r="162" spans="1:9" ht="12.75" x14ac:dyDescent="0.2">
      <c r="A162" s="26"/>
      <c r="B162" s="30"/>
      <c r="C162" s="30"/>
      <c r="D162" s="30"/>
      <c r="E162" s="30"/>
      <c r="F162" s="30"/>
      <c r="G162" s="30"/>
      <c r="H162" s="30"/>
      <c r="I162" s="30"/>
    </row>
    <row r="163" spans="1:9" ht="12.75" x14ac:dyDescent="0.2">
      <c r="A163" s="26"/>
      <c r="B163" s="30"/>
      <c r="C163" s="30"/>
      <c r="D163" s="30"/>
      <c r="E163" s="30"/>
      <c r="F163" s="30"/>
      <c r="G163" s="30"/>
      <c r="H163" s="30"/>
      <c r="I163" s="30"/>
    </row>
    <row r="164" spans="1:9" ht="12.75" x14ac:dyDescent="0.2">
      <c r="A164" s="26"/>
      <c r="B164" s="30"/>
      <c r="C164" s="30"/>
      <c r="D164" s="30"/>
      <c r="E164" s="30"/>
      <c r="F164" s="30"/>
      <c r="G164" s="30"/>
      <c r="H164" s="30"/>
      <c r="I164" s="30"/>
    </row>
    <row r="165" spans="1:9" ht="12.75" x14ac:dyDescent="0.2">
      <c r="A165" s="26"/>
      <c r="B165" s="30"/>
      <c r="C165" s="30"/>
      <c r="D165" s="30"/>
      <c r="E165" s="30"/>
      <c r="F165" s="30"/>
      <c r="G165" s="30"/>
      <c r="H165" s="30"/>
      <c r="I165" s="30"/>
    </row>
    <row r="166" spans="1:9" ht="12.75" x14ac:dyDescent="0.2">
      <c r="A166" s="26"/>
      <c r="B166" s="30"/>
      <c r="C166" s="30"/>
      <c r="D166" s="30"/>
      <c r="E166" s="30"/>
      <c r="F166" s="30"/>
      <c r="G166" s="30"/>
      <c r="H166" s="30"/>
      <c r="I166" s="30"/>
    </row>
    <row r="167" spans="1:9" ht="12.75" x14ac:dyDescent="0.2">
      <c r="A167" s="26"/>
      <c r="B167" s="30"/>
      <c r="C167" s="30"/>
      <c r="D167" s="30"/>
      <c r="E167" s="30"/>
      <c r="F167" s="30"/>
      <c r="G167" s="30"/>
      <c r="H167" s="30"/>
      <c r="I167" s="30"/>
    </row>
    <row r="168" spans="1:9" ht="12.75" x14ac:dyDescent="0.2">
      <c r="A168" s="26"/>
      <c r="B168" s="30"/>
      <c r="C168" s="30"/>
      <c r="D168" s="30"/>
      <c r="E168" s="30"/>
      <c r="F168" s="30"/>
      <c r="G168" s="30"/>
      <c r="H168" s="30"/>
      <c r="I168" s="30"/>
    </row>
    <row r="169" spans="1:9" ht="12.75" x14ac:dyDescent="0.2">
      <c r="A169" s="26"/>
      <c r="B169" s="30"/>
      <c r="C169" s="30"/>
      <c r="D169" s="30"/>
      <c r="E169" s="30"/>
      <c r="F169" s="30"/>
      <c r="G169" s="30"/>
      <c r="H169" s="30"/>
      <c r="I169" s="30"/>
    </row>
    <row r="170" spans="1:9" ht="12.75" x14ac:dyDescent="0.2">
      <c r="A170" s="26"/>
      <c r="B170" s="30"/>
      <c r="C170" s="30"/>
      <c r="D170" s="30"/>
      <c r="E170" s="30"/>
      <c r="F170" s="30"/>
      <c r="G170" s="30"/>
      <c r="H170" s="30"/>
      <c r="I170" s="30"/>
    </row>
    <row r="171" spans="1:9" ht="12.75" x14ac:dyDescent="0.2">
      <c r="A171" s="26"/>
      <c r="B171" s="30"/>
      <c r="C171" s="30"/>
      <c r="D171" s="30"/>
      <c r="E171" s="30"/>
      <c r="F171" s="30"/>
      <c r="G171" s="30"/>
      <c r="H171" s="30"/>
      <c r="I171" s="30"/>
    </row>
    <row r="172" spans="1:9" ht="12.75" x14ac:dyDescent="0.2">
      <c r="A172" s="26"/>
      <c r="B172" s="30"/>
      <c r="C172" s="30"/>
      <c r="D172" s="30"/>
      <c r="E172" s="30"/>
      <c r="F172" s="30"/>
      <c r="G172" s="30"/>
      <c r="H172" s="30"/>
      <c r="I172" s="30"/>
    </row>
    <row r="173" spans="1:9" ht="12.75" x14ac:dyDescent="0.2">
      <c r="A173" s="26"/>
      <c r="B173" s="30"/>
      <c r="C173" s="30"/>
      <c r="D173" s="30"/>
      <c r="E173" s="30"/>
      <c r="F173" s="30"/>
      <c r="G173" s="30"/>
      <c r="H173" s="30"/>
      <c r="I173" s="30"/>
    </row>
    <row r="174" spans="1:9" ht="12.75" x14ac:dyDescent="0.2">
      <c r="A174" s="26"/>
      <c r="B174" s="30"/>
      <c r="C174" s="30"/>
      <c r="D174" s="30"/>
      <c r="E174" s="30"/>
      <c r="F174" s="30"/>
      <c r="G174" s="30"/>
      <c r="H174" s="30"/>
      <c r="I174" s="30"/>
    </row>
    <row r="175" spans="1:9" ht="12.75" x14ac:dyDescent="0.2">
      <c r="A175" s="26"/>
      <c r="B175" s="30"/>
      <c r="C175" s="30"/>
      <c r="D175" s="30"/>
      <c r="E175" s="30"/>
      <c r="F175" s="30"/>
      <c r="G175" s="30"/>
      <c r="H175" s="30"/>
      <c r="I175" s="30"/>
    </row>
    <row r="176" spans="1:9" ht="12.75" x14ac:dyDescent="0.2">
      <c r="A176" s="26"/>
      <c r="B176" s="30"/>
      <c r="C176" s="30"/>
      <c r="D176" s="30"/>
      <c r="E176" s="30"/>
      <c r="F176" s="30"/>
      <c r="G176" s="30"/>
      <c r="H176" s="30"/>
      <c r="I176" s="30"/>
    </row>
    <row r="177" spans="1:9" ht="12.75" x14ac:dyDescent="0.2">
      <c r="A177" s="26"/>
      <c r="B177" s="30"/>
      <c r="C177" s="30"/>
      <c r="D177" s="30"/>
      <c r="E177" s="30"/>
      <c r="F177" s="30"/>
      <c r="G177" s="30"/>
      <c r="H177" s="30"/>
      <c r="I177" s="30"/>
    </row>
    <row r="178" spans="1:9" ht="12.75" x14ac:dyDescent="0.2">
      <c r="A178" s="26"/>
      <c r="B178" s="30"/>
      <c r="C178" s="30"/>
      <c r="D178" s="30"/>
      <c r="E178" s="30"/>
      <c r="F178" s="30"/>
      <c r="G178" s="30"/>
      <c r="H178" s="30"/>
      <c r="I178" s="30"/>
    </row>
    <row r="179" spans="1:9" ht="12.75" x14ac:dyDescent="0.2">
      <c r="A179" s="26"/>
      <c r="B179" s="30"/>
      <c r="C179" s="30"/>
      <c r="D179" s="30"/>
      <c r="E179" s="30"/>
      <c r="F179" s="30"/>
      <c r="G179" s="30"/>
      <c r="H179" s="30"/>
      <c r="I179" s="30"/>
    </row>
    <row r="180" spans="1:9" ht="12.75" x14ac:dyDescent="0.2">
      <c r="A180" s="26"/>
      <c r="B180" s="30"/>
      <c r="C180" s="30"/>
      <c r="D180" s="30"/>
      <c r="E180" s="30"/>
      <c r="F180" s="30"/>
      <c r="G180" s="30"/>
      <c r="H180" s="30"/>
      <c r="I180" s="30"/>
    </row>
    <row r="181" spans="1:9" ht="12.75" x14ac:dyDescent="0.2">
      <c r="A181" s="26"/>
      <c r="B181" s="30"/>
      <c r="C181" s="30"/>
      <c r="D181" s="30"/>
      <c r="E181" s="30"/>
      <c r="F181" s="30"/>
      <c r="G181" s="30"/>
      <c r="H181" s="30"/>
      <c r="I181" s="30"/>
    </row>
    <row r="182" spans="1:9" ht="12.75" x14ac:dyDescent="0.2">
      <c r="A182" s="26"/>
      <c r="B182" s="30"/>
      <c r="C182" s="30"/>
      <c r="D182" s="30"/>
      <c r="E182" s="30"/>
      <c r="F182" s="30"/>
      <c r="G182" s="30"/>
      <c r="H182" s="30"/>
      <c r="I182" s="30"/>
    </row>
    <row r="183" spans="1:9" ht="12.75" x14ac:dyDescent="0.2">
      <c r="A183" s="26"/>
      <c r="B183" s="30"/>
      <c r="C183" s="30"/>
      <c r="D183" s="30"/>
      <c r="E183" s="30"/>
      <c r="F183" s="30"/>
      <c r="G183" s="30"/>
      <c r="H183" s="30"/>
      <c r="I183" s="30"/>
    </row>
    <row r="184" spans="1:9" ht="12.75" x14ac:dyDescent="0.2">
      <c r="A184" s="26"/>
      <c r="B184" s="30"/>
      <c r="C184" s="30"/>
      <c r="D184" s="30"/>
      <c r="E184" s="30"/>
      <c r="F184" s="30"/>
      <c r="G184" s="30"/>
      <c r="H184" s="30"/>
      <c r="I184" s="30"/>
    </row>
    <row r="185" spans="1:9" ht="12.75" x14ac:dyDescent="0.2">
      <c r="A185" s="26"/>
      <c r="B185" s="30"/>
      <c r="C185" s="30"/>
      <c r="D185" s="30"/>
      <c r="E185" s="30"/>
      <c r="F185" s="30"/>
      <c r="G185" s="30"/>
      <c r="H185" s="30"/>
      <c r="I185" s="30"/>
    </row>
    <row r="186" spans="1:9" ht="12.75" x14ac:dyDescent="0.2">
      <c r="A186" s="26"/>
      <c r="B186" s="30"/>
      <c r="C186" s="30"/>
      <c r="D186" s="30"/>
      <c r="E186" s="30"/>
      <c r="F186" s="30"/>
      <c r="G186" s="30"/>
      <c r="H186" s="30"/>
      <c r="I186" s="30"/>
    </row>
    <row r="187" spans="1:9" ht="12.75" x14ac:dyDescent="0.2">
      <c r="A187" s="26"/>
      <c r="B187" s="30"/>
      <c r="C187" s="30"/>
      <c r="D187" s="30"/>
      <c r="E187" s="30"/>
      <c r="F187" s="30"/>
      <c r="G187" s="30"/>
      <c r="H187" s="30"/>
      <c r="I187" s="30"/>
    </row>
    <row r="188" spans="1:9" ht="12.75" x14ac:dyDescent="0.2">
      <c r="A188" s="26"/>
      <c r="B188" s="30"/>
      <c r="C188" s="30"/>
      <c r="D188" s="30"/>
      <c r="E188" s="30"/>
      <c r="F188" s="30"/>
      <c r="G188" s="30"/>
      <c r="H188" s="30"/>
      <c r="I188" s="30"/>
    </row>
    <row r="189" spans="1:9" ht="12.75" x14ac:dyDescent="0.2">
      <c r="A189" s="26"/>
      <c r="B189" s="30"/>
      <c r="C189" s="30"/>
      <c r="D189" s="30"/>
      <c r="E189" s="30"/>
      <c r="F189" s="30"/>
      <c r="G189" s="30"/>
      <c r="H189" s="30"/>
      <c r="I189" s="30"/>
    </row>
    <row r="190" spans="1:9" ht="12.75" x14ac:dyDescent="0.2">
      <c r="A190" s="26"/>
      <c r="B190" s="30"/>
      <c r="C190" s="30"/>
      <c r="D190" s="30"/>
      <c r="E190" s="30"/>
      <c r="F190" s="30"/>
      <c r="G190" s="30"/>
      <c r="H190" s="30"/>
      <c r="I190" s="30"/>
    </row>
    <row r="191" spans="1:9" ht="12.75" x14ac:dyDescent="0.2">
      <c r="A191" s="26"/>
      <c r="B191" s="30"/>
      <c r="C191" s="30"/>
      <c r="D191" s="30"/>
      <c r="E191" s="30"/>
      <c r="F191" s="30"/>
      <c r="G191" s="30"/>
      <c r="H191" s="30"/>
      <c r="I191" s="30"/>
    </row>
    <row r="192" spans="1:9" ht="12.75" x14ac:dyDescent="0.2">
      <c r="A192" s="26"/>
      <c r="B192" s="30"/>
      <c r="C192" s="30"/>
      <c r="D192" s="30"/>
      <c r="E192" s="30"/>
      <c r="F192" s="30"/>
      <c r="G192" s="30"/>
      <c r="H192" s="30"/>
      <c r="I192" s="30"/>
    </row>
    <row r="193" spans="1:9" ht="12.75" x14ac:dyDescent="0.2">
      <c r="A193" s="26"/>
      <c r="B193" s="30"/>
      <c r="C193" s="30"/>
      <c r="D193" s="30"/>
      <c r="E193" s="30"/>
      <c r="F193" s="30"/>
      <c r="G193" s="30"/>
      <c r="H193" s="30"/>
      <c r="I193" s="30"/>
    </row>
    <row r="194" spans="1:9" ht="12.75" x14ac:dyDescent="0.2">
      <c r="A194" s="26"/>
      <c r="B194" s="30"/>
      <c r="C194" s="30"/>
      <c r="D194" s="30"/>
      <c r="E194" s="30"/>
      <c r="F194" s="30"/>
      <c r="G194" s="30"/>
      <c r="H194" s="30"/>
      <c r="I194" s="30"/>
    </row>
    <row r="195" spans="1:9" ht="12.75" x14ac:dyDescent="0.2">
      <c r="A195" s="26"/>
      <c r="B195" s="30"/>
      <c r="C195" s="30"/>
      <c r="D195" s="30"/>
      <c r="E195" s="30"/>
      <c r="F195" s="30"/>
      <c r="G195" s="30"/>
      <c r="H195" s="30"/>
      <c r="I195" s="30"/>
    </row>
    <row r="196" spans="1:9" ht="12.75" x14ac:dyDescent="0.2">
      <c r="A196" s="26"/>
      <c r="B196" s="30"/>
      <c r="C196" s="30"/>
      <c r="D196" s="30"/>
      <c r="E196" s="30"/>
      <c r="F196" s="30"/>
      <c r="G196" s="30"/>
      <c r="H196" s="30"/>
      <c r="I196" s="30"/>
    </row>
    <row r="197" spans="1:9" ht="12.75" x14ac:dyDescent="0.2">
      <c r="A197" s="26"/>
      <c r="B197" s="30"/>
      <c r="C197" s="30"/>
      <c r="D197" s="30"/>
      <c r="E197" s="30"/>
      <c r="F197" s="30"/>
      <c r="G197" s="30"/>
      <c r="H197" s="30"/>
      <c r="I197" s="30"/>
    </row>
    <row r="198" spans="1:9" ht="12.75" x14ac:dyDescent="0.2">
      <c r="A198" s="26"/>
      <c r="B198" s="30"/>
      <c r="C198" s="30"/>
      <c r="D198" s="30"/>
      <c r="E198" s="30"/>
      <c r="F198" s="30"/>
      <c r="G198" s="30"/>
      <c r="H198" s="30"/>
      <c r="I198" s="30"/>
    </row>
    <row r="199" spans="1:9" ht="12.75" x14ac:dyDescent="0.2">
      <c r="A199" s="26"/>
      <c r="B199" s="30"/>
      <c r="C199" s="30"/>
      <c r="D199" s="30"/>
      <c r="E199" s="30"/>
      <c r="F199" s="30"/>
      <c r="G199" s="30"/>
      <c r="H199" s="30"/>
      <c r="I199" s="30"/>
    </row>
    <row r="200" spans="1:9" ht="12.75" x14ac:dyDescent="0.2">
      <c r="A200" s="26"/>
      <c r="B200" s="30"/>
      <c r="C200" s="30"/>
      <c r="D200" s="30"/>
      <c r="E200" s="30"/>
      <c r="F200" s="30"/>
      <c r="G200" s="30"/>
      <c r="H200" s="30"/>
      <c r="I200" s="30"/>
    </row>
    <row r="201" spans="1:9" ht="12.75" x14ac:dyDescent="0.2">
      <c r="A201" s="26"/>
      <c r="B201" s="30"/>
      <c r="C201" s="30"/>
      <c r="D201" s="30"/>
      <c r="E201" s="30"/>
      <c r="F201" s="30"/>
      <c r="G201" s="30"/>
      <c r="H201" s="30"/>
      <c r="I201" s="30"/>
    </row>
    <row r="202" spans="1:9" ht="12.75" x14ac:dyDescent="0.2">
      <c r="A202" s="26"/>
      <c r="B202" s="30"/>
      <c r="C202" s="30"/>
      <c r="D202" s="30"/>
      <c r="E202" s="30"/>
      <c r="F202" s="30"/>
      <c r="G202" s="30"/>
      <c r="H202" s="30"/>
      <c r="I202" s="30"/>
    </row>
    <row r="203" spans="1:9" ht="12.75" x14ac:dyDescent="0.2">
      <c r="A203" s="26"/>
      <c r="B203" s="30"/>
      <c r="C203" s="30"/>
      <c r="D203" s="30"/>
      <c r="E203" s="30"/>
      <c r="F203" s="30"/>
      <c r="G203" s="30"/>
      <c r="H203" s="30"/>
      <c r="I203" s="30"/>
    </row>
    <row r="204" spans="1:9" ht="12.75" x14ac:dyDescent="0.2">
      <c r="A204" s="26"/>
      <c r="B204" s="30"/>
      <c r="C204" s="30"/>
      <c r="D204" s="30"/>
      <c r="E204" s="30"/>
      <c r="F204" s="30"/>
      <c r="G204" s="30"/>
      <c r="H204" s="30"/>
      <c r="I204" s="30"/>
    </row>
    <row r="205" spans="1:9" ht="12.75" x14ac:dyDescent="0.2">
      <c r="A205" s="26"/>
      <c r="B205" s="30"/>
      <c r="C205" s="30"/>
      <c r="D205" s="30"/>
      <c r="E205" s="30"/>
      <c r="F205" s="30"/>
      <c r="G205" s="30"/>
      <c r="H205" s="30"/>
      <c r="I205" s="30"/>
    </row>
    <row r="206" spans="1:9" ht="12.75" x14ac:dyDescent="0.2">
      <c r="A206" s="26"/>
      <c r="B206" s="30"/>
      <c r="C206" s="30"/>
      <c r="D206" s="30"/>
      <c r="E206" s="30"/>
      <c r="F206" s="30"/>
      <c r="G206" s="30"/>
      <c r="H206" s="30"/>
      <c r="I206" s="30"/>
    </row>
    <row r="207" spans="1:9" ht="12.75" x14ac:dyDescent="0.2">
      <c r="A207" s="26"/>
      <c r="B207" s="30"/>
      <c r="C207" s="30"/>
      <c r="D207" s="30"/>
      <c r="E207" s="30"/>
      <c r="F207" s="30"/>
      <c r="G207" s="30"/>
      <c r="H207" s="30"/>
      <c r="I207" s="30"/>
    </row>
    <row r="208" spans="1:9" ht="12.75" x14ac:dyDescent="0.2">
      <c r="A208" s="26"/>
      <c r="B208" s="30"/>
      <c r="C208" s="30"/>
      <c r="D208" s="30"/>
      <c r="E208" s="30"/>
      <c r="F208" s="30"/>
      <c r="G208" s="30"/>
      <c r="H208" s="30"/>
      <c r="I208" s="30"/>
    </row>
    <row r="209" spans="1:9" ht="12.75" x14ac:dyDescent="0.2">
      <c r="A209" s="26"/>
      <c r="B209" s="30"/>
      <c r="C209" s="30"/>
      <c r="D209" s="30"/>
      <c r="E209" s="30"/>
      <c r="F209" s="30"/>
      <c r="G209" s="30"/>
      <c r="H209" s="30"/>
      <c r="I209" s="30"/>
    </row>
    <row r="210" spans="1:9" ht="12.75" x14ac:dyDescent="0.2">
      <c r="A210" s="26"/>
      <c r="B210" s="30"/>
      <c r="C210" s="30"/>
      <c r="D210" s="30"/>
      <c r="E210" s="30"/>
      <c r="F210" s="30"/>
      <c r="G210" s="30"/>
      <c r="H210" s="30"/>
      <c r="I210" s="30"/>
    </row>
    <row r="211" spans="1:9" ht="12.75" x14ac:dyDescent="0.2">
      <c r="A211" s="26"/>
      <c r="B211" s="30"/>
      <c r="C211" s="30"/>
      <c r="D211" s="30"/>
      <c r="E211" s="30"/>
      <c r="F211" s="30"/>
      <c r="G211" s="30"/>
      <c r="H211" s="30"/>
      <c r="I211" s="30"/>
    </row>
    <row r="212" spans="1:9" ht="12.75" x14ac:dyDescent="0.2">
      <c r="A212" s="26"/>
      <c r="B212" s="30"/>
      <c r="C212" s="30"/>
      <c r="D212" s="30"/>
      <c r="E212" s="30"/>
      <c r="F212" s="30"/>
      <c r="G212" s="30"/>
      <c r="H212" s="30"/>
      <c r="I212" s="30"/>
    </row>
    <row r="213" spans="1:9" ht="12.75" x14ac:dyDescent="0.2">
      <c r="A213" s="26"/>
      <c r="B213" s="30"/>
      <c r="C213" s="30"/>
      <c r="D213" s="30"/>
      <c r="E213" s="30"/>
      <c r="F213" s="30"/>
      <c r="G213" s="30"/>
      <c r="H213" s="30"/>
      <c r="I213" s="30"/>
    </row>
    <row r="214" spans="1:9" ht="12.75" x14ac:dyDescent="0.2">
      <c r="A214" s="26"/>
      <c r="B214" s="30"/>
      <c r="C214" s="30"/>
      <c r="D214" s="30"/>
      <c r="E214" s="30"/>
      <c r="F214" s="30"/>
      <c r="G214" s="30"/>
      <c r="H214" s="30"/>
      <c r="I214" s="30"/>
    </row>
    <row r="215" spans="1:9" ht="12.75" x14ac:dyDescent="0.2">
      <c r="A215" s="26"/>
      <c r="B215" s="30"/>
      <c r="C215" s="30"/>
      <c r="D215" s="30"/>
      <c r="E215" s="30"/>
      <c r="F215" s="30"/>
      <c r="G215" s="30"/>
      <c r="H215" s="30"/>
      <c r="I215" s="30"/>
    </row>
    <row r="216" spans="1:9" ht="12.75" x14ac:dyDescent="0.2">
      <c r="A216" s="26"/>
      <c r="B216" s="30"/>
      <c r="C216" s="30"/>
      <c r="D216" s="30"/>
      <c r="E216" s="30"/>
      <c r="F216" s="30"/>
      <c r="G216" s="30"/>
      <c r="H216" s="30"/>
      <c r="I216" s="30"/>
    </row>
    <row r="217" spans="1:9" ht="12.75" x14ac:dyDescent="0.2">
      <c r="A217" s="26"/>
      <c r="B217" s="30"/>
      <c r="C217" s="30"/>
      <c r="D217" s="30"/>
      <c r="E217" s="30"/>
      <c r="F217" s="30"/>
      <c r="G217" s="30"/>
      <c r="H217" s="30"/>
      <c r="I217" s="30"/>
    </row>
    <row r="218" spans="1:9" ht="12.75" x14ac:dyDescent="0.2">
      <c r="A218" s="26"/>
      <c r="B218" s="30"/>
      <c r="C218" s="30"/>
      <c r="D218" s="30"/>
      <c r="E218" s="30"/>
      <c r="F218" s="30"/>
      <c r="G218" s="30"/>
      <c r="H218" s="30"/>
      <c r="I218" s="30"/>
    </row>
    <row r="219" spans="1:9" ht="12.75" x14ac:dyDescent="0.2">
      <c r="A219" s="26"/>
      <c r="B219" s="30"/>
      <c r="C219" s="30"/>
      <c r="D219" s="30"/>
      <c r="E219" s="30"/>
      <c r="F219" s="30"/>
      <c r="G219" s="30"/>
      <c r="H219" s="30"/>
      <c r="I219" s="30"/>
    </row>
    <row r="220" spans="1:9" ht="12.75" x14ac:dyDescent="0.2">
      <c r="A220" s="26"/>
      <c r="B220" s="30"/>
      <c r="C220" s="30"/>
      <c r="D220" s="30"/>
      <c r="E220" s="30"/>
      <c r="F220" s="30"/>
      <c r="G220" s="30"/>
      <c r="H220" s="30"/>
      <c r="I220" s="30"/>
    </row>
    <row r="221" spans="1:9" ht="12.75" x14ac:dyDescent="0.2">
      <c r="A221" s="26"/>
      <c r="B221" s="30"/>
      <c r="C221" s="30"/>
      <c r="D221" s="30"/>
      <c r="E221" s="30"/>
      <c r="F221" s="30"/>
      <c r="G221" s="30"/>
      <c r="H221" s="30"/>
      <c r="I221" s="30"/>
    </row>
    <row r="222" spans="1:9" ht="12.75" x14ac:dyDescent="0.2">
      <c r="A222" s="26"/>
      <c r="B222" s="30"/>
      <c r="C222" s="30"/>
      <c r="D222" s="30"/>
      <c r="E222" s="30"/>
      <c r="F222" s="30"/>
      <c r="G222" s="30"/>
      <c r="H222" s="30"/>
      <c r="I222" s="30"/>
    </row>
    <row r="223" spans="1:9" ht="12.75" x14ac:dyDescent="0.2">
      <c r="A223" s="26"/>
      <c r="B223" s="30"/>
      <c r="C223" s="30"/>
      <c r="D223" s="30"/>
      <c r="E223" s="30"/>
      <c r="F223" s="30"/>
      <c r="G223" s="30"/>
      <c r="H223" s="30"/>
      <c r="I223" s="30"/>
    </row>
    <row r="224" spans="1:9" ht="12.75" x14ac:dyDescent="0.2">
      <c r="A224" s="26"/>
      <c r="B224" s="30"/>
      <c r="C224" s="30"/>
      <c r="D224" s="30"/>
      <c r="E224" s="30"/>
      <c r="F224" s="30"/>
      <c r="G224" s="30"/>
      <c r="H224" s="30"/>
      <c r="I224" s="30"/>
    </row>
    <row r="225" spans="1:9" ht="12.75" x14ac:dyDescent="0.2">
      <c r="A225" s="26"/>
      <c r="B225" s="30"/>
      <c r="C225" s="30"/>
      <c r="D225" s="30"/>
      <c r="E225" s="30"/>
      <c r="F225" s="30"/>
      <c r="G225" s="30"/>
      <c r="H225" s="30"/>
      <c r="I225" s="30"/>
    </row>
    <row r="226" spans="1:9" ht="12.75" x14ac:dyDescent="0.2">
      <c r="A226" s="26"/>
      <c r="B226" s="30"/>
      <c r="C226" s="30"/>
      <c r="D226" s="30"/>
      <c r="E226" s="30"/>
      <c r="F226" s="30"/>
      <c r="G226" s="30"/>
      <c r="H226" s="30"/>
      <c r="I226" s="30"/>
    </row>
    <row r="227" spans="1:9" ht="12.75" x14ac:dyDescent="0.2">
      <c r="A227" s="26"/>
      <c r="B227" s="30"/>
      <c r="C227" s="30"/>
      <c r="D227" s="30"/>
      <c r="E227" s="30"/>
      <c r="F227" s="30"/>
      <c r="G227" s="30"/>
      <c r="H227" s="30"/>
      <c r="I227" s="30"/>
    </row>
    <row r="228" spans="1:9" ht="12.75" x14ac:dyDescent="0.2">
      <c r="A228" s="26"/>
      <c r="B228" s="30"/>
      <c r="C228" s="30"/>
      <c r="D228" s="30"/>
      <c r="E228" s="30"/>
      <c r="F228" s="30"/>
      <c r="G228" s="30"/>
      <c r="H228" s="30"/>
      <c r="I228" s="30"/>
    </row>
    <row r="229" spans="1:9" ht="12.75" x14ac:dyDescent="0.2">
      <c r="A229" s="26"/>
      <c r="B229" s="30"/>
      <c r="C229" s="30"/>
      <c r="D229" s="30"/>
      <c r="E229" s="30"/>
      <c r="F229" s="30"/>
      <c r="G229" s="30"/>
      <c r="H229" s="30"/>
      <c r="I229" s="30"/>
    </row>
    <row r="230" spans="1:9" ht="12.75" x14ac:dyDescent="0.2">
      <c r="A230" s="26"/>
      <c r="B230" s="30"/>
      <c r="C230" s="30"/>
      <c r="D230" s="30"/>
      <c r="E230" s="30"/>
      <c r="F230" s="30"/>
      <c r="G230" s="30"/>
      <c r="H230" s="30"/>
      <c r="I230" s="30"/>
    </row>
    <row r="231" spans="1:9" ht="12.75" x14ac:dyDescent="0.2">
      <c r="A231" s="26"/>
      <c r="B231" s="30"/>
      <c r="C231" s="30"/>
      <c r="D231" s="30"/>
      <c r="E231" s="30"/>
      <c r="F231" s="30"/>
      <c r="G231" s="30"/>
      <c r="H231" s="30"/>
      <c r="I231" s="30"/>
    </row>
    <row r="232" spans="1:9" ht="12.75" x14ac:dyDescent="0.2">
      <c r="A232" s="26"/>
      <c r="B232" s="30"/>
      <c r="C232" s="30"/>
      <c r="D232" s="30"/>
      <c r="E232" s="30"/>
      <c r="F232" s="30"/>
      <c r="G232" s="30"/>
      <c r="H232" s="30"/>
      <c r="I232" s="30"/>
    </row>
    <row r="233" spans="1:9" ht="12.75" x14ac:dyDescent="0.2">
      <c r="A233" s="26"/>
      <c r="B233" s="30"/>
      <c r="C233" s="30"/>
      <c r="D233" s="30"/>
      <c r="E233" s="30"/>
      <c r="F233" s="30"/>
      <c r="G233" s="30"/>
      <c r="H233" s="30"/>
      <c r="I233" s="30"/>
    </row>
    <row r="234" spans="1:9" ht="12.75" x14ac:dyDescent="0.2">
      <c r="A234" s="26"/>
      <c r="B234" s="30"/>
      <c r="C234" s="30"/>
      <c r="D234" s="30"/>
      <c r="E234" s="30"/>
      <c r="F234" s="30"/>
      <c r="G234" s="30"/>
      <c r="H234" s="30"/>
      <c r="I234" s="30"/>
    </row>
    <row r="235" spans="1:9" ht="12.75" x14ac:dyDescent="0.2">
      <c r="A235" s="26"/>
      <c r="B235" s="30"/>
      <c r="C235" s="30"/>
      <c r="D235" s="30"/>
      <c r="E235" s="30"/>
      <c r="F235" s="30"/>
      <c r="G235" s="30"/>
      <c r="H235" s="30"/>
      <c r="I235" s="30"/>
    </row>
    <row r="236" spans="1:9" ht="12.75" x14ac:dyDescent="0.2">
      <c r="A236" s="26"/>
      <c r="B236" s="30"/>
      <c r="C236" s="30"/>
      <c r="D236" s="30"/>
      <c r="E236" s="30"/>
      <c r="F236" s="30"/>
      <c r="G236" s="30"/>
      <c r="H236" s="30"/>
      <c r="I236" s="30"/>
    </row>
    <row r="237" spans="1:9" ht="12.75" x14ac:dyDescent="0.2">
      <c r="A237" s="26"/>
      <c r="B237" s="30"/>
      <c r="C237" s="30"/>
      <c r="D237" s="30"/>
      <c r="E237" s="30"/>
      <c r="F237" s="30"/>
      <c r="G237" s="30"/>
      <c r="H237" s="30"/>
      <c r="I237" s="30"/>
    </row>
    <row r="238" spans="1:9" ht="12.75" x14ac:dyDescent="0.2">
      <c r="A238" s="26"/>
      <c r="B238" s="30"/>
      <c r="C238" s="30"/>
      <c r="D238" s="30"/>
      <c r="E238" s="30"/>
      <c r="F238" s="30"/>
      <c r="G238" s="30"/>
      <c r="H238" s="30"/>
      <c r="I238" s="30"/>
    </row>
    <row r="239" spans="1:9" ht="12.75" x14ac:dyDescent="0.2">
      <c r="A239" s="26"/>
      <c r="B239" s="30"/>
      <c r="C239" s="30"/>
      <c r="D239" s="30"/>
      <c r="E239" s="30"/>
      <c r="F239" s="30"/>
      <c r="G239" s="30"/>
      <c r="H239" s="30"/>
      <c r="I239" s="30"/>
    </row>
    <row r="240" spans="1:9" ht="12.75" x14ac:dyDescent="0.2">
      <c r="A240" s="26"/>
      <c r="B240" s="30"/>
      <c r="C240" s="30"/>
      <c r="D240" s="30"/>
      <c r="E240" s="30"/>
      <c r="F240" s="30"/>
      <c r="G240" s="30"/>
      <c r="H240" s="30"/>
      <c r="I240" s="30"/>
    </row>
    <row r="241" spans="1:9" ht="12.75" x14ac:dyDescent="0.2">
      <c r="A241" s="26"/>
      <c r="B241" s="30"/>
      <c r="C241" s="30"/>
      <c r="D241" s="30"/>
      <c r="E241" s="30"/>
      <c r="F241" s="30"/>
      <c r="G241" s="30"/>
      <c r="H241" s="30"/>
      <c r="I241" s="30"/>
    </row>
    <row r="242" spans="1:9" ht="12.75" x14ac:dyDescent="0.2">
      <c r="A242" s="26"/>
      <c r="B242" s="30"/>
      <c r="C242" s="30"/>
      <c r="D242" s="30"/>
      <c r="E242" s="30"/>
      <c r="F242" s="30"/>
      <c r="G242" s="30"/>
      <c r="H242" s="30"/>
      <c r="I242" s="30"/>
    </row>
    <row r="243" spans="1:9" ht="12.75" x14ac:dyDescent="0.2">
      <c r="A243" s="26"/>
      <c r="B243" s="30"/>
      <c r="C243" s="30"/>
      <c r="D243" s="30"/>
      <c r="E243" s="30"/>
      <c r="F243" s="30"/>
      <c r="G243" s="30"/>
      <c r="H243" s="30"/>
      <c r="I243" s="30"/>
    </row>
    <row r="244" spans="1:9" ht="12.75" x14ac:dyDescent="0.2">
      <c r="A244" s="26"/>
      <c r="B244" s="30"/>
      <c r="C244" s="30"/>
      <c r="D244" s="30"/>
      <c r="E244" s="30"/>
      <c r="F244" s="30"/>
      <c r="G244" s="30"/>
      <c r="H244" s="30"/>
      <c r="I244" s="30"/>
    </row>
    <row r="245" spans="1:9" ht="12.75" x14ac:dyDescent="0.2">
      <c r="A245" s="26"/>
      <c r="B245" s="30"/>
      <c r="C245" s="30"/>
      <c r="D245" s="30"/>
      <c r="E245" s="30"/>
      <c r="F245" s="30"/>
      <c r="G245" s="30"/>
      <c r="H245" s="30"/>
      <c r="I245" s="30"/>
    </row>
    <row r="246" spans="1:9" ht="12.75" x14ac:dyDescent="0.2">
      <c r="A246" s="26"/>
      <c r="B246" s="30"/>
      <c r="C246" s="30"/>
      <c r="D246" s="30"/>
      <c r="E246" s="30"/>
      <c r="F246" s="30"/>
      <c r="G246" s="30"/>
      <c r="H246" s="30"/>
      <c r="I246" s="30"/>
    </row>
    <row r="247" spans="1:9" ht="12.75" x14ac:dyDescent="0.2">
      <c r="A247" s="26"/>
      <c r="B247" s="30"/>
      <c r="C247" s="30"/>
      <c r="D247" s="30"/>
      <c r="E247" s="30"/>
      <c r="F247" s="30"/>
      <c r="G247" s="30"/>
      <c r="H247" s="30"/>
      <c r="I247" s="30"/>
    </row>
    <row r="248" spans="1:9" ht="12.75" x14ac:dyDescent="0.2">
      <c r="A248" s="26"/>
      <c r="B248" s="30"/>
      <c r="C248" s="30"/>
      <c r="D248" s="30"/>
      <c r="E248" s="30"/>
      <c r="F248" s="30"/>
      <c r="G248" s="30"/>
      <c r="H248" s="30"/>
      <c r="I248" s="30"/>
    </row>
    <row r="249" spans="1:9" ht="12.75" x14ac:dyDescent="0.2">
      <c r="A249" s="26"/>
      <c r="B249" s="30"/>
      <c r="C249" s="30"/>
      <c r="D249" s="30"/>
      <c r="E249" s="30"/>
      <c r="F249" s="30"/>
      <c r="G249" s="30"/>
      <c r="H249" s="30"/>
      <c r="I249" s="30"/>
    </row>
    <row r="250" spans="1:9" ht="12.75" x14ac:dyDescent="0.2">
      <c r="A250" s="26"/>
      <c r="B250" s="30"/>
      <c r="C250" s="30"/>
      <c r="D250" s="30"/>
      <c r="E250" s="30"/>
      <c r="F250" s="30"/>
      <c r="G250" s="30"/>
      <c r="H250" s="30"/>
      <c r="I250" s="30"/>
    </row>
    <row r="251" spans="1:9" ht="12.75" x14ac:dyDescent="0.2">
      <c r="A251" s="26"/>
      <c r="B251" s="30"/>
      <c r="C251" s="30"/>
      <c r="D251" s="30"/>
      <c r="E251" s="30"/>
      <c r="F251" s="30"/>
      <c r="G251" s="30"/>
      <c r="H251" s="30"/>
      <c r="I251" s="30"/>
    </row>
    <row r="252" spans="1:9" ht="12.75" x14ac:dyDescent="0.2">
      <c r="A252" s="26"/>
      <c r="B252" s="30"/>
      <c r="C252" s="30"/>
      <c r="D252" s="30"/>
      <c r="E252" s="30"/>
      <c r="F252" s="30"/>
      <c r="G252" s="30"/>
      <c r="H252" s="30"/>
      <c r="I252" s="30"/>
    </row>
    <row r="253" spans="1:9" ht="12.75" x14ac:dyDescent="0.2">
      <c r="A253" s="26"/>
      <c r="B253" s="30"/>
      <c r="C253" s="30"/>
      <c r="D253" s="30"/>
      <c r="E253" s="30"/>
      <c r="F253" s="30"/>
      <c r="G253" s="30"/>
      <c r="H253" s="30"/>
      <c r="I253" s="30"/>
    </row>
    <row r="254" spans="1:9" ht="12.75" x14ac:dyDescent="0.2">
      <c r="A254" s="26"/>
      <c r="B254" s="30"/>
      <c r="C254" s="30"/>
      <c r="D254" s="30"/>
      <c r="E254" s="30"/>
      <c r="F254" s="30"/>
      <c r="G254" s="30"/>
      <c r="H254" s="30"/>
      <c r="I254" s="30"/>
    </row>
    <row r="255" spans="1:9" ht="12.75" x14ac:dyDescent="0.2">
      <c r="A255" s="26"/>
      <c r="B255" s="30"/>
      <c r="C255" s="30"/>
      <c r="D255" s="30"/>
      <c r="E255" s="30"/>
      <c r="F255" s="30"/>
      <c r="G255" s="30"/>
      <c r="H255" s="30"/>
      <c r="I255" s="30"/>
    </row>
    <row r="256" spans="1:9" ht="12.75" x14ac:dyDescent="0.2">
      <c r="A256" s="26"/>
      <c r="B256" s="30"/>
      <c r="C256" s="30"/>
      <c r="D256" s="30"/>
      <c r="E256" s="30"/>
      <c r="F256" s="30"/>
      <c r="G256" s="30"/>
      <c r="H256" s="30"/>
      <c r="I256" s="30"/>
    </row>
    <row r="257" spans="1:9" ht="12.75" x14ac:dyDescent="0.2">
      <c r="A257" s="26"/>
      <c r="B257" s="30"/>
      <c r="C257" s="30"/>
      <c r="D257" s="30"/>
      <c r="E257" s="30"/>
      <c r="F257" s="30"/>
      <c r="G257" s="30"/>
      <c r="H257" s="30"/>
      <c r="I257" s="30"/>
    </row>
    <row r="258" spans="1:9" ht="12.75" x14ac:dyDescent="0.2">
      <c r="A258" s="26"/>
      <c r="B258" s="30"/>
      <c r="C258" s="30"/>
      <c r="D258" s="30"/>
      <c r="E258" s="30"/>
      <c r="F258" s="30"/>
      <c r="G258" s="30"/>
      <c r="H258" s="30"/>
      <c r="I258" s="30"/>
    </row>
    <row r="259" spans="1:9" ht="12.75" x14ac:dyDescent="0.2">
      <c r="A259" s="26"/>
      <c r="B259" s="30"/>
      <c r="C259" s="30"/>
      <c r="D259" s="30"/>
      <c r="E259" s="30"/>
      <c r="F259" s="30"/>
      <c r="G259" s="30"/>
      <c r="H259" s="30"/>
      <c r="I259" s="30"/>
    </row>
    <row r="260" spans="1:9" ht="12.75" x14ac:dyDescent="0.2">
      <c r="A260" s="26"/>
      <c r="B260" s="30"/>
      <c r="C260" s="30"/>
      <c r="D260" s="30"/>
      <c r="E260" s="30"/>
      <c r="F260" s="30"/>
      <c r="G260" s="30"/>
      <c r="H260" s="30"/>
      <c r="I260" s="30"/>
    </row>
    <row r="261" spans="1:9" ht="12.75" x14ac:dyDescent="0.2">
      <c r="A261" s="26"/>
      <c r="B261" s="30"/>
      <c r="C261" s="30"/>
      <c r="D261" s="30"/>
      <c r="E261" s="30"/>
      <c r="F261" s="30"/>
      <c r="G261" s="30"/>
      <c r="H261" s="30"/>
      <c r="I261" s="30"/>
    </row>
    <row r="262" spans="1:9" ht="12.75" x14ac:dyDescent="0.2">
      <c r="A262" s="26"/>
      <c r="B262" s="30"/>
      <c r="C262" s="30"/>
      <c r="D262" s="30"/>
      <c r="E262" s="30"/>
      <c r="F262" s="30"/>
      <c r="G262" s="30"/>
      <c r="H262" s="30"/>
      <c r="I262" s="30"/>
    </row>
    <row r="263" spans="1:9" ht="12.75" x14ac:dyDescent="0.2">
      <c r="A263" s="26"/>
      <c r="B263" s="30"/>
      <c r="C263" s="30"/>
      <c r="D263" s="30"/>
      <c r="E263" s="30"/>
      <c r="F263" s="30"/>
      <c r="G263" s="30"/>
      <c r="H263" s="30"/>
      <c r="I263" s="30"/>
    </row>
    <row r="264" spans="1:9" ht="12.75" x14ac:dyDescent="0.2">
      <c r="A264" s="26"/>
      <c r="B264" s="30"/>
      <c r="C264" s="30"/>
      <c r="D264" s="30"/>
      <c r="E264" s="30"/>
      <c r="F264" s="30"/>
      <c r="G264" s="30"/>
      <c r="H264" s="30"/>
      <c r="I264" s="30"/>
    </row>
    <row r="265" spans="1:9" ht="12.75" x14ac:dyDescent="0.2">
      <c r="A265" s="26"/>
      <c r="B265" s="30"/>
      <c r="C265" s="30"/>
      <c r="D265" s="30"/>
      <c r="E265" s="30"/>
      <c r="F265" s="30"/>
      <c r="G265" s="30"/>
      <c r="H265" s="30"/>
      <c r="I265" s="30"/>
    </row>
    <row r="266" spans="1:9" ht="12.75" x14ac:dyDescent="0.2">
      <c r="A266" s="26"/>
      <c r="B266" s="30"/>
      <c r="C266" s="30"/>
      <c r="D266" s="30"/>
      <c r="E266" s="30"/>
      <c r="F266" s="30"/>
      <c r="G266" s="30"/>
      <c r="H266" s="30"/>
      <c r="I266" s="30"/>
    </row>
    <row r="267" spans="1:9" ht="12.75" x14ac:dyDescent="0.2">
      <c r="A267" s="26"/>
      <c r="B267" s="30"/>
      <c r="C267" s="30"/>
      <c r="D267" s="30"/>
      <c r="E267" s="30"/>
      <c r="F267" s="30"/>
      <c r="G267" s="30"/>
      <c r="H267" s="30"/>
      <c r="I267" s="30"/>
    </row>
    <row r="268" spans="1:9" ht="12.75" x14ac:dyDescent="0.2">
      <c r="A268" s="26"/>
      <c r="B268" s="30"/>
      <c r="C268" s="30"/>
      <c r="D268" s="30"/>
      <c r="E268" s="30"/>
      <c r="F268" s="30"/>
      <c r="G268" s="30"/>
      <c r="H268" s="30"/>
      <c r="I268" s="30"/>
    </row>
    <row r="269" spans="1:9" ht="12.75" x14ac:dyDescent="0.2">
      <c r="A269" s="26"/>
      <c r="B269" s="30"/>
      <c r="C269" s="30"/>
      <c r="D269" s="30"/>
      <c r="E269" s="30"/>
      <c r="F269" s="30"/>
      <c r="G269" s="30"/>
      <c r="H269" s="30"/>
      <c r="I269" s="30"/>
    </row>
    <row r="270" spans="1:9" ht="12.75" x14ac:dyDescent="0.2">
      <c r="A270" s="26"/>
      <c r="B270" s="30"/>
      <c r="C270" s="30"/>
      <c r="D270" s="30"/>
      <c r="E270" s="30"/>
      <c r="F270" s="30"/>
      <c r="G270" s="30"/>
      <c r="H270" s="30"/>
      <c r="I270" s="30"/>
    </row>
    <row r="271" spans="1:9" ht="12.75" x14ac:dyDescent="0.2">
      <c r="A271" s="26"/>
      <c r="B271" s="30"/>
      <c r="C271" s="30"/>
      <c r="D271" s="30"/>
      <c r="E271" s="30"/>
      <c r="F271" s="30"/>
      <c r="G271" s="30"/>
      <c r="H271" s="30"/>
      <c r="I271" s="30"/>
    </row>
    <row r="272" spans="1:9" ht="12.75" x14ac:dyDescent="0.2">
      <c r="A272" s="26"/>
      <c r="B272" s="30"/>
      <c r="C272" s="30"/>
      <c r="D272" s="30"/>
      <c r="E272" s="30"/>
      <c r="F272" s="30"/>
      <c r="G272" s="30"/>
      <c r="H272" s="30"/>
      <c r="I272" s="30"/>
    </row>
    <row r="273" spans="1:9" ht="12.75" x14ac:dyDescent="0.2">
      <c r="A273" s="26"/>
      <c r="B273" s="30"/>
      <c r="C273" s="30"/>
      <c r="D273" s="30"/>
      <c r="E273" s="30"/>
      <c r="F273" s="30"/>
      <c r="G273" s="30"/>
      <c r="H273" s="30"/>
      <c r="I273" s="30"/>
    </row>
    <row r="274" spans="1:9" ht="12.75" x14ac:dyDescent="0.2">
      <c r="A274" s="26"/>
      <c r="B274" s="30"/>
      <c r="C274" s="30"/>
      <c r="D274" s="30"/>
      <c r="E274" s="30"/>
      <c r="F274" s="30"/>
      <c r="G274" s="30"/>
      <c r="H274" s="30"/>
      <c r="I274" s="30"/>
    </row>
    <row r="275" spans="1:9" ht="12.75" x14ac:dyDescent="0.2">
      <c r="A275" s="26"/>
      <c r="B275" s="30"/>
      <c r="C275" s="30"/>
      <c r="D275" s="30"/>
      <c r="E275" s="30"/>
      <c r="F275" s="30"/>
      <c r="G275" s="30"/>
      <c r="H275" s="30"/>
      <c r="I275" s="30"/>
    </row>
    <row r="276" spans="1:9" ht="12.75" x14ac:dyDescent="0.2">
      <c r="A276" s="26"/>
      <c r="B276" s="30"/>
      <c r="C276" s="30"/>
      <c r="D276" s="30"/>
      <c r="E276" s="30"/>
      <c r="F276" s="30"/>
      <c r="G276" s="30"/>
      <c r="H276" s="30"/>
      <c r="I276" s="30"/>
    </row>
    <row r="277" spans="1:9" ht="12.75" x14ac:dyDescent="0.2">
      <c r="A277" s="26"/>
      <c r="B277" s="30"/>
      <c r="C277" s="30"/>
      <c r="D277" s="30"/>
      <c r="E277" s="30"/>
      <c r="F277" s="30"/>
      <c r="G277" s="30"/>
      <c r="H277" s="30"/>
      <c r="I277" s="30"/>
    </row>
    <row r="278" spans="1:9" ht="12.75" x14ac:dyDescent="0.2">
      <c r="A278" s="26"/>
      <c r="B278" s="30"/>
      <c r="C278" s="30"/>
      <c r="D278" s="30"/>
      <c r="E278" s="30"/>
      <c r="F278" s="30"/>
      <c r="G278" s="30"/>
      <c r="H278" s="30"/>
      <c r="I278" s="30"/>
    </row>
    <row r="279" spans="1:9" ht="12.75" x14ac:dyDescent="0.2">
      <c r="A279" s="26"/>
      <c r="B279" s="30"/>
      <c r="C279" s="30"/>
      <c r="D279" s="30"/>
      <c r="E279" s="30"/>
      <c r="F279" s="30"/>
      <c r="G279" s="30"/>
      <c r="H279" s="30"/>
      <c r="I279" s="30"/>
    </row>
    <row r="280" spans="1:9" ht="12.75" x14ac:dyDescent="0.2">
      <c r="A280" s="26"/>
      <c r="B280" s="30"/>
      <c r="C280" s="30"/>
      <c r="D280" s="30"/>
      <c r="E280" s="30"/>
      <c r="F280" s="30"/>
      <c r="G280" s="30"/>
      <c r="H280" s="30"/>
      <c r="I280" s="30"/>
    </row>
    <row r="281" spans="1:9" ht="12.75" x14ac:dyDescent="0.2">
      <c r="A281" s="26"/>
      <c r="B281" s="30"/>
      <c r="C281" s="30"/>
      <c r="D281" s="30"/>
      <c r="E281" s="30"/>
      <c r="F281" s="30"/>
      <c r="G281" s="30"/>
      <c r="H281" s="30"/>
      <c r="I281" s="30"/>
    </row>
    <row r="282" spans="1:9" ht="12.75" x14ac:dyDescent="0.2">
      <c r="A282" s="26"/>
      <c r="B282" s="30"/>
      <c r="C282" s="30"/>
      <c r="D282" s="30"/>
      <c r="E282" s="30"/>
      <c r="F282" s="30"/>
      <c r="G282" s="30"/>
      <c r="H282" s="30"/>
      <c r="I282" s="30"/>
    </row>
    <row r="283" spans="1:9" ht="12.75" x14ac:dyDescent="0.2">
      <c r="A283" s="26"/>
      <c r="B283" s="30"/>
      <c r="C283" s="30"/>
      <c r="D283" s="30"/>
      <c r="E283" s="30"/>
      <c r="F283" s="30"/>
      <c r="G283" s="30"/>
      <c r="H283" s="30"/>
      <c r="I283" s="30"/>
    </row>
    <row r="284" spans="1:9" ht="12.75" x14ac:dyDescent="0.2">
      <c r="A284" s="26"/>
      <c r="B284" s="30"/>
      <c r="C284" s="30"/>
      <c r="D284" s="30"/>
      <c r="E284" s="30"/>
      <c r="F284" s="30"/>
      <c r="G284" s="30"/>
      <c r="H284" s="30"/>
      <c r="I284" s="30"/>
    </row>
    <row r="285" spans="1:9" ht="12.75" x14ac:dyDescent="0.2">
      <c r="A285" s="26"/>
      <c r="B285" s="30"/>
      <c r="C285" s="30"/>
      <c r="D285" s="30"/>
      <c r="E285" s="30"/>
      <c r="F285" s="30"/>
      <c r="G285" s="30"/>
      <c r="H285" s="30"/>
      <c r="I285" s="30"/>
    </row>
    <row r="286" spans="1:9" ht="12.75" x14ac:dyDescent="0.2">
      <c r="A286" s="26"/>
      <c r="B286" s="30"/>
      <c r="C286" s="30"/>
      <c r="D286" s="30"/>
      <c r="E286" s="30"/>
      <c r="F286" s="30"/>
      <c r="G286" s="30"/>
      <c r="H286" s="30"/>
      <c r="I286" s="30"/>
    </row>
    <row r="287" spans="1:9" ht="12.75" x14ac:dyDescent="0.2">
      <c r="A287" s="26"/>
      <c r="B287" s="30"/>
      <c r="C287" s="30"/>
      <c r="D287" s="30"/>
      <c r="E287" s="30"/>
      <c r="F287" s="30"/>
      <c r="G287" s="30"/>
      <c r="H287" s="30"/>
      <c r="I287" s="30"/>
    </row>
    <row r="288" spans="1:9" ht="12.75" x14ac:dyDescent="0.2">
      <c r="A288" s="26"/>
      <c r="B288" s="30"/>
      <c r="C288" s="30"/>
      <c r="D288" s="30"/>
      <c r="E288" s="30"/>
      <c r="F288" s="30"/>
      <c r="G288" s="30"/>
      <c r="H288" s="30"/>
      <c r="I288" s="30"/>
    </row>
    <row r="289" spans="1:9" ht="12.75" x14ac:dyDescent="0.2">
      <c r="A289" s="26"/>
      <c r="B289" s="30"/>
      <c r="C289" s="30"/>
      <c r="D289" s="30"/>
      <c r="E289" s="30"/>
      <c r="F289" s="30"/>
      <c r="G289" s="30"/>
      <c r="H289" s="30"/>
      <c r="I289" s="30"/>
    </row>
    <row r="290" spans="1:9" ht="12.75" x14ac:dyDescent="0.2">
      <c r="A290" s="26"/>
      <c r="B290" s="30"/>
      <c r="C290" s="30"/>
      <c r="D290" s="30"/>
      <c r="E290" s="30"/>
      <c r="F290" s="30"/>
      <c r="G290" s="30"/>
      <c r="H290" s="30"/>
      <c r="I290" s="30"/>
    </row>
    <row r="291" spans="1:9" ht="12.75" x14ac:dyDescent="0.2">
      <c r="A291" s="26"/>
      <c r="B291" s="30"/>
      <c r="C291" s="30"/>
      <c r="D291" s="30"/>
      <c r="E291" s="30"/>
      <c r="F291" s="30"/>
      <c r="G291" s="30"/>
      <c r="H291" s="30"/>
      <c r="I291" s="30"/>
    </row>
    <row r="292" spans="1:9" ht="12.75" x14ac:dyDescent="0.2">
      <c r="A292" s="26"/>
      <c r="B292" s="30"/>
      <c r="C292" s="30"/>
      <c r="D292" s="30"/>
      <c r="E292" s="30"/>
      <c r="F292" s="30"/>
      <c r="G292" s="30"/>
      <c r="H292" s="30"/>
      <c r="I292" s="30"/>
    </row>
    <row r="293" spans="1:9" ht="12.75" x14ac:dyDescent="0.2">
      <c r="A293" s="26"/>
      <c r="B293" s="30"/>
      <c r="C293" s="30"/>
      <c r="D293" s="30"/>
      <c r="E293" s="30"/>
      <c r="F293" s="30"/>
      <c r="G293" s="30"/>
      <c r="H293" s="30"/>
      <c r="I293" s="30"/>
    </row>
    <row r="294" spans="1:9" ht="12.75" x14ac:dyDescent="0.2">
      <c r="A294" s="26"/>
      <c r="B294" s="30"/>
      <c r="C294" s="30"/>
      <c r="D294" s="30"/>
      <c r="E294" s="30"/>
      <c r="F294" s="30"/>
      <c r="G294" s="30"/>
      <c r="H294" s="30"/>
      <c r="I294" s="30"/>
    </row>
    <row r="295" spans="1:9" ht="12.75" x14ac:dyDescent="0.2">
      <c r="A295" s="26"/>
      <c r="B295" s="30"/>
      <c r="C295" s="30"/>
      <c r="D295" s="30"/>
      <c r="E295" s="30"/>
      <c r="F295" s="30"/>
      <c r="G295" s="30"/>
      <c r="H295" s="30"/>
      <c r="I295" s="30"/>
    </row>
    <row r="296" spans="1:9" ht="12.75" x14ac:dyDescent="0.2">
      <c r="A296" s="26"/>
      <c r="B296" s="30"/>
      <c r="C296" s="30"/>
      <c r="D296" s="30"/>
      <c r="E296" s="30"/>
      <c r="F296" s="30"/>
      <c r="G296" s="30"/>
      <c r="H296" s="30"/>
      <c r="I296" s="30"/>
    </row>
    <row r="297" spans="1:9" ht="12.75" x14ac:dyDescent="0.2">
      <c r="A297" s="26"/>
      <c r="B297" s="30"/>
      <c r="C297" s="30"/>
      <c r="D297" s="30"/>
      <c r="E297" s="30"/>
      <c r="F297" s="30"/>
      <c r="G297" s="30"/>
      <c r="H297" s="30"/>
      <c r="I297" s="30"/>
    </row>
    <row r="298" spans="1:9" ht="12.75" x14ac:dyDescent="0.2">
      <c r="A298" s="26"/>
      <c r="B298" s="30"/>
      <c r="C298" s="30"/>
      <c r="D298" s="30"/>
      <c r="E298" s="30"/>
      <c r="F298" s="30"/>
      <c r="G298" s="30"/>
      <c r="H298" s="30"/>
      <c r="I298" s="30"/>
    </row>
    <row r="299" spans="1:9" ht="12.75" x14ac:dyDescent="0.2">
      <c r="A299" s="26"/>
      <c r="B299" s="30"/>
      <c r="C299" s="30"/>
      <c r="D299" s="30"/>
      <c r="E299" s="30"/>
      <c r="F299" s="30"/>
      <c r="G299" s="30"/>
      <c r="H299" s="30"/>
      <c r="I299" s="30"/>
    </row>
    <row r="300" spans="1:9" ht="12.75" x14ac:dyDescent="0.2">
      <c r="A300" s="26"/>
      <c r="B300" s="30"/>
      <c r="C300" s="30"/>
      <c r="D300" s="30"/>
      <c r="E300" s="30"/>
      <c r="F300" s="30"/>
      <c r="G300" s="30"/>
      <c r="H300" s="30"/>
      <c r="I300" s="30"/>
    </row>
    <row r="301" spans="1:9" ht="12.75" x14ac:dyDescent="0.2">
      <c r="A301" s="26"/>
      <c r="B301" s="30"/>
      <c r="C301" s="30"/>
      <c r="D301" s="30"/>
      <c r="E301" s="30"/>
      <c r="F301" s="30"/>
      <c r="G301" s="30"/>
      <c r="H301" s="30"/>
      <c r="I301" s="30"/>
    </row>
    <row r="302" spans="1:9" ht="12.75" x14ac:dyDescent="0.2">
      <c r="A302" s="26"/>
      <c r="B302" s="30"/>
      <c r="C302" s="30"/>
      <c r="D302" s="30"/>
      <c r="E302" s="30"/>
      <c r="F302" s="30"/>
      <c r="G302" s="30"/>
      <c r="H302" s="30"/>
      <c r="I302" s="30"/>
    </row>
    <row r="303" spans="1:9" ht="12.75" x14ac:dyDescent="0.2">
      <c r="A303" s="26"/>
      <c r="B303" s="30"/>
      <c r="C303" s="30"/>
      <c r="D303" s="30"/>
      <c r="E303" s="30"/>
      <c r="F303" s="30"/>
      <c r="G303" s="30"/>
      <c r="H303" s="30"/>
      <c r="I303" s="30"/>
    </row>
    <row r="304" spans="1:9" ht="12.75" x14ac:dyDescent="0.2">
      <c r="A304" s="26"/>
      <c r="B304" s="30"/>
      <c r="C304" s="30"/>
      <c r="D304" s="30"/>
      <c r="E304" s="30"/>
      <c r="F304" s="30"/>
      <c r="G304" s="30"/>
      <c r="H304" s="30"/>
      <c r="I304" s="30"/>
    </row>
    <row r="305" spans="1:9" ht="12.75" x14ac:dyDescent="0.2">
      <c r="A305" s="26"/>
      <c r="B305" s="30"/>
      <c r="C305" s="30"/>
      <c r="D305" s="30"/>
      <c r="E305" s="30"/>
      <c r="F305" s="30"/>
      <c r="G305" s="30"/>
      <c r="H305" s="30"/>
      <c r="I305" s="30"/>
    </row>
    <row r="306" spans="1:9" ht="12.75" x14ac:dyDescent="0.2">
      <c r="A306" s="26"/>
      <c r="B306" s="30"/>
      <c r="C306" s="30"/>
      <c r="D306" s="30"/>
      <c r="E306" s="30"/>
      <c r="F306" s="30"/>
      <c r="G306" s="30"/>
      <c r="H306" s="30"/>
      <c r="I306" s="30"/>
    </row>
    <row r="307" spans="1:9" ht="12.75" x14ac:dyDescent="0.2">
      <c r="A307" s="26"/>
      <c r="B307" s="30"/>
      <c r="C307" s="30"/>
      <c r="D307" s="30"/>
      <c r="E307" s="30"/>
      <c r="F307" s="30"/>
      <c r="G307" s="30"/>
      <c r="H307" s="30"/>
      <c r="I307" s="30"/>
    </row>
    <row r="308" spans="1:9" ht="12.75" x14ac:dyDescent="0.2">
      <c r="A308" s="26"/>
      <c r="B308" s="30"/>
      <c r="C308" s="30"/>
      <c r="D308" s="30"/>
      <c r="E308" s="30"/>
      <c r="F308" s="30"/>
      <c r="G308" s="30"/>
      <c r="H308" s="30"/>
      <c r="I308" s="30"/>
    </row>
    <row r="309" spans="1:9" ht="12.75" x14ac:dyDescent="0.2">
      <c r="A309" s="26"/>
      <c r="B309" s="30"/>
      <c r="C309" s="30"/>
      <c r="D309" s="30"/>
      <c r="E309" s="30"/>
      <c r="F309" s="30"/>
      <c r="G309" s="30"/>
      <c r="H309" s="30"/>
      <c r="I309" s="30"/>
    </row>
    <row r="310" spans="1:9" ht="12.75" x14ac:dyDescent="0.2">
      <c r="A310" s="26"/>
      <c r="B310" s="30"/>
      <c r="C310" s="30"/>
      <c r="D310" s="30"/>
      <c r="E310" s="30"/>
      <c r="F310" s="30"/>
      <c r="G310" s="30"/>
      <c r="H310" s="30"/>
      <c r="I310" s="30"/>
    </row>
    <row r="311" spans="1:9" ht="12.75" x14ac:dyDescent="0.2">
      <c r="A311" s="26"/>
      <c r="B311" s="30"/>
      <c r="C311" s="30"/>
      <c r="D311" s="30"/>
      <c r="E311" s="30"/>
      <c r="F311" s="30"/>
      <c r="G311" s="30"/>
      <c r="H311" s="30"/>
      <c r="I311" s="30"/>
    </row>
    <row r="312" spans="1:9" ht="12.75" x14ac:dyDescent="0.2">
      <c r="A312" s="26"/>
      <c r="B312" s="30"/>
      <c r="C312" s="30"/>
      <c r="D312" s="30"/>
      <c r="E312" s="30"/>
      <c r="F312" s="30"/>
      <c r="G312" s="30"/>
      <c r="H312" s="30"/>
      <c r="I312" s="30"/>
    </row>
    <row r="313" spans="1:9" ht="12.75" x14ac:dyDescent="0.2">
      <c r="A313" s="26"/>
      <c r="B313" s="30"/>
      <c r="C313" s="30"/>
      <c r="D313" s="30"/>
      <c r="E313" s="30"/>
      <c r="F313" s="30"/>
      <c r="G313" s="30"/>
      <c r="H313" s="30"/>
      <c r="I313" s="30"/>
    </row>
    <row r="314" spans="1:9" ht="12.75" x14ac:dyDescent="0.2">
      <c r="A314" s="26"/>
      <c r="B314" s="30"/>
      <c r="C314" s="30"/>
      <c r="D314" s="30"/>
      <c r="E314" s="30"/>
      <c r="F314" s="30"/>
      <c r="G314" s="30"/>
      <c r="H314" s="30"/>
      <c r="I314" s="30"/>
    </row>
    <row r="315" spans="1:9" ht="12.75" x14ac:dyDescent="0.2">
      <c r="A315" s="26"/>
      <c r="B315" s="30"/>
      <c r="C315" s="30"/>
      <c r="D315" s="30"/>
      <c r="E315" s="30"/>
      <c r="F315" s="30"/>
      <c r="G315" s="30"/>
      <c r="H315" s="30"/>
      <c r="I315" s="30"/>
    </row>
    <row r="316" spans="1:9" ht="12.75" x14ac:dyDescent="0.2">
      <c r="A316" s="26"/>
      <c r="B316" s="30"/>
      <c r="C316" s="30"/>
      <c r="D316" s="30"/>
      <c r="E316" s="30"/>
      <c r="F316" s="30"/>
      <c r="G316" s="30"/>
      <c r="H316" s="30"/>
      <c r="I316" s="30"/>
    </row>
    <row r="317" spans="1:9" ht="12.75" x14ac:dyDescent="0.2">
      <c r="A317" s="26"/>
      <c r="B317" s="30"/>
      <c r="C317" s="30"/>
      <c r="D317" s="30"/>
      <c r="E317" s="30"/>
      <c r="F317" s="30"/>
      <c r="G317" s="30"/>
      <c r="H317" s="30"/>
      <c r="I317" s="30"/>
    </row>
    <row r="318" spans="1:9" ht="12.75" x14ac:dyDescent="0.2">
      <c r="A318" s="26"/>
      <c r="B318" s="30"/>
      <c r="C318" s="30"/>
      <c r="D318" s="30"/>
      <c r="E318" s="30"/>
      <c r="F318" s="30"/>
      <c r="G318" s="30"/>
      <c r="H318" s="30"/>
      <c r="I318" s="30"/>
    </row>
    <row r="319" spans="1:9" ht="12.75" x14ac:dyDescent="0.2">
      <c r="A319" s="26"/>
      <c r="B319" s="30"/>
      <c r="C319" s="30"/>
      <c r="D319" s="30"/>
      <c r="E319" s="30"/>
      <c r="F319" s="30"/>
      <c r="G319" s="30"/>
      <c r="H319" s="30"/>
      <c r="I319" s="30"/>
    </row>
    <row r="320" spans="1:9" ht="12.75" x14ac:dyDescent="0.2">
      <c r="A320" s="26"/>
      <c r="B320" s="30"/>
      <c r="C320" s="30"/>
      <c r="D320" s="30"/>
      <c r="E320" s="30"/>
      <c r="F320" s="30"/>
      <c r="G320" s="30"/>
      <c r="H320" s="30"/>
      <c r="I320" s="30"/>
    </row>
    <row r="321" spans="1:9" ht="12.75" x14ac:dyDescent="0.2">
      <c r="A321" s="26"/>
      <c r="B321" s="30"/>
      <c r="C321" s="30"/>
      <c r="D321" s="30"/>
      <c r="E321" s="30"/>
      <c r="F321" s="30"/>
      <c r="G321" s="30"/>
      <c r="H321" s="30"/>
      <c r="I321" s="30"/>
    </row>
    <row r="322" spans="1:9" ht="12.75" x14ac:dyDescent="0.2">
      <c r="A322" s="26"/>
      <c r="B322" s="30"/>
      <c r="C322" s="30"/>
      <c r="D322" s="30"/>
      <c r="E322" s="30"/>
      <c r="F322" s="30"/>
      <c r="G322" s="30"/>
      <c r="H322" s="30"/>
      <c r="I322" s="30"/>
    </row>
    <row r="323" spans="1:9" ht="12.75" x14ac:dyDescent="0.2">
      <c r="A323" s="26"/>
      <c r="B323" s="30"/>
      <c r="C323" s="30"/>
      <c r="D323" s="30"/>
      <c r="E323" s="30"/>
      <c r="F323" s="30"/>
      <c r="G323" s="30"/>
      <c r="H323" s="30"/>
      <c r="I323" s="30"/>
    </row>
    <row r="324" spans="1:9" ht="12.75" x14ac:dyDescent="0.2">
      <c r="A324" s="26"/>
      <c r="B324" s="30"/>
      <c r="C324" s="30"/>
      <c r="D324" s="30"/>
      <c r="E324" s="30"/>
      <c r="F324" s="30"/>
      <c r="G324" s="30"/>
      <c r="H324" s="30"/>
      <c r="I324" s="30"/>
    </row>
    <row r="325" spans="1:9" ht="12.75" x14ac:dyDescent="0.2">
      <c r="A325" s="26"/>
      <c r="B325" s="30"/>
      <c r="C325" s="30"/>
      <c r="D325" s="30"/>
      <c r="E325" s="30"/>
      <c r="F325" s="30"/>
      <c r="G325" s="30"/>
      <c r="H325" s="30"/>
      <c r="I325" s="30"/>
    </row>
    <row r="326" spans="1:9" ht="12.75" x14ac:dyDescent="0.2">
      <c r="A326" s="26"/>
      <c r="B326" s="30"/>
      <c r="C326" s="30"/>
      <c r="D326" s="30"/>
      <c r="E326" s="30"/>
      <c r="F326" s="30"/>
      <c r="G326" s="30"/>
      <c r="H326" s="30"/>
      <c r="I326" s="30"/>
    </row>
    <row r="327" spans="1:9" ht="12.75" x14ac:dyDescent="0.2">
      <c r="A327" s="26"/>
      <c r="B327" s="30"/>
      <c r="C327" s="30"/>
      <c r="D327" s="30"/>
      <c r="E327" s="30"/>
      <c r="F327" s="30"/>
      <c r="G327" s="30"/>
      <c r="H327" s="30"/>
      <c r="I327" s="30"/>
    </row>
    <row r="328" spans="1:9" ht="12.75" x14ac:dyDescent="0.2">
      <c r="A328" s="26"/>
      <c r="B328" s="30"/>
      <c r="C328" s="30"/>
      <c r="D328" s="30"/>
      <c r="E328" s="30"/>
      <c r="F328" s="30"/>
      <c r="G328" s="30"/>
      <c r="H328" s="30"/>
      <c r="I328" s="30"/>
    </row>
    <row r="329" spans="1:9" ht="12.75" x14ac:dyDescent="0.2">
      <c r="A329" s="26"/>
      <c r="B329" s="30"/>
      <c r="C329" s="30"/>
      <c r="D329" s="30"/>
      <c r="E329" s="30"/>
      <c r="F329" s="30"/>
      <c r="G329" s="30"/>
      <c r="H329" s="30"/>
      <c r="I329" s="30"/>
    </row>
    <row r="330" spans="1:9" ht="12.75" x14ac:dyDescent="0.2">
      <c r="A330" s="26"/>
      <c r="B330" s="30"/>
      <c r="C330" s="30"/>
      <c r="D330" s="30"/>
      <c r="E330" s="30"/>
      <c r="F330" s="30"/>
      <c r="G330" s="30"/>
      <c r="H330" s="30"/>
      <c r="I330" s="30"/>
    </row>
    <row r="331" spans="1:9" ht="12.75" x14ac:dyDescent="0.2">
      <c r="A331" s="26"/>
      <c r="B331" s="30"/>
      <c r="C331" s="30"/>
      <c r="D331" s="30"/>
      <c r="E331" s="30"/>
      <c r="F331" s="30"/>
      <c r="G331" s="30"/>
      <c r="H331" s="30"/>
      <c r="I331" s="30"/>
    </row>
    <row r="332" spans="1:9" ht="12.75" x14ac:dyDescent="0.2">
      <c r="A332" s="26"/>
      <c r="B332" s="30"/>
      <c r="C332" s="30"/>
      <c r="D332" s="30"/>
      <c r="E332" s="30"/>
      <c r="F332" s="30"/>
      <c r="G332" s="30"/>
      <c r="H332" s="30"/>
      <c r="I332" s="30"/>
    </row>
    <row r="333" spans="1:9" ht="12.75" x14ac:dyDescent="0.2">
      <c r="A333" s="26"/>
      <c r="B333" s="30"/>
      <c r="C333" s="30"/>
      <c r="D333" s="30"/>
      <c r="E333" s="30"/>
      <c r="F333" s="30"/>
      <c r="G333" s="30"/>
      <c r="H333" s="30"/>
      <c r="I333" s="30"/>
    </row>
    <row r="334" spans="1:9" ht="12.75" x14ac:dyDescent="0.2">
      <c r="A334" s="26"/>
      <c r="B334" s="30"/>
      <c r="C334" s="30"/>
      <c r="D334" s="30"/>
      <c r="E334" s="30"/>
      <c r="F334" s="30"/>
      <c r="G334" s="30"/>
      <c r="H334" s="30"/>
      <c r="I334" s="30"/>
    </row>
    <row r="335" spans="1:9" ht="12.75" x14ac:dyDescent="0.2">
      <c r="A335" s="26"/>
      <c r="B335" s="30"/>
      <c r="C335" s="30"/>
      <c r="D335" s="30"/>
      <c r="E335" s="30"/>
      <c r="F335" s="30"/>
      <c r="G335" s="30"/>
      <c r="H335" s="30"/>
      <c r="I335" s="30"/>
    </row>
    <row r="336" spans="1:9" ht="12.75" x14ac:dyDescent="0.2">
      <c r="A336" s="26"/>
      <c r="B336" s="30"/>
      <c r="C336" s="30"/>
      <c r="D336" s="30"/>
      <c r="E336" s="30"/>
      <c r="F336" s="30"/>
      <c r="G336" s="30"/>
      <c r="H336" s="30"/>
      <c r="I336" s="30"/>
    </row>
    <row r="337" spans="1:9" ht="12.75" x14ac:dyDescent="0.2">
      <c r="A337" s="26"/>
      <c r="B337" s="30"/>
      <c r="C337" s="30"/>
      <c r="D337" s="30"/>
      <c r="E337" s="30"/>
      <c r="F337" s="30"/>
      <c r="G337" s="30"/>
      <c r="H337" s="30"/>
      <c r="I337" s="30"/>
    </row>
    <row r="338" spans="1:9" ht="12.75" x14ac:dyDescent="0.2">
      <c r="A338" s="26"/>
      <c r="B338" s="30"/>
      <c r="C338" s="30"/>
      <c r="D338" s="30"/>
      <c r="E338" s="30"/>
      <c r="F338" s="30"/>
      <c r="G338" s="30"/>
      <c r="H338" s="30"/>
      <c r="I338" s="30"/>
    </row>
    <row r="339" spans="1:9" ht="12.75" x14ac:dyDescent="0.2">
      <c r="A339" s="26"/>
      <c r="B339" s="30"/>
      <c r="C339" s="30"/>
      <c r="D339" s="30"/>
      <c r="E339" s="30"/>
      <c r="F339" s="30"/>
      <c r="G339" s="30"/>
      <c r="H339" s="30"/>
      <c r="I339" s="30"/>
    </row>
    <row r="340" spans="1:9" ht="12.75" x14ac:dyDescent="0.2">
      <c r="A340" s="26"/>
      <c r="B340" s="30"/>
      <c r="C340" s="30"/>
      <c r="D340" s="30"/>
      <c r="E340" s="30"/>
      <c r="F340" s="30"/>
      <c r="G340" s="30"/>
      <c r="H340" s="30"/>
      <c r="I340" s="30"/>
    </row>
    <row r="341" spans="1:9" ht="12.75" x14ac:dyDescent="0.2">
      <c r="A341" s="26"/>
      <c r="B341" s="30"/>
      <c r="C341" s="30"/>
      <c r="D341" s="30"/>
      <c r="E341" s="30"/>
      <c r="F341" s="30"/>
      <c r="G341" s="30"/>
      <c r="H341" s="30"/>
      <c r="I341" s="30"/>
    </row>
    <row r="342" spans="1:9" ht="12.75" x14ac:dyDescent="0.2">
      <c r="A342" s="26"/>
      <c r="B342" s="30"/>
      <c r="C342" s="30"/>
      <c r="D342" s="30"/>
      <c r="E342" s="30"/>
      <c r="F342" s="30"/>
      <c r="G342" s="30"/>
      <c r="H342" s="30"/>
      <c r="I342" s="30"/>
    </row>
    <row r="343" spans="1:9" ht="12.75" x14ac:dyDescent="0.2">
      <c r="A343" s="26"/>
      <c r="B343" s="30"/>
      <c r="C343" s="30"/>
      <c r="D343" s="30"/>
      <c r="E343" s="30"/>
      <c r="F343" s="30"/>
      <c r="G343" s="30"/>
      <c r="H343" s="30"/>
      <c r="I343" s="30"/>
    </row>
    <row r="344" spans="1:9" ht="12.75" x14ac:dyDescent="0.2">
      <c r="A344" s="26"/>
      <c r="B344" s="30"/>
      <c r="C344" s="30"/>
      <c r="D344" s="30"/>
      <c r="E344" s="30"/>
      <c r="F344" s="30"/>
      <c r="G344" s="30"/>
      <c r="H344" s="30"/>
      <c r="I344" s="30"/>
    </row>
    <row r="345" spans="1:9" ht="12.75" x14ac:dyDescent="0.2">
      <c r="A345" s="26"/>
      <c r="B345" s="30"/>
      <c r="C345" s="30"/>
      <c r="D345" s="30"/>
      <c r="E345" s="30"/>
      <c r="F345" s="30"/>
      <c r="G345" s="30"/>
      <c r="H345" s="30"/>
      <c r="I345" s="30"/>
    </row>
    <row r="346" spans="1:9" ht="12.75" x14ac:dyDescent="0.2">
      <c r="A346" s="26"/>
      <c r="B346" s="30"/>
      <c r="C346" s="30"/>
      <c r="D346" s="30"/>
      <c r="E346" s="30"/>
      <c r="F346" s="30"/>
      <c r="G346" s="30"/>
      <c r="H346" s="30"/>
      <c r="I346" s="30"/>
    </row>
    <row r="347" spans="1:9" ht="12.75" x14ac:dyDescent="0.2">
      <c r="A347" s="26"/>
      <c r="B347" s="30"/>
      <c r="C347" s="30"/>
      <c r="D347" s="30"/>
      <c r="E347" s="30"/>
      <c r="F347" s="30"/>
      <c r="G347" s="30"/>
      <c r="H347" s="30"/>
      <c r="I347" s="30"/>
    </row>
    <row r="348" spans="1:9" ht="12.75" x14ac:dyDescent="0.2">
      <c r="A348" s="26"/>
      <c r="B348" s="30"/>
      <c r="C348" s="30"/>
      <c r="D348" s="30"/>
      <c r="E348" s="30"/>
      <c r="F348" s="30"/>
      <c r="G348" s="30"/>
      <c r="H348" s="30"/>
      <c r="I348" s="30"/>
    </row>
    <row r="349" spans="1:9" ht="12.75" x14ac:dyDescent="0.2">
      <c r="A349" s="26"/>
      <c r="B349" s="30"/>
      <c r="C349" s="30"/>
      <c r="D349" s="30"/>
      <c r="E349" s="30"/>
      <c r="F349" s="30"/>
      <c r="G349" s="30"/>
      <c r="H349" s="30"/>
      <c r="I349" s="30"/>
    </row>
    <row r="350" spans="1:9" ht="12.75" x14ac:dyDescent="0.2">
      <c r="A350" s="26"/>
      <c r="B350" s="30"/>
      <c r="C350" s="30"/>
      <c r="D350" s="30"/>
      <c r="E350" s="30"/>
      <c r="F350" s="30"/>
      <c r="G350" s="30"/>
      <c r="H350" s="30"/>
      <c r="I350" s="30"/>
    </row>
    <row r="351" spans="1:9" ht="12.75" x14ac:dyDescent="0.2">
      <c r="A351" s="26"/>
      <c r="B351" s="30"/>
      <c r="C351" s="30"/>
      <c r="D351" s="30"/>
      <c r="E351" s="30"/>
      <c r="F351" s="30"/>
      <c r="G351" s="30"/>
      <c r="H351" s="30"/>
      <c r="I351" s="30"/>
    </row>
    <row r="352" spans="1:9" ht="12.75" x14ac:dyDescent="0.2">
      <c r="A352" s="26"/>
      <c r="B352" s="30"/>
      <c r="C352" s="30"/>
      <c r="D352" s="30"/>
      <c r="E352" s="30"/>
      <c r="F352" s="30"/>
      <c r="G352" s="30"/>
      <c r="H352" s="30"/>
      <c r="I352" s="30"/>
    </row>
    <row r="353" spans="1:9" ht="12.75" x14ac:dyDescent="0.2">
      <c r="A353" s="26"/>
      <c r="B353" s="30"/>
      <c r="C353" s="30"/>
      <c r="D353" s="30"/>
      <c r="E353" s="30"/>
      <c r="F353" s="30"/>
      <c r="G353" s="30"/>
      <c r="H353" s="30"/>
      <c r="I353" s="30"/>
    </row>
    <row r="354" spans="1:9" ht="12.75" x14ac:dyDescent="0.2">
      <c r="A354" s="26"/>
      <c r="B354" s="30"/>
      <c r="C354" s="30"/>
      <c r="D354" s="30"/>
      <c r="E354" s="30"/>
      <c r="F354" s="30"/>
      <c r="G354" s="30"/>
      <c r="H354" s="30"/>
      <c r="I354" s="30"/>
    </row>
    <row r="355" spans="1:9" ht="12.75" x14ac:dyDescent="0.2">
      <c r="A355" s="26"/>
      <c r="B355" s="30"/>
      <c r="C355" s="30"/>
      <c r="D355" s="30"/>
      <c r="E355" s="30"/>
      <c r="F355" s="30"/>
      <c r="G355" s="30"/>
      <c r="H355" s="30"/>
      <c r="I355" s="30"/>
    </row>
    <row r="356" spans="1:9" ht="12.75" x14ac:dyDescent="0.2">
      <c r="A356" s="26"/>
      <c r="B356" s="30"/>
      <c r="C356" s="30"/>
      <c r="D356" s="30"/>
      <c r="E356" s="30"/>
      <c r="F356" s="30"/>
      <c r="G356" s="30"/>
      <c r="H356" s="30"/>
      <c r="I356" s="30"/>
    </row>
    <row r="357" spans="1:9" ht="12.75" x14ac:dyDescent="0.2">
      <c r="A357" s="26"/>
      <c r="B357" s="30"/>
      <c r="C357" s="30"/>
      <c r="D357" s="30"/>
      <c r="E357" s="30"/>
      <c r="F357" s="30"/>
      <c r="G357" s="30"/>
      <c r="H357" s="30"/>
      <c r="I357" s="30"/>
    </row>
    <row r="358" spans="1:9" ht="12.75" x14ac:dyDescent="0.2">
      <c r="A358" s="26"/>
      <c r="B358" s="30"/>
      <c r="C358" s="30"/>
      <c r="D358" s="30"/>
      <c r="E358" s="30"/>
      <c r="F358" s="30"/>
      <c r="G358" s="30"/>
      <c r="H358" s="30"/>
      <c r="I358" s="30"/>
    </row>
    <row r="359" spans="1:9" ht="12.75" x14ac:dyDescent="0.2">
      <c r="A359" s="26"/>
      <c r="B359" s="30"/>
      <c r="C359" s="30"/>
      <c r="D359" s="30"/>
      <c r="E359" s="30"/>
      <c r="F359" s="30"/>
      <c r="G359" s="30"/>
      <c r="H359" s="30"/>
      <c r="I359" s="30"/>
    </row>
    <row r="360" spans="1:9" ht="12.75" x14ac:dyDescent="0.2">
      <c r="A360" s="26"/>
      <c r="B360" s="30"/>
      <c r="C360" s="30"/>
      <c r="D360" s="30"/>
      <c r="E360" s="30"/>
      <c r="F360" s="30"/>
      <c r="G360" s="30"/>
      <c r="H360" s="30"/>
      <c r="I360" s="30"/>
    </row>
    <row r="361" spans="1:9" ht="12.75" x14ac:dyDescent="0.2">
      <c r="A361" s="26"/>
      <c r="B361" s="30"/>
      <c r="C361" s="30"/>
      <c r="D361" s="30"/>
      <c r="E361" s="30"/>
      <c r="F361" s="30"/>
      <c r="G361" s="30"/>
      <c r="H361" s="30"/>
      <c r="I361" s="30"/>
    </row>
    <row r="362" spans="1:9" ht="12.75" x14ac:dyDescent="0.2">
      <c r="A362" s="26"/>
      <c r="B362" s="30"/>
      <c r="C362" s="30"/>
      <c r="D362" s="30"/>
      <c r="E362" s="30"/>
      <c r="F362" s="30"/>
      <c r="G362" s="30"/>
      <c r="H362" s="30"/>
      <c r="I362" s="30"/>
    </row>
    <row r="363" spans="1:9" ht="12.75" x14ac:dyDescent="0.2">
      <c r="A363" s="26"/>
      <c r="B363" s="30"/>
      <c r="C363" s="30"/>
      <c r="D363" s="30"/>
      <c r="E363" s="30"/>
      <c r="F363" s="30"/>
      <c r="G363" s="30"/>
      <c r="H363" s="30"/>
      <c r="I363" s="30"/>
    </row>
    <row r="364" spans="1:9" ht="12.75" x14ac:dyDescent="0.2">
      <c r="A364" s="26"/>
      <c r="B364" s="30"/>
      <c r="C364" s="30"/>
      <c r="D364" s="30"/>
      <c r="E364" s="30"/>
      <c r="F364" s="30"/>
      <c r="G364" s="30"/>
      <c r="H364" s="30"/>
      <c r="I364" s="30"/>
    </row>
    <row r="365" spans="1:9" ht="12.75" x14ac:dyDescent="0.2">
      <c r="A365" s="26"/>
      <c r="B365" s="30"/>
      <c r="C365" s="30"/>
      <c r="D365" s="30"/>
      <c r="E365" s="30"/>
      <c r="F365" s="30"/>
      <c r="G365" s="30"/>
      <c r="H365" s="30"/>
      <c r="I365" s="30"/>
    </row>
    <row r="366" spans="1:9" ht="12.75" x14ac:dyDescent="0.2">
      <c r="A366" s="26"/>
      <c r="B366" s="30"/>
      <c r="C366" s="30"/>
      <c r="D366" s="30"/>
      <c r="E366" s="30"/>
      <c r="F366" s="30"/>
      <c r="G366" s="30"/>
      <c r="H366" s="30"/>
      <c r="I366" s="30"/>
    </row>
    <row r="367" spans="1:9" ht="12.75" x14ac:dyDescent="0.2">
      <c r="A367" s="26"/>
      <c r="B367" s="30"/>
      <c r="C367" s="30"/>
      <c r="D367" s="30"/>
      <c r="E367" s="30"/>
      <c r="F367" s="30"/>
      <c r="G367" s="30"/>
      <c r="H367" s="30"/>
      <c r="I367" s="30"/>
    </row>
    <row r="368" spans="1:9" ht="12.75" x14ac:dyDescent="0.2">
      <c r="A368" s="26"/>
      <c r="B368" s="30"/>
      <c r="C368" s="30"/>
      <c r="D368" s="30"/>
      <c r="E368" s="30"/>
      <c r="F368" s="30"/>
      <c r="G368" s="30"/>
      <c r="H368" s="30"/>
      <c r="I368" s="30"/>
    </row>
    <row r="369" spans="1:9" ht="12.75" x14ac:dyDescent="0.2">
      <c r="A369" s="26"/>
      <c r="B369" s="30"/>
      <c r="C369" s="30"/>
      <c r="D369" s="30"/>
      <c r="E369" s="30"/>
      <c r="F369" s="30"/>
      <c r="G369" s="30"/>
      <c r="H369" s="30"/>
      <c r="I369" s="30"/>
    </row>
    <row r="370" spans="1:9" ht="12.75" x14ac:dyDescent="0.2">
      <c r="A370" s="26"/>
      <c r="B370" s="30"/>
      <c r="C370" s="30"/>
      <c r="D370" s="30"/>
      <c r="E370" s="30"/>
      <c r="F370" s="30"/>
      <c r="G370" s="30"/>
      <c r="H370" s="30"/>
      <c r="I370" s="30"/>
    </row>
    <row r="371" spans="1:9" ht="12.75" x14ac:dyDescent="0.2">
      <c r="A371" s="26"/>
      <c r="B371" s="30"/>
      <c r="C371" s="30"/>
      <c r="D371" s="30"/>
      <c r="E371" s="30"/>
      <c r="F371" s="30"/>
      <c r="G371" s="30"/>
      <c r="H371" s="30"/>
      <c r="I371" s="30"/>
    </row>
    <row r="372" spans="1:9" ht="12.75" x14ac:dyDescent="0.2">
      <c r="A372" s="26"/>
      <c r="B372" s="30"/>
      <c r="C372" s="30"/>
      <c r="D372" s="30"/>
      <c r="E372" s="30"/>
      <c r="F372" s="30"/>
      <c r="G372" s="30"/>
      <c r="H372" s="30"/>
      <c r="I372" s="30"/>
    </row>
    <row r="373" spans="1:9" ht="12.75" x14ac:dyDescent="0.2">
      <c r="A373" s="26"/>
      <c r="B373" s="30"/>
      <c r="C373" s="30"/>
      <c r="D373" s="30"/>
      <c r="E373" s="30"/>
      <c r="F373" s="30"/>
      <c r="G373" s="30"/>
      <c r="H373" s="30"/>
      <c r="I373" s="30"/>
    </row>
    <row r="374" spans="1:9" ht="12.75" x14ac:dyDescent="0.2">
      <c r="A374" s="26"/>
      <c r="B374" s="30"/>
      <c r="C374" s="30"/>
      <c r="D374" s="30"/>
      <c r="E374" s="30"/>
      <c r="F374" s="30"/>
      <c r="G374" s="30"/>
      <c r="H374" s="30"/>
      <c r="I374" s="30"/>
    </row>
    <row r="375" spans="1:9" ht="12.75" x14ac:dyDescent="0.2">
      <c r="A375" s="26"/>
      <c r="B375" s="30"/>
      <c r="C375" s="30"/>
      <c r="D375" s="30"/>
      <c r="E375" s="30"/>
      <c r="F375" s="30"/>
      <c r="G375" s="30"/>
      <c r="H375" s="30"/>
      <c r="I375" s="30"/>
    </row>
    <row r="376" spans="1:9" ht="12.75" x14ac:dyDescent="0.2">
      <c r="A376" s="26"/>
      <c r="B376" s="30"/>
      <c r="C376" s="30"/>
      <c r="D376" s="30"/>
      <c r="E376" s="30"/>
      <c r="F376" s="30"/>
      <c r="G376" s="30"/>
      <c r="H376" s="30"/>
      <c r="I376" s="30"/>
    </row>
    <row r="377" spans="1:9" ht="12.75" x14ac:dyDescent="0.2">
      <c r="A377" s="26"/>
      <c r="B377" s="30"/>
      <c r="C377" s="30"/>
      <c r="D377" s="30"/>
      <c r="E377" s="30"/>
      <c r="F377" s="30"/>
      <c r="G377" s="30"/>
      <c r="H377" s="30"/>
      <c r="I377" s="30"/>
    </row>
    <row r="378" spans="1:9" ht="12.75" x14ac:dyDescent="0.2">
      <c r="A378" s="26"/>
      <c r="B378" s="30"/>
      <c r="C378" s="30"/>
      <c r="D378" s="30"/>
      <c r="E378" s="30"/>
      <c r="F378" s="30"/>
      <c r="G378" s="30"/>
      <c r="H378" s="30"/>
      <c r="I378" s="30"/>
    </row>
    <row r="379" spans="1:9" ht="12.75" x14ac:dyDescent="0.2">
      <c r="A379" s="26"/>
      <c r="B379" s="30"/>
      <c r="C379" s="30"/>
      <c r="D379" s="30"/>
      <c r="E379" s="30"/>
      <c r="F379" s="30"/>
      <c r="G379" s="30"/>
      <c r="H379" s="30"/>
      <c r="I379" s="30"/>
    </row>
    <row r="380" spans="1:9" ht="12.75" x14ac:dyDescent="0.2">
      <c r="A380" s="26"/>
      <c r="B380" s="30"/>
      <c r="C380" s="30"/>
      <c r="D380" s="30"/>
      <c r="E380" s="30"/>
      <c r="F380" s="30"/>
      <c r="G380" s="30"/>
      <c r="H380" s="30"/>
      <c r="I380" s="30"/>
    </row>
    <row r="381" spans="1:9" ht="12.75" x14ac:dyDescent="0.2">
      <c r="A381" s="26"/>
      <c r="B381" s="30"/>
      <c r="C381" s="30"/>
      <c r="D381" s="30"/>
      <c r="E381" s="30"/>
      <c r="F381" s="30"/>
      <c r="G381" s="30"/>
      <c r="H381" s="30"/>
      <c r="I381" s="30"/>
    </row>
    <row r="382" spans="1:9" ht="12.75" x14ac:dyDescent="0.2">
      <c r="A382" s="26"/>
      <c r="B382" s="30"/>
      <c r="C382" s="30"/>
      <c r="D382" s="30"/>
      <c r="E382" s="30"/>
      <c r="F382" s="30"/>
      <c r="G382" s="30"/>
      <c r="H382" s="30"/>
      <c r="I382" s="30"/>
    </row>
    <row r="383" spans="1:9" ht="12.75" x14ac:dyDescent="0.2">
      <c r="A383" s="26"/>
      <c r="B383" s="30"/>
      <c r="C383" s="30"/>
      <c r="D383" s="30"/>
      <c r="E383" s="30"/>
      <c r="F383" s="30"/>
      <c r="G383" s="30"/>
      <c r="H383" s="30"/>
      <c r="I383" s="30"/>
    </row>
    <row r="384" spans="1:9" ht="12.75" x14ac:dyDescent="0.2">
      <c r="A384" s="26"/>
      <c r="B384" s="30"/>
      <c r="C384" s="30"/>
      <c r="D384" s="30"/>
      <c r="E384" s="30"/>
      <c r="F384" s="30"/>
      <c r="G384" s="30"/>
      <c r="H384" s="30"/>
      <c r="I384" s="30"/>
    </row>
    <row r="385" spans="1:9" ht="12.75" x14ac:dyDescent="0.2">
      <c r="A385" s="26"/>
      <c r="B385" s="30"/>
      <c r="C385" s="30"/>
      <c r="D385" s="30"/>
      <c r="E385" s="30"/>
      <c r="F385" s="30"/>
      <c r="G385" s="30"/>
      <c r="H385" s="30"/>
      <c r="I385" s="30"/>
    </row>
    <row r="386" spans="1:9" ht="12.75" x14ac:dyDescent="0.2">
      <c r="A386" s="26"/>
      <c r="B386" s="30"/>
      <c r="C386" s="30"/>
      <c r="D386" s="30"/>
      <c r="E386" s="30"/>
      <c r="F386" s="30"/>
      <c r="G386" s="30"/>
      <c r="H386" s="30"/>
      <c r="I386" s="30"/>
    </row>
    <row r="387" spans="1:9" ht="12.75" x14ac:dyDescent="0.2">
      <c r="A387" s="26"/>
      <c r="B387" s="30"/>
      <c r="C387" s="30"/>
      <c r="D387" s="30"/>
      <c r="E387" s="30"/>
      <c r="F387" s="30"/>
      <c r="G387" s="30"/>
      <c r="H387" s="30"/>
      <c r="I387" s="30"/>
    </row>
    <row r="388" spans="1:9" ht="12.75" x14ac:dyDescent="0.2">
      <c r="A388" s="26"/>
      <c r="B388" s="30"/>
      <c r="C388" s="30"/>
      <c r="D388" s="30"/>
      <c r="E388" s="30"/>
      <c r="F388" s="30"/>
      <c r="G388" s="30"/>
      <c r="H388" s="30"/>
      <c r="I388" s="30"/>
    </row>
    <row r="389" spans="1:9" ht="12.75" x14ac:dyDescent="0.2">
      <c r="A389" s="26"/>
      <c r="B389" s="30"/>
      <c r="C389" s="30"/>
      <c r="D389" s="30"/>
      <c r="E389" s="30"/>
      <c r="F389" s="30"/>
      <c r="G389" s="30"/>
      <c r="H389" s="30"/>
      <c r="I389" s="30"/>
    </row>
    <row r="390" spans="1:9" ht="12.75" x14ac:dyDescent="0.2">
      <c r="A390" s="26"/>
      <c r="B390" s="30"/>
      <c r="C390" s="30"/>
      <c r="D390" s="30"/>
      <c r="E390" s="30"/>
      <c r="F390" s="30"/>
      <c r="G390" s="30"/>
      <c r="H390" s="30"/>
      <c r="I390" s="30"/>
    </row>
    <row r="391" spans="1:9" ht="12.75" x14ac:dyDescent="0.2">
      <c r="A391" s="26"/>
      <c r="B391" s="30"/>
      <c r="C391" s="30"/>
      <c r="D391" s="30"/>
      <c r="E391" s="30"/>
      <c r="F391" s="30"/>
      <c r="G391" s="30"/>
      <c r="H391" s="30"/>
      <c r="I391" s="30"/>
    </row>
    <row r="392" spans="1:9" ht="12.75" x14ac:dyDescent="0.2">
      <c r="A392" s="26"/>
      <c r="B392" s="30"/>
      <c r="C392" s="30"/>
      <c r="D392" s="30"/>
      <c r="E392" s="30"/>
      <c r="F392" s="30"/>
      <c r="G392" s="30"/>
      <c r="H392" s="30"/>
      <c r="I392" s="30"/>
    </row>
    <row r="393" spans="1:9" ht="12.75" x14ac:dyDescent="0.2">
      <c r="A393" s="26"/>
      <c r="B393" s="30"/>
      <c r="C393" s="30"/>
      <c r="D393" s="30"/>
      <c r="E393" s="30"/>
      <c r="F393" s="30"/>
      <c r="G393" s="30"/>
      <c r="H393" s="30"/>
      <c r="I393" s="30"/>
    </row>
    <row r="394" spans="1:9" ht="12.75" x14ac:dyDescent="0.2">
      <c r="A394" s="26"/>
      <c r="B394" s="30"/>
      <c r="C394" s="30"/>
      <c r="D394" s="30"/>
      <c r="E394" s="30"/>
      <c r="F394" s="30"/>
      <c r="G394" s="30"/>
      <c r="H394" s="30"/>
      <c r="I394" s="30"/>
    </row>
    <row r="395" spans="1:9" ht="12.75" x14ac:dyDescent="0.2">
      <c r="A395" s="26"/>
      <c r="B395" s="30"/>
      <c r="C395" s="30"/>
      <c r="D395" s="30"/>
      <c r="E395" s="30"/>
      <c r="F395" s="30"/>
      <c r="G395" s="30"/>
      <c r="H395" s="30"/>
      <c r="I395" s="30"/>
    </row>
    <row r="396" spans="1:9" ht="12.75" x14ac:dyDescent="0.2">
      <c r="A396" s="26"/>
      <c r="B396" s="30"/>
      <c r="C396" s="30"/>
      <c r="D396" s="30"/>
      <c r="E396" s="30"/>
      <c r="F396" s="30"/>
      <c r="G396" s="30"/>
      <c r="H396" s="30"/>
      <c r="I396" s="30"/>
    </row>
    <row r="397" spans="1:9" ht="12.75" x14ac:dyDescent="0.2">
      <c r="A397" s="26"/>
      <c r="B397" s="30"/>
      <c r="C397" s="30"/>
      <c r="D397" s="30"/>
      <c r="E397" s="30"/>
      <c r="F397" s="30"/>
      <c r="G397" s="30"/>
      <c r="H397" s="30"/>
      <c r="I397" s="30"/>
    </row>
    <row r="398" spans="1:9" ht="12.75" x14ac:dyDescent="0.2">
      <c r="A398" s="26"/>
      <c r="B398" s="30"/>
      <c r="C398" s="30"/>
      <c r="D398" s="30"/>
      <c r="E398" s="30"/>
      <c r="F398" s="30"/>
      <c r="G398" s="30"/>
      <c r="H398" s="30"/>
      <c r="I398" s="30"/>
    </row>
    <row r="399" spans="1:9" ht="12.75" x14ac:dyDescent="0.2">
      <c r="A399" s="26"/>
      <c r="B399" s="30"/>
      <c r="C399" s="30"/>
      <c r="D399" s="30"/>
      <c r="E399" s="30"/>
      <c r="F399" s="30"/>
      <c r="G399" s="30"/>
      <c r="H399" s="30"/>
      <c r="I399" s="30"/>
    </row>
    <row r="400" spans="1:9" ht="12.75" x14ac:dyDescent="0.2">
      <c r="A400" s="26"/>
      <c r="B400" s="30"/>
      <c r="C400" s="30"/>
      <c r="D400" s="30"/>
      <c r="E400" s="30"/>
      <c r="F400" s="30"/>
      <c r="G400" s="30"/>
      <c r="H400" s="30"/>
      <c r="I400" s="30"/>
    </row>
    <row r="401" spans="1:9" ht="12.75" x14ac:dyDescent="0.2">
      <c r="A401" s="26"/>
      <c r="B401" s="30"/>
      <c r="C401" s="30"/>
      <c r="D401" s="30"/>
      <c r="E401" s="30"/>
      <c r="F401" s="30"/>
      <c r="G401" s="30"/>
      <c r="H401" s="30"/>
      <c r="I401" s="30"/>
    </row>
    <row r="402" spans="1:9" ht="12.75" x14ac:dyDescent="0.2">
      <c r="A402" s="26"/>
      <c r="B402" s="30"/>
      <c r="C402" s="30"/>
      <c r="D402" s="30"/>
      <c r="E402" s="30"/>
      <c r="F402" s="30"/>
      <c r="G402" s="30"/>
      <c r="H402" s="30"/>
      <c r="I402" s="30"/>
    </row>
    <row r="403" spans="1:9" ht="12.75" x14ac:dyDescent="0.2">
      <c r="A403" s="26"/>
      <c r="B403" s="30"/>
      <c r="C403" s="30"/>
      <c r="D403" s="30"/>
      <c r="E403" s="30"/>
      <c r="F403" s="30"/>
      <c r="G403" s="30"/>
      <c r="H403" s="30"/>
      <c r="I403" s="30"/>
    </row>
    <row r="404" spans="1:9" ht="12.75" x14ac:dyDescent="0.2">
      <c r="A404" s="26"/>
      <c r="B404" s="30"/>
      <c r="C404" s="30"/>
      <c r="D404" s="30"/>
      <c r="E404" s="30"/>
      <c r="F404" s="30"/>
      <c r="G404" s="30"/>
      <c r="H404" s="30"/>
      <c r="I404" s="30"/>
    </row>
    <row r="405" spans="1:9" ht="12.75" x14ac:dyDescent="0.2">
      <c r="A405" s="26"/>
      <c r="B405" s="30"/>
      <c r="C405" s="30"/>
      <c r="D405" s="30"/>
      <c r="E405" s="30"/>
      <c r="F405" s="30"/>
      <c r="G405" s="30"/>
      <c r="H405" s="30"/>
      <c r="I405" s="30"/>
    </row>
    <row r="406" spans="1:9" ht="12.75" x14ac:dyDescent="0.2">
      <c r="A406" s="26"/>
      <c r="B406" s="30"/>
      <c r="C406" s="30"/>
      <c r="D406" s="30"/>
      <c r="E406" s="30"/>
      <c r="F406" s="30"/>
      <c r="G406" s="30"/>
      <c r="H406" s="30"/>
      <c r="I406" s="30"/>
    </row>
    <row r="407" spans="1:9" ht="12.75" x14ac:dyDescent="0.2">
      <c r="A407" s="26"/>
      <c r="B407" s="30"/>
      <c r="C407" s="30"/>
      <c r="D407" s="30"/>
      <c r="E407" s="30"/>
      <c r="F407" s="30"/>
      <c r="G407" s="30"/>
      <c r="H407" s="30"/>
      <c r="I407" s="30"/>
    </row>
    <row r="408" spans="1:9" ht="12.75" x14ac:dyDescent="0.2">
      <c r="A408" s="26"/>
      <c r="B408" s="30"/>
      <c r="C408" s="30"/>
      <c r="D408" s="30"/>
      <c r="E408" s="30"/>
      <c r="F408" s="30"/>
      <c r="G408" s="30"/>
      <c r="H408" s="30"/>
      <c r="I408" s="30"/>
    </row>
    <row r="409" spans="1:9" ht="12.75" x14ac:dyDescent="0.2">
      <c r="A409" s="26"/>
      <c r="B409" s="30"/>
      <c r="C409" s="30"/>
      <c r="D409" s="30"/>
      <c r="E409" s="30"/>
      <c r="F409" s="30"/>
      <c r="G409" s="30"/>
      <c r="H409" s="30"/>
      <c r="I409" s="30"/>
    </row>
    <row r="410" spans="1:9" ht="12.75" x14ac:dyDescent="0.2">
      <c r="A410" s="26"/>
      <c r="B410" s="30"/>
      <c r="C410" s="30"/>
      <c r="D410" s="30"/>
      <c r="E410" s="30"/>
      <c r="F410" s="30"/>
      <c r="G410" s="30"/>
      <c r="H410" s="30"/>
      <c r="I410" s="30"/>
    </row>
    <row r="411" spans="1:9" ht="12.75" x14ac:dyDescent="0.2">
      <c r="A411" s="26"/>
      <c r="B411" s="30"/>
      <c r="C411" s="30"/>
      <c r="D411" s="30"/>
      <c r="E411" s="30"/>
      <c r="F411" s="30"/>
      <c r="G411" s="30"/>
      <c r="H411" s="30"/>
      <c r="I411" s="30"/>
    </row>
    <row r="412" spans="1:9" ht="12.75" x14ac:dyDescent="0.2">
      <c r="A412" s="26"/>
      <c r="B412" s="30"/>
      <c r="C412" s="30"/>
      <c r="D412" s="30"/>
      <c r="E412" s="30"/>
      <c r="F412" s="30"/>
      <c r="G412" s="30"/>
      <c r="H412" s="30"/>
      <c r="I412" s="30"/>
    </row>
    <row r="413" spans="1:9" ht="12.75" x14ac:dyDescent="0.2">
      <c r="A413" s="26"/>
      <c r="B413" s="30"/>
      <c r="C413" s="30"/>
      <c r="D413" s="30"/>
      <c r="E413" s="30"/>
      <c r="F413" s="30"/>
      <c r="G413" s="30"/>
      <c r="H413" s="30"/>
      <c r="I413" s="30"/>
    </row>
    <row r="414" spans="1:9" ht="12.75" x14ac:dyDescent="0.2">
      <c r="A414" s="26"/>
      <c r="B414" s="30"/>
      <c r="C414" s="30"/>
      <c r="D414" s="30"/>
      <c r="E414" s="30"/>
      <c r="F414" s="30"/>
      <c r="G414" s="30"/>
      <c r="H414" s="30"/>
      <c r="I414" s="30"/>
    </row>
    <row r="415" spans="1:9" ht="12.75" x14ac:dyDescent="0.2">
      <c r="A415" s="26"/>
      <c r="B415" s="30"/>
      <c r="C415" s="30"/>
      <c r="D415" s="30"/>
      <c r="E415" s="30"/>
      <c r="F415" s="30"/>
      <c r="G415" s="30"/>
      <c r="H415" s="30"/>
      <c r="I415" s="30"/>
    </row>
    <row r="416" spans="1:9" ht="12.75" x14ac:dyDescent="0.2">
      <c r="A416" s="26"/>
      <c r="B416" s="30"/>
      <c r="C416" s="30"/>
      <c r="D416" s="30"/>
      <c r="E416" s="30"/>
      <c r="F416" s="30"/>
      <c r="G416" s="30"/>
      <c r="H416" s="30"/>
      <c r="I416" s="30"/>
    </row>
    <row r="417" spans="1:9" ht="12.75" x14ac:dyDescent="0.2">
      <c r="A417" s="26"/>
      <c r="B417" s="30"/>
      <c r="C417" s="30"/>
      <c r="D417" s="30"/>
      <c r="E417" s="30"/>
      <c r="F417" s="30"/>
      <c r="G417" s="30"/>
      <c r="H417" s="30"/>
      <c r="I417" s="30"/>
    </row>
    <row r="418" spans="1:9" ht="12.75" x14ac:dyDescent="0.2">
      <c r="A418" s="26"/>
      <c r="B418" s="30"/>
      <c r="C418" s="30"/>
      <c r="D418" s="30"/>
      <c r="E418" s="30"/>
      <c r="F418" s="30"/>
      <c r="G418" s="30"/>
      <c r="H418" s="30"/>
      <c r="I418" s="30"/>
    </row>
    <row r="419" spans="1:9" ht="12.75" x14ac:dyDescent="0.2">
      <c r="A419" s="26"/>
      <c r="B419" s="30"/>
      <c r="C419" s="30"/>
      <c r="D419" s="30"/>
      <c r="E419" s="30"/>
      <c r="F419" s="30"/>
      <c r="G419" s="30"/>
      <c r="H419" s="30"/>
      <c r="I419" s="30"/>
    </row>
    <row r="420" spans="1:9" ht="12.75" x14ac:dyDescent="0.2">
      <c r="A420" s="26"/>
      <c r="B420" s="30"/>
      <c r="C420" s="30"/>
      <c r="D420" s="30"/>
      <c r="E420" s="30"/>
      <c r="F420" s="30"/>
      <c r="G420" s="30"/>
      <c r="H420" s="30"/>
      <c r="I420" s="30"/>
    </row>
    <row r="421" spans="1:9" ht="12.75" x14ac:dyDescent="0.2">
      <c r="A421" s="26"/>
      <c r="B421" s="30"/>
      <c r="C421" s="30"/>
      <c r="D421" s="30"/>
      <c r="E421" s="30"/>
      <c r="F421" s="30"/>
      <c r="G421" s="30"/>
      <c r="H421" s="30"/>
      <c r="I421" s="30"/>
    </row>
    <row r="422" spans="1:9" ht="12.75" x14ac:dyDescent="0.2">
      <c r="A422" s="26"/>
      <c r="B422" s="30"/>
      <c r="C422" s="30"/>
      <c r="D422" s="30"/>
      <c r="E422" s="30"/>
      <c r="F422" s="30"/>
      <c r="G422" s="30"/>
      <c r="H422" s="30"/>
      <c r="I422" s="30"/>
    </row>
    <row r="423" spans="1:9" ht="12.75" x14ac:dyDescent="0.2">
      <c r="A423" s="26"/>
      <c r="B423" s="30"/>
      <c r="C423" s="30"/>
      <c r="D423" s="30"/>
      <c r="E423" s="30"/>
      <c r="F423" s="30"/>
      <c r="G423" s="30"/>
      <c r="H423" s="30"/>
      <c r="I423" s="30"/>
    </row>
    <row r="424" spans="1:9" ht="12.75" x14ac:dyDescent="0.2">
      <c r="A424" s="26"/>
      <c r="B424" s="30"/>
      <c r="C424" s="30"/>
      <c r="D424" s="30"/>
      <c r="E424" s="30"/>
      <c r="F424" s="30"/>
      <c r="G424" s="30"/>
      <c r="H424" s="30"/>
      <c r="I424" s="30"/>
    </row>
    <row r="425" spans="1:9" ht="12.75" x14ac:dyDescent="0.2">
      <c r="A425" s="26"/>
      <c r="B425" s="30"/>
      <c r="C425" s="30"/>
      <c r="D425" s="30"/>
      <c r="E425" s="30"/>
      <c r="F425" s="30"/>
      <c r="G425" s="30"/>
      <c r="H425" s="30"/>
      <c r="I425" s="30"/>
    </row>
    <row r="426" spans="1:9" ht="12.75" x14ac:dyDescent="0.2">
      <c r="A426" s="26"/>
      <c r="B426" s="30"/>
      <c r="C426" s="30"/>
      <c r="D426" s="30"/>
      <c r="E426" s="30"/>
      <c r="F426" s="30"/>
      <c r="G426" s="30"/>
      <c r="H426" s="30"/>
      <c r="I426" s="30"/>
    </row>
    <row r="427" spans="1:9" ht="12.75" x14ac:dyDescent="0.2">
      <c r="A427" s="26"/>
      <c r="B427" s="30"/>
      <c r="C427" s="30"/>
      <c r="D427" s="30"/>
      <c r="E427" s="30"/>
      <c r="F427" s="30"/>
      <c r="G427" s="30"/>
      <c r="H427" s="30"/>
      <c r="I427" s="30"/>
    </row>
    <row r="428" spans="1:9" ht="12.75" x14ac:dyDescent="0.2">
      <c r="A428" s="26"/>
      <c r="B428" s="30"/>
      <c r="C428" s="30"/>
      <c r="D428" s="30"/>
      <c r="E428" s="30"/>
      <c r="F428" s="30"/>
      <c r="G428" s="30"/>
      <c r="H428" s="30"/>
      <c r="I428" s="30"/>
    </row>
    <row r="429" spans="1:9" ht="12.75" x14ac:dyDescent="0.2">
      <c r="A429" s="26"/>
      <c r="B429" s="30"/>
      <c r="C429" s="30"/>
      <c r="D429" s="30"/>
      <c r="E429" s="30"/>
      <c r="F429" s="30"/>
      <c r="G429" s="30"/>
      <c r="H429" s="30"/>
      <c r="I429" s="30"/>
    </row>
    <row r="430" spans="1:9" ht="12.75" x14ac:dyDescent="0.2">
      <c r="A430" s="26"/>
      <c r="B430" s="30"/>
      <c r="C430" s="30"/>
      <c r="D430" s="30"/>
      <c r="E430" s="30"/>
      <c r="F430" s="30"/>
      <c r="G430" s="30"/>
      <c r="H430" s="30"/>
      <c r="I430" s="30"/>
    </row>
    <row r="431" spans="1:9" ht="12.75" x14ac:dyDescent="0.2">
      <c r="A431" s="26"/>
      <c r="B431" s="30"/>
      <c r="C431" s="30"/>
      <c r="D431" s="30"/>
      <c r="E431" s="30"/>
      <c r="F431" s="30"/>
      <c r="G431" s="30"/>
      <c r="H431" s="30"/>
      <c r="I431" s="30"/>
    </row>
    <row r="432" spans="1:9" ht="12.75" x14ac:dyDescent="0.2">
      <c r="A432" s="26"/>
      <c r="B432" s="30"/>
      <c r="C432" s="30"/>
      <c r="D432" s="30"/>
      <c r="E432" s="30"/>
      <c r="F432" s="30"/>
      <c r="G432" s="30"/>
      <c r="H432" s="30"/>
      <c r="I432" s="30"/>
    </row>
    <row r="433" spans="1:9" ht="12.75" x14ac:dyDescent="0.2">
      <c r="A433" s="26"/>
      <c r="B433" s="30"/>
      <c r="C433" s="30"/>
      <c r="D433" s="30"/>
      <c r="E433" s="30"/>
      <c r="F433" s="30"/>
      <c r="G433" s="30"/>
      <c r="H433" s="30"/>
      <c r="I433" s="30"/>
    </row>
    <row r="434" spans="1:9" ht="12.75" x14ac:dyDescent="0.2">
      <c r="A434" s="26"/>
      <c r="B434" s="30"/>
      <c r="C434" s="30"/>
      <c r="D434" s="30"/>
      <c r="E434" s="30"/>
      <c r="F434" s="30"/>
      <c r="G434" s="30"/>
      <c r="H434" s="30"/>
      <c r="I434" s="30"/>
    </row>
    <row r="435" spans="1:9" ht="12.75" x14ac:dyDescent="0.2">
      <c r="A435" s="26"/>
      <c r="B435" s="30"/>
      <c r="C435" s="30"/>
      <c r="D435" s="30"/>
      <c r="E435" s="30"/>
      <c r="F435" s="30"/>
      <c r="G435" s="30"/>
      <c r="H435" s="30"/>
      <c r="I435" s="30"/>
    </row>
    <row r="436" spans="1:9" ht="12.75" x14ac:dyDescent="0.2">
      <c r="A436" s="26"/>
      <c r="B436" s="30"/>
      <c r="C436" s="30"/>
      <c r="D436" s="30"/>
      <c r="E436" s="30"/>
      <c r="F436" s="30"/>
      <c r="G436" s="30"/>
      <c r="H436" s="30"/>
      <c r="I436" s="30"/>
    </row>
    <row r="437" spans="1:9" ht="12.75" x14ac:dyDescent="0.2">
      <c r="A437" s="26"/>
      <c r="B437" s="30"/>
      <c r="C437" s="30"/>
      <c r="D437" s="30"/>
      <c r="E437" s="30"/>
      <c r="F437" s="30"/>
      <c r="G437" s="30"/>
      <c r="H437" s="30"/>
      <c r="I437" s="30"/>
    </row>
    <row r="438" spans="1:9" ht="12.75" x14ac:dyDescent="0.2">
      <c r="A438" s="26"/>
      <c r="B438" s="30"/>
      <c r="C438" s="30"/>
      <c r="D438" s="30"/>
      <c r="E438" s="30"/>
      <c r="F438" s="30"/>
      <c r="G438" s="30"/>
      <c r="H438" s="30"/>
      <c r="I438" s="30"/>
    </row>
    <row r="439" spans="1:9" ht="12.75" x14ac:dyDescent="0.2">
      <c r="A439" s="26"/>
      <c r="B439" s="30"/>
      <c r="C439" s="30"/>
      <c r="D439" s="30"/>
      <c r="E439" s="30"/>
      <c r="F439" s="30"/>
      <c r="G439" s="30"/>
      <c r="H439" s="30"/>
      <c r="I439" s="30"/>
    </row>
    <row r="440" spans="1:9" ht="12.75" x14ac:dyDescent="0.2">
      <c r="A440" s="26"/>
      <c r="B440" s="30"/>
      <c r="C440" s="30"/>
      <c r="D440" s="30"/>
      <c r="E440" s="30"/>
      <c r="F440" s="30"/>
      <c r="G440" s="30"/>
      <c r="H440" s="30"/>
      <c r="I440" s="30"/>
    </row>
    <row r="441" spans="1:9" ht="12.75" x14ac:dyDescent="0.2">
      <c r="A441" s="26"/>
      <c r="B441" s="30"/>
      <c r="C441" s="30"/>
      <c r="D441" s="30"/>
      <c r="E441" s="30"/>
      <c r="F441" s="30"/>
      <c r="G441" s="30"/>
      <c r="H441" s="30"/>
      <c r="I441" s="30"/>
    </row>
    <row r="442" spans="1:9" ht="12.75" x14ac:dyDescent="0.2">
      <c r="A442" s="26"/>
      <c r="B442" s="30"/>
      <c r="C442" s="30"/>
      <c r="D442" s="30"/>
      <c r="E442" s="30"/>
      <c r="F442" s="30"/>
      <c r="G442" s="30"/>
      <c r="H442" s="30"/>
      <c r="I442" s="30"/>
    </row>
    <row r="443" spans="1:9" ht="12.75" x14ac:dyDescent="0.2">
      <c r="A443" s="26"/>
      <c r="B443" s="30"/>
      <c r="C443" s="30"/>
      <c r="D443" s="30"/>
      <c r="E443" s="30"/>
      <c r="F443" s="30"/>
      <c r="G443" s="30"/>
      <c r="H443" s="30"/>
      <c r="I443" s="30"/>
    </row>
    <row r="444" spans="1:9" ht="12.75" x14ac:dyDescent="0.2">
      <c r="A444" s="26"/>
      <c r="B444" s="30"/>
      <c r="C444" s="30"/>
      <c r="D444" s="30"/>
      <c r="E444" s="30"/>
      <c r="F444" s="30"/>
      <c r="G444" s="30"/>
      <c r="H444" s="30"/>
      <c r="I444" s="30"/>
    </row>
    <row r="445" spans="1:9" ht="12.75" x14ac:dyDescent="0.2">
      <c r="A445" s="26"/>
      <c r="B445" s="30"/>
      <c r="C445" s="30"/>
      <c r="D445" s="30"/>
      <c r="E445" s="30"/>
      <c r="F445" s="30"/>
      <c r="G445" s="30"/>
      <c r="H445" s="30"/>
      <c r="I445" s="30"/>
    </row>
    <row r="446" spans="1:9" ht="12.75" x14ac:dyDescent="0.2">
      <c r="A446" s="26"/>
      <c r="B446" s="30"/>
      <c r="C446" s="30"/>
      <c r="D446" s="30"/>
      <c r="E446" s="30"/>
      <c r="F446" s="30"/>
      <c r="G446" s="30"/>
      <c r="H446" s="30"/>
      <c r="I446" s="30"/>
    </row>
    <row r="447" spans="1:9" ht="12.75" x14ac:dyDescent="0.2">
      <c r="A447" s="26"/>
      <c r="B447" s="30"/>
      <c r="C447" s="30"/>
      <c r="D447" s="30"/>
      <c r="E447" s="30"/>
      <c r="F447" s="30"/>
      <c r="G447" s="30"/>
      <c r="H447" s="30"/>
      <c r="I447" s="30"/>
    </row>
    <row r="448" spans="1:9" ht="12.75" x14ac:dyDescent="0.2">
      <c r="A448" s="26"/>
      <c r="B448" s="30"/>
      <c r="C448" s="30"/>
      <c r="D448" s="30"/>
      <c r="E448" s="30"/>
      <c r="F448" s="30"/>
      <c r="G448" s="30"/>
      <c r="H448" s="30"/>
      <c r="I448" s="30"/>
    </row>
    <row r="449" spans="1:9" ht="12.75" x14ac:dyDescent="0.2">
      <c r="A449" s="26"/>
      <c r="B449" s="30"/>
      <c r="C449" s="30"/>
      <c r="D449" s="30"/>
      <c r="E449" s="30"/>
      <c r="F449" s="30"/>
      <c r="G449" s="30"/>
      <c r="H449" s="30"/>
      <c r="I449" s="30"/>
    </row>
    <row r="450" spans="1:9" ht="12.75" x14ac:dyDescent="0.2">
      <c r="A450" s="26"/>
      <c r="B450" s="30"/>
      <c r="C450" s="30"/>
      <c r="D450" s="30"/>
      <c r="E450" s="30"/>
      <c r="F450" s="30"/>
      <c r="G450" s="30"/>
      <c r="H450" s="30"/>
      <c r="I450" s="30"/>
    </row>
    <row r="451" spans="1:9" ht="12.75" x14ac:dyDescent="0.2">
      <c r="A451" s="26"/>
      <c r="B451" s="30"/>
      <c r="C451" s="30"/>
      <c r="D451" s="30"/>
      <c r="E451" s="30"/>
      <c r="F451" s="30"/>
      <c r="G451" s="30"/>
      <c r="H451" s="30"/>
      <c r="I451" s="30"/>
    </row>
    <row r="452" spans="1:9" ht="12.75" x14ac:dyDescent="0.2">
      <c r="A452" s="26"/>
      <c r="B452" s="30"/>
      <c r="C452" s="30"/>
      <c r="D452" s="30"/>
      <c r="E452" s="30"/>
      <c r="F452" s="30"/>
      <c r="G452" s="30"/>
      <c r="H452" s="30"/>
      <c r="I452" s="30"/>
    </row>
    <row r="453" spans="1:9" ht="12.75" x14ac:dyDescent="0.2">
      <c r="A453" s="26"/>
      <c r="B453" s="30"/>
      <c r="C453" s="30"/>
      <c r="D453" s="30"/>
      <c r="E453" s="30"/>
      <c r="F453" s="30"/>
      <c r="G453" s="30"/>
      <c r="H453" s="30"/>
      <c r="I453" s="30"/>
    </row>
    <row r="454" spans="1:9" ht="12.75" x14ac:dyDescent="0.2">
      <c r="A454" s="26"/>
      <c r="B454" s="30"/>
      <c r="C454" s="30"/>
      <c r="D454" s="30"/>
      <c r="E454" s="30"/>
      <c r="F454" s="30"/>
      <c r="G454" s="30"/>
      <c r="H454" s="30"/>
      <c r="I454" s="30"/>
    </row>
    <row r="455" spans="1:9" ht="12.75" x14ac:dyDescent="0.2">
      <c r="A455" s="26"/>
      <c r="B455" s="30"/>
      <c r="C455" s="30"/>
      <c r="D455" s="30"/>
      <c r="E455" s="30"/>
      <c r="F455" s="30"/>
      <c r="G455" s="30"/>
      <c r="H455" s="30"/>
      <c r="I455" s="30"/>
    </row>
    <row r="456" spans="1:9" ht="12.75" x14ac:dyDescent="0.2">
      <c r="A456" s="26"/>
      <c r="B456" s="30"/>
      <c r="C456" s="30"/>
      <c r="D456" s="30"/>
      <c r="E456" s="30"/>
      <c r="F456" s="30"/>
      <c r="G456" s="30"/>
      <c r="H456" s="30"/>
      <c r="I456" s="30"/>
    </row>
    <row r="457" spans="1:9" ht="12.75" x14ac:dyDescent="0.2">
      <c r="A457" s="26"/>
      <c r="B457" s="30"/>
      <c r="C457" s="30"/>
      <c r="D457" s="30"/>
      <c r="E457" s="30"/>
      <c r="F457" s="30"/>
      <c r="G457" s="30"/>
      <c r="H457" s="30"/>
      <c r="I457" s="30"/>
    </row>
    <row r="458" spans="1:9" ht="12.75" x14ac:dyDescent="0.2">
      <c r="A458" s="26"/>
      <c r="B458" s="30"/>
      <c r="C458" s="30"/>
      <c r="D458" s="30"/>
      <c r="E458" s="30"/>
      <c r="F458" s="30"/>
      <c r="G458" s="30"/>
      <c r="H458" s="30"/>
      <c r="I458" s="30"/>
    </row>
    <row r="459" spans="1:9" ht="12.75" x14ac:dyDescent="0.2">
      <c r="A459" s="26"/>
      <c r="B459" s="30"/>
      <c r="C459" s="30"/>
      <c r="D459" s="30"/>
      <c r="E459" s="30"/>
      <c r="F459" s="30"/>
      <c r="G459" s="30"/>
      <c r="H459" s="30"/>
      <c r="I459" s="30"/>
    </row>
    <row r="460" spans="1:9" ht="12.75" x14ac:dyDescent="0.2">
      <c r="A460" s="26"/>
      <c r="B460" s="30"/>
      <c r="C460" s="30"/>
      <c r="D460" s="30"/>
      <c r="E460" s="30"/>
      <c r="F460" s="30"/>
      <c r="G460" s="30"/>
      <c r="H460" s="30"/>
      <c r="I460" s="30"/>
    </row>
    <row r="461" spans="1:9" ht="12.75" x14ac:dyDescent="0.2">
      <c r="A461" s="26"/>
      <c r="B461" s="30"/>
      <c r="C461" s="30"/>
      <c r="D461" s="30"/>
      <c r="E461" s="30"/>
      <c r="F461" s="30"/>
      <c r="G461" s="30"/>
      <c r="H461" s="30"/>
      <c r="I461" s="30"/>
    </row>
    <row r="462" spans="1:9" ht="12.75" x14ac:dyDescent="0.2">
      <c r="A462" s="26"/>
      <c r="B462" s="30"/>
      <c r="C462" s="30"/>
      <c r="D462" s="30"/>
      <c r="E462" s="30"/>
      <c r="F462" s="30"/>
      <c r="G462" s="30"/>
      <c r="H462" s="30"/>
      <c r="I462" s="30"/>
    </row>
    <row r="463" spans="1:9" ht="12.75" x14ac:dyDescent="0.2">
      <c r="A463" s="26"/>
      <c r="B463" s="30"/>
      <c r="C463" s="30"/>
      <c r="D463" s="30"/>
      <c r="E463" s="30"/>
      <c r="F463" s="30"/>
      <c r="G463" s="30"/>
      <c r="H463" s="30"/>
      <c r="I463" s="30"/>
    </row>
    <row r="464" spans="1:9" ht="12.75" x14ac:dyDescent="0.2">
      <c r="A464" s="26"/>
      <c r="B464" s="30"/>
      <c r="C464" s="30"/>
      <c r="D464" s="30"/>
      <c r="E464" s="30"/>
      <c r="F464" s="30"/>
      <c r="G464" s="30"/>
      <c r="H464" s="30"/>
      <c r="I464" s="30"/>
    </row>
    <row r="465" spans="1:9" ht="12.75" x14ac:dyDescent="0.2">
      <c r="A465" s="26"/>
      <c r="B465" s="30"/>
      <c r="C465" s="30"/>
      <c r="D465" s="30"/>
      <c r="E465" s="30"/>
      <c r="F465" s="30"/>
      <c r="G465" s="30"/>
      <c r="H465" s="30"/>
      <c r="I465" s="30"/>
    </row>
    <row r="466" spans="1:9" ht="12.75" x14ac:dyDescent="0.2">
      <c r="A466" s="26"/>
      <c r="B466" s="30"/>
      <c r="C466" s="30"/>
      <c r="D466" s="30"/>
      <c r="E466" s="30"/>
      <c r="F466" s="30"/>
      <c r="G466" s="30"/>
      <c r="H466" s="30"/>
      <c r="I466" s="30"/>
    </row>
    <row r="467" spans="1:9" ht="12.75" x14ac:dyDescent="0.2">
      <c r="A467" s="26"/>
      <c r="B467" s="30"/>
      <c r="C467" s="30"/>
      <c r="D467" s="30"/>
      <c r="E467" s="30"/>
      <c r="F467" s="30"/>
      <c r="G467" s="30"/>
      <c r="H467" s="30"/>
      <c r="I467" s="30"/>
    </row>
    <row r="468" spans="1:9" ht="12.75" x14ac:dyDescent="0.2">
      <c r="A468" s="26"/>
      <c r="B468" s="30"/>
      <c r="C468" s="30"/>
      <c r="D468" s="30"/>
      <c r="E468" s="30"/>
      <c r="F468" s="30"/>
      <c r="G468" s="30"/>
      <c r="H468" s="30"/>
      <c r="I468" s="30"/>
    </row>
    <row r="469" spans="1:9" ht="12.75" x14ac:dyDescent="0.2">
      <c r="A469" s="26"/>
      <c r="B469" s="30"/>
      <c r="C469" s="30"/>
      <c r="D469" s="30"/>
      <c r="E469" s="30"/>
      <c r="F469" s="30"/>
      <c r="G469" s="30"/>
      <c r="H469" s="30"/>
      <c r="I469" s="30"/>
    </row>
    <row r="470" spans="1:9" ht="12.75" x14ac:dyDescent="0.2">
      <c r="A470" s="26"/>
      <c r="B470" s="30"/>
      <c r="C470" s="30"/>
      <c r="D470" s="30"/>
      <c r="E470" s="30"/>
      <c r="F470" s="30"/>
      <c r="G470" s="30"/>
      <c r="H470" s="30"/>
      <c r="I470" s="30"/>
    </row>
    <row r="471" spans="1:9" ht="12.75" x14ac:dyDescent="0.2">
      <c r="A471" s="26"/>
      <c r="B471" s="30"/>
      <c r="C471" s="30"/>
      <c r="D471" s="30"/>
      <c r="E471" s="30"/>
      <c r="F471" s="30"/>
      <c r="G471" s="30"/>
      <c r="H471" s="30"/>
      <c r="I471" s="30"/>
    </row>
    <row r="472" spans="1:9" ht="12.75" x14ac:dyDescent="0.2">
      <c r="A472" s="26"/>
      <c r="B472" s="30"/>
      <c r="C472" s="30"/>
      <c r="D472" s="30"/>
      <c r="E472" s="30"/>
      <c r="F472" s="30"/>
      <c r="G472" s="30"/>
      <c r="H472" s="30"/>
      <c r="I472" s="30"/>
    </row>
    <row r="473" spans="1:9" ht="12.75" x14ac:dyDescent="0.2">
      <c r="A473" s="26"/>
      <c r="B473" s="30"/>
      <c r="C473" s="30"/>
      <c r="D473" s="30"/>
      <c r="E473" s="30"/>
      <c r="F473" s="30"/>
      <c r="G473" s="30"/>
      <c r="H473" s="30"/>
      <c r="I473" s="30"/>
    </row>
    <row r="474" spans="1:9" ht="12.75" x14ac:dyDescent="0.2">
      <c r="A474" s="26"/>
      <c r="B474" s="30"/>
      <c r="C474" s="30"/>
      <c r="D474" s="30"/>
      <c r="E474" s="30"/>
      <c r="F474" s="30"/>
      <c r="G474" s="30"/>
      <c r="H474" s="30"/>
      <c r="I474" s="30"/>
    </row>
    <row r="475" spans="1:9" ht="12.75" x14ac:dyDescent="0.2">
      <c r="A475" s="26"/>
      <c r="B475" s="30"/>
      <c r="C475" s="30"/>
      <c r="D475" s="30"/>
      <c r="E475" s="30"/>
      <c r="F475" s="30"/>
      <c r="G475" s="30"/>
      <c r="H475" s="30"/>
      <c r="I475" s="30"/>
    </row>
    <row r="476" spans="1:9" ht="12.75" x14ac:dyDescent="0.2">
      <c r="A476" s="26"/>
      <c r="B476" s="30"/>
      <c r="C476" s="30"/>
      <c r="D476" s="30"/>
      <c r="E476" s="30"/>
      <c r="F476" s="30"/>
      <c r="G476" s="30"/>
      <c r="H476" s="30"/>
      <c r="I476" s="30"/>
    </row>
    <row r="477" spans="1:9" ht="12.75" x14ac:dyDescent="0.2">
      <c r="A477" s="26"/>
      <c r="B477" s="30"/>
      <c r="C477" s="30"/>
      <c r="D477" s="30"/>
      <c r="E477" s="30"/>
      <c r="F477" s="30"/>
      <c r="G477" s="30"/>
      <c r="H477" s="30"/>
      <c r="I477" s="30"/>
    </row>
    <row r="478" spans="1:9" ht="12.75" x14ac:dyDescent="0.2">
      <c r="A478" s="26"/>
      <c r="B478" s="30"/>
      <c r="C478" s="30"/>
      <c r="D478" s="30"/>
      <c r="E478" s="30"/>
      <c r="F478" s="30"/>
      <c r="G478" s="30"/>
      <c r="H478" s="30"/>
      <c r="I478" s="30"/>
    </row>
    <row r="479" spans="1:9" ht="12.75" x14ac:dyDescent="0.2">
      <c r="A479" s="26"/>
      <c r="B479" s="30"/>
      <c r="C479" s="30"/>
      <c r="D479" s="30"/>
      <c r="E479" s="30"/>
      <c r="F479" s="30"/>
      <c r="G479" s="30"/>
      <c r="H479" s="30"/>
      <c r="I479" s="30"/>
    </row>
    <row r="480" spans="1:9" ht="12.75" x14ac:dyDescent="0.2">
      <c r="A480" s="26"/>
      <c r="B480" s="30"/>
      <c r="C480" s="30"/>
      <c r="D480" s="30"/>
      <c r="E480" s="30"/>
      <c r="F480" s="30"/>
      <c r="G480" s="30"/>
      <c r="H480" s="30"/>
      <c r="I480" s="30"/>
    </row>
    <row r="481" spans="1:9" ht="12.75" x14ac:dyDescent="0.2">
      <c r="A481" s="26"/>
      <c r="B481" s="30"/>
      <c r="C481" s="30"/>
      <c r="D481" s="30"/>
      <c r="E481" s="30"/>
      <c r="F481" s="30"/>
      <c r="G481" s="30"/>
      <c r="H481" s="30"/>
      <c r="I481" s="30"/>
    </row>
    <row r="482" spans="1:9" ht="12.75" x14ac:dyDescent="0.2">
      <c r="A482" s="26"/>
      <c r="B482" s="30"/>
      <c r="C482" s="30"/>
      <c r="D482" s="30"/>
      <c r="E482" s="30"/>
      <c r="F482" s="30"/>
      <c r="G482" s="30"/>
      <c r="H482" s="30"/>
      <c r="I482" s="30"/>
    </row>
    <row r="483" spans="1:9" ht="12.75" x14ac:dyDescent="0.2">
      <c r="A483" s="26"/>
      <c r="B483" s="30"/>
      <c r="C483" s="30"/>
      <c r="D483" s="30"/>
      <c r="E483" s="30"/>
      <c r="F483" s="30"/>
      <c r="G483" s="30"/>
      <c r="H483" s="30"/>
      <c r="I483" s="30"/>
    </row>
    <row r="484" spans="1:9" ht="12.75" x14ac:dyDescent="0.2">
      <c r="A484" s="26"/>
      <c r="B484" s="30"/>
      <c r="C484" s="30"/>
      <c r="D484" s="30"/>
      <c r="E484" s="30"/>
      <c r="F484" s="30"/>
      <c r="G484" s="30"/>
      <c r="H484" s="30"/>
      <c r="I484" s="30"/>
    </row>
    <row r="485" spans="1:9" ht="12.75" x14ac:dyDescent="0.2">
      <c r="A485" s="26"/>
      <c r="B485" s="30"/>
      <c r="C485" s="30"/>
      <c r="D485" s="30"/>
      <c r="E485" s="30"/>
      <c r="F485" s="30"/>
      <c r="G485" s="30"/>
      <c r="H485" s="30"/>
      <c r="I485" s="30"/>
    </row>
    <row r="486" spans="1:9" ht="12.75" x14ac:dyDescent="0.2">
      <c r="A486" s="26"/>
      <c r="B486" s="30"/>
      <c r="C486" s="30"/>
      <c r="D486" s="30"/>
      <c r="E486" s="30"/>
      <c r="F486" s="30"/>
      <c r="G486" s="30"/>
      <c r="H486" s="30"/>
      <c r="I486" s="30"/>
    </row>
    <row r="487" spans="1:9" ht="12.75" x14ac:dyDescent="0.2">
      <c r="A487" s="26"/>
      <c r="B487" s="30"/>
      <c r="C487" s="30"/>
      <c r="D487" s="30"/>
      <c r="E487" s="30"/>
      <c r="F487" s="30"/>
      <c r="G487" s="30"/>
      <c r="H487" s="30"/>
      <c r="I487" s="30"/>
    </row>
    <row r="488" spans="1:9" ht="12.75" x14ac:dyDescent="0.2">
      <c r="A488" s="26"/>
      <c r="B488" s="30"/>
      <c r="C488" s="30"/>
      <c r="D488" s="30"/>
      <c r="E488" s="30"/>
      <c r="F488" s="30"/>
      <c r="G488" s="30"/>
      <c r="H488" s="30"/>
      <c r="I488" s="30"/>
    </row>
    <row r="489" spans="1:9" ht="12.75" x14ac:dyDescent="0.2">
      <c r="A489" s="26"/>
      <c r="B489" s="30"/>
      <c r="C489" s="30"/>
      <c r="D489" s="30"/>
      <c r="E489" s="30"/>
      <c r="F489" s="30"/>
      <c r="G489" s="30"/>
      <c r="H489" s="30"/>
      <c r="I489" s="30"/>
    </row>
    <row r="490" spans="1:9" ht="12.75" x14ac:dyDescent="0.2">
      <c r="A490" s="26"/>
      <c r="B490" s="30"/>
      <c r="C490" s="30"/>
      <c r="D490" s="30"/>
      <c r="E490" s="30"/>
      <c r="F490" s="30"/>
      <c r="G490" s="30"/>
      <c r="H490" s="30"/>
      <c r="I490" s="30"/>
    </row>
    <row r="491" spans="1:9" ht="12.75" x14ac:dyDescent="0.2">
      <c r="A491" s="26"/>
      <c r="B491" s="30"/>
      <c r="C491" s="30"/>
      <c r="D491" s="30"/>
      <c r="E491" s="30"/>
      <c r="F491" s="30"/>
      <c r="G491" s="30"/>
      <c r="H491" s="30"/>
      <c r="I491" s="30"/>
    </row>
    <row r="492" spans="1:9" ht="12.75" x14ac:dyDescent="0.2">
      <c r="A492" s="26"/>
      <c r="B492" s="30"/>
      <c r="C492" s="30"/>
      <c r="D492" s="30"/>
      <c r="E492" s="30"/>
      <c r="F492" s="30"/>
      <c r="G492" s="30"/>
      <c r="H492" s="30"/>
      <c r="I492" s="30"/>
    </row>
    <row r="493" spans="1:9" ht="12.75" x14ac:dyDescent="0.2">
      <c r="A493" s="26"/>
      <c r="B493" s="30"/>
      <c r="C493" s="30"/>
      <c r="D493" s="30"/>
      <c r="E493" s="30"/>
      <c r="F493" s="30"/>
      <c r="G493" s="30"/>
      <c r="H493" s="30"/>
      <c r="I493" s="30"/>
    </row>
    <row r="494" spans="1:9" ht="12.75" x14ac:dyDescent="0.2">
      <c r="A494" s="26"/>
      <c r="B494" s="30"/>
      <c r="C494" s="30"/>
      <c r="D494" s="30"/>
      <c r="E494" s="30"/>
      <c r="F494" s="30"/>
      <c r="G494" s="30"/>
      <c r="H494" s="30"/>
      <c r="I494" s="30"/>
    </row>
    <row r="495" spans="1:9" ht="12.75" x14ac:dyDescent="0.2">
      <c r="A495" s="26"/>
      <c r="B495" s="30"/>
      <c r="C495" s="30"/>
      <c r="D495" s="30"/>
      <c r="E495" s="30"/>
      <c r="F495" s="30"/>
      <c r="G495" s="30"/>
      <c r="H495" s="30"/>
      <c r="I495" s="30"/>
    </row>
    <row r="496" spans="1:9" ht="12.75" x14ac:dyDescent="0.2">
      <c r="A496" s="26"/>
      <c r="B496" s="30"/>
      <c r="C496" s="30"/>
      <c r="D496" s="30"/>
      <c r="E496" s="30"/>
      <c r="F496" s="30"/>
      <c r="G496" s="30"/>
      <c r="H496" s="30"/>
      <c r="I496" s="30"/>
    </row>
    <row r="497" spans="1:9" ht="12.75" x14ac:dyDescent="0.2">
      <c r="A497" s="26"/>
      <c r="B497" s="30"/>
      <c r="C497" s="30"/>
      <c r="D497" s="30"/>
      <c r="E497" s="30"/>
      <c r="F497" s="30"/>
      <c r="G497" s="30"/>
      <c r="H497" s="30"/>
      <c r="I497" s="30"/>
    </row>
    <row r="498" spans="1:9" ht="12.75" x14ac:dyDescent="0.2">
      <c r="A498" s="26"/>
      <c r="B498" s="30"/>
      <c r="C498" s="30"/>
      <c r="D498" s="30"/>
      <c r="E498" s="30"/>
      <c r="F498" s="30"/>
      <c r="G498" s="30"/>
      <c r="H498" s="30"/>
      <c r="I498" s="30"/>
    </row>
    <row r="499" spans="1:9" ht="12.75" x14ac:dyDescent="0.2">
      <c r="A499" s="26"/>
      <c r="B499" s="30"/>
      <c r="C499" s="30"/>
      <c r="D499" s="30"/>
      <c r="E499" s="30"/>
      <c r="F499" s="30"/>
      <c r="G499" s="30"/>
      <c r="H499" s="30"/>
      <c r="I499" s="30"/>
    </row>
    <row r="500" spans="1:9" ht="12.75" x14ac:dyDescent="0.2">
      <c r="A500" s="26"/>
      <c r="B500" s="30"/>
      <c r="C500" s="30"/>
      <c r="D500" s="30"/>
      <c r="E500" s="30"/>
      <c r="F500" s="30"/>
      <c r="G500" s="30"/>
      <c r="H500" s="30"/>
      <c r="I500" s="30"/>
    </row>
    <row r="501" spans="1:9" ht="12.75" x14ac:dyDescent="0.2">
      <c r="A501" s="26"/>
      <c r="B501" s="30"/>
      <c r="C501" s="30"/>
      <c r="D501" s="30"/>
      <c r="E501" s="30"/>
      <c r="F501" s="30"/>
      <c r="G501" s="30"/>
      <c r="H501" s="30"/>
      <c r="I501" s="30"/>
    </row>
    <row r="502" spans="1:9" ht="12.75" x14ac:dyDescent="0.2">
      <c r="A502" s="26"/>
      <c r="B502" s="30"/>
      <c r="C502" s="30"/>
      <c r="D502" s="30"/>
      <c r="E502" s="30"/>
      <c r="F502" s="30"/>
      <c r="G502" s="30"/>
      <c r="H502" s="30"/>
      <c r="I502" s="30"/>
    </row>
    <row r="503" spans="1:9" ht="12.75" x14ac:dyDescent="0.2">
      <c r="A503" s="26"/>
      <c r="B503" s="30"/>
      <c r="C503" s="30"/>
      <c r="D503" s="30"/>
      <c r="E503" s="30"/>
      <c r="F503" s="30"/>
      <c r="G503" s="30"/>
      <c r="H503" s="30"/>
      <c r="I503" s="30"/>
    </row>
    <row r="504" spans="1:9" ht="12.75" x14ac:dyDescent="0.2">
      <c r="A504" s="26"/>
      <c r="B504" s="30"/>
      <c r="C504" s="30"/>
      <c r="D504" s="30"/>
      <c r="E504" s="30"/>
      <c r="F504" s="30"/>
      <c r="G504" s="30"/>
      <c r="H504" s="30"/>
      <c r="I504" s="30"/>
    </row>
    <row r="505" spans="1:9" ht="12.75" x14ac:dyDescent="0.2">
      <c r="A505" s="26"/>
      <c r="B505" s="30"/>
      <c r="C505" s="30"/>
      <c r="D505" s="30"/>
      <c r="E505" s="30"/>
      <c r="F505" s="30"/>
      <c r="G505" s="30"/>
      <c r="H505" s="30"/>
      <c r="I505" s="30"/>
    </row>
    <row r="506" spans="1:9" ht="12.75" x14ac:dyDescent="0.2">
      <c r="A506" s="26"/>
      <c r="B506" s="30"/>
      <c r="C506" s="30"/>
      <c r="D506" s="30"/>
      <c r="E506" s="30"/>
      <c r="F506" s="30"/>
      <c r="G506" s="30"/>
      <c r="H506" s="30"/>
      <c r="I506" s="30"/>
    </row>
    <row r="507" spans="1:9" ht="12.75" x14ac:dyDescent="0.2">
      <c r="A507" s="26"/>
      <c r="B507" s="30"/>
      <c r="C507" s="30"/>
      <c r="D507" s="30"/>
      <c r="E507" s="30"/>
      <c r="F507" s="30"/>
      <c r="G507" s="30"/>
      <c r="H507" s="30"/>
      <c r="I507" s="30"/>
    </row>
    <row r="508" spans="1:9" ht="12.75" x14ac:dyDescent="0.2">
      <c r="A508" s="26"/>
      <c r="B508" s="30"/>
      <c r="C508" s="30"/>
      <c r="D508" s="30"/>
      <c r="E508" s="30"/>
      <c r="F508" s="30"/>
      <c r="G508" s="30"/>
      <c r="H508" s="30"/>
      <c r="I508" s="30"/>
    </row>
    <row r="509" spans="1:9" ht="12.75" x14ac:dyDescent="0.2">
      <c r="A509" s="26"/>
      <c r="B509" s="30"/>
      <c r="C509" s="30"/>
      <c r="D509" s="30"/>
      <c r="E509" s="30"/>
      <c r="F509" s="30"/>
      <c r="G509" s="30"/>
      <c r="H509" s="30"/>
      <c r="I509" s="30"/>
    </row>
    <row r="510" spans="1:9" ht="12.75" x14ac:dyDescent="0.2">
      <c r="A510" s="26"/>
      <c r="B510" s="30"/>
      <c r="C510" s="30"/>
      <c r="D510" s="30"/>
      <c r="E510" s="30"/>
      <c r="F510" s="30"/>
      <c r="G510" s="30"/>
      <c r="H510" s="30"/>
      <c r="I510" s="30"/>
    </row>
    <row r="511" spans="1:9" ht="12.75" x14ac:dyDescent="0.2">
      <c r="A511" s="26"/>
      <c r="B511" s="30"/>
      <c r="C511" s="30"/>
      <c r="D511" s="30"/>
      <c r="E511" s="30"/>
      <c r="F511" s="30"/>
      <c r="G511" s="30"/>
      <c r="H511" s="30"/>
      <c r="I511" s="30"/>
    </row>
    <row r="512" spans="1:9" ht="12.75" x14ac:dyDescent="0.2">
      <c r="A512" s="26"/>
      <c r="B512" s="30"/>
      <c r="C512" s="30"/>
      <c r="D512" s="30"/>
      <c r="E512" s="30"/>
      <c r="F512" s="30"/>
      <c r="G512" s="30"/>
      <c r="H512" s="30"/>
      <c r="I512" s="30"/>
    </row>
    <row r="513" spans="1:9" ht="12.75" x14ac:dyDescent="0.2">
      <c r="A513" s="26"/>
      <c r="B513" s="30"/>
      <c r="C513" s="30"/>
      <c r="D513" s="30"/>
      <c r="E513" s="30"/>
      <c r="F513" s="30"/>
      <c r="G513" s="30"/>
      <c r="H513" s="30"/>
      <c r="I513" s="30"/>
    </row>
    <row r="514" spans="1:9" ht="12.75" x14ac:dyDescent="0.2">
      <c r="A514" s="26"/>
      <c r="B514" s="30"/>
      <c r="C514" s="30"/>
      <c r="D514" s="30"/>
      <c r="E514" s="30"/>
      <c r="F514" s="30"/>
      <c r="G514" s="30"/>
      <c r="H514" s="30"/>
      <c r="I514" s="30"/>
    </row>
    <row r="515" spans="1:9" ht="12.75" x14ac:dyDescent="0.2">
      <c r="A515" s="26"/>
      <c r="B515" s="30"/>
      <c r="C515" s="30"/>
      <c r="D515" s="30"/>
      <c r="E515" s="30"/>
      <c r="F515" s="30"/>
      <c r="G515" s="30"/>
      <c r="H515" s="30"/>
      <c r="I515" s="30"/>
    </row>
    <row r="516" spans="1:9" ht="12.75" x14ac:dyDescent="0.2">
      <c r="A516" s="26"/>
      <c r="B516" s="30"/>
      <c r="C516" s="30"/>
      <c r="D516" s="30"/>
      <c r="E516" s="30"/>
      <c r="F516" s="30"/>
      <c r="G516" s="30"/>
      <c r="H516" s="30"/>
      <c r="I516" s="30"/>
    </row>
    <row r="517" spans="1:9" ht="12.75" x14ac:dyDescent="0.2">
      <c r="A517" s="26"/>
      <c r="B517" s="30"/>
      <c r="C517" s="30"/>
      <c r="D517" s="30"/>
      <c r="E517" s="30"/>
      <c r="F517" s="30"/>
      <c r="G517" s="30"/>
      <c r="H517" s="30"/>
      <c r="I517" s="30"/>
    </row>
    <row r="518" spans="1:9" ht="12.75" x14ac:dyDescent="0.2">
      <c r="A518" s="26"/>
      <c r="B518" s="30"/>
      <c r="C518" s="30"/>
      <c r="D518" s="30"/>
      <c r="E518" s="30"/>
      <c r="F518" s="30"/>
      <c r="G518" s="30"/>
      <c r="H518" s="30"/>
      <c r="I518" s="30"/>
    </row>
    <row r="519" spans="1:9" ht="12.75" x14ac:dyDescent="0.2">
      <c r="A519" s="26"/>
      <c r="B519" s="30"/>
      <c r="C519" s="30"/>
      <c r="D519" s="30"/>
      <c r="E519" s="30"/>
      <c r="F519" s="30"/>
      <c r="G519" s="30"/>
      <c r="H519" s="30"/>
      <c r="I519" s="30"/>
    </row>
    <row r="520" spans="1:9" ht="12.75" x14ac:dyDescent="0.2">
      <c r="A520" s="26"/>
      <c r="B520" s="30"/>
      <c r="C520" s="30"/>
      <c r="D520" s="30"/>
      <c r="E520" s="30"/>
      <c r="F520" s="30"/>
      <c r="G520" s="30"/>
      <c r="H520" s="30"/>
      <c r="I520" s="30"/>
    </row>
    <row r="521" spans="1:9" ht="12.75" x14ac:dyDescent="0.2">
      <c r="A521" s="26"/>
      <c r="B521" s="30"/>
      <c r="C521" s="30"/>
      <c r="D521" s="30"/>
      <c r="E521" s="30"/>
      <c r="F521" s="30"/>
      <c r="G521" s="30"/>
      <c r="H521" s="30"/>
      <c r="I521" s="30"/>
    </row>
    <row r="522" spans="1:9" ht="12.75" x14ac:dyDescent="0.2">
      <c r="A522" s="26"/>
      <c r="B522" s="30"/>
      <c r="C522" s="30"/>
      <c r="D522" s="30"/>
      <c r="E522" s="30"/>
      <c r="F522" s="30"/>
      <c r="G522" s="30"/>
      <c r="H522" s="30"/>
      <c r="I522" s="30"/>
    </row>
    <row r="523" spans="1:9" ht="12.75" x14ac:dyDescent="0.2">
      <c r="A523" s="26"/>
      <c r="B523" s="30"/>
      <c r="C523" s="30"/>
      <c r="D523" s="30"/>
      <c r="E523" s="30"/>
      <c r="F523" s="30"/>
      <c r="G523" s="30"/>
      <c r="H523" s="30"/>
      <c r="I523" s="30"/>
    </row>
    <row r="524" spans="1:9" ht="12.75" x14ac:dyDescent="0.2">
      <c r="A524" s="26"/>
      <c r="B524" s="30"/>
      <c r="C524" s="30"/>
      <c r="D524" s="30"/>
      <c r="E524" s="30"/>
      <c r="F524" s="30"/>
      <c r="G524" s="30"/>
      <c r="H524" s="30"/>
      <c r="I524" s="30"/>
    </row>
    <row r="525" spans="1:9" ht="12.75" x14ac:dyDescent="0.2">
      <c r="A525" s="26"/>
      <c r="B525" s="30"/>
      <c r="C525" s="30"/>
      <c r="D525" s="30"/>
      <c r="E525" s="30"/>
      <c r="F525" s="30"/>
      <c r="G525" s="30"/>
      <c r="H525" s="30"/>
      <c r="I525" s="30"/>
    </row>
    <row r="526" spans="1:9" ht="12.75" x14ac:dyDescent="0.2">
      <c r="A526" s="26"/>
      <c r="B526" s="30"/>
      <c r="C526" s="30"/>
      <c r="D526" s="30"/>
      <c r="E526" s="30"/>
      <c r="F526" s="30"/>
      <c r="G526" s="30"/>
      <c r="H526" s="30"/>
      <c r="I526" s="30"/>
    </row>
    <row r="527" spans="1:9" ht="12.75" x14ac:dyDescent="0.2">
      <c r="A527" s="26"/>
      <c r="B527" s="30"/>
      <c r="C527" s="30"/>
      <c r="D527" s="30"/>
      <c r="E527" s="30"/>
      <c r="F527" s="30"/>
      <c r="G527" s="30"/>
      <c r="H527" s="30"/>
      <c r="I527" s="30"/>
    </row>
    <row r="528" spans="1:9" ht="12.75" x14ac:dyDescent="0.2">
      <c r="A528" s="26"/>
      <c r="B528" s="30"/>
      <c r="C528" s="30"/>
      <c r="D528" s="30"/>
      <c r="E528" s="30"/>
      <c r="F528" s="30"/>
      <c r="G528" s="30"/>
      <c r="H528" s="30"/>
      <c r="I528" s="30"/>
    </row>
    <row r="529" spans="1:9" ht="12.75" x14ac:dyDescent="0.2">
      <c r="A529" s="26"/>
      <c r="B529" s="30"/>
      <c r="C529" s="30"/>
      <c r="D529" s="30"/>
      <c r="E529" s="30"/>
      <c r="F529" s="30"/>
      <c r="G529" s="30"/>
      <c r="H529" s="30"/>
      <c r="I529" s="30"/>
    </row>
    <row r="530" spans="1:9" ht="12.75" x14ac:dyDescent="0.2">
      <c r="A530" s="26"/>
      <c r="B530" s="30"/>
      <c r="C530" s="30"/>
      <c r="D530" s="30"/>
      <c r="E530" s="30"/>
      <c r="F530" s="30"/>
      <c r="G530" s="30"/>
      <c r="H530" s="30"/>
      <c r="I530" s="30"/>
    </row>
    <row r="531" spans="1:9" ht="12.75" x14ac:dyDescent="0.2">
      <c r="A531" s="26"/>
      <c r="B531" s="30"/>
      <c r="C531" s="30"/>
      <c r="D531" s="30"/>
      <c r="E531" s="30"/>
      <c r="F531" s="30"/>
      <c r="G531" s="30"/>
      <c r="H531" s="30"/>
      <c r="I531" s="30"/>
    </row>
    <row r="532" spans="1:9" ht="12.75" x14ac:dyDescent="0.2">
      <c r="A532" s="26"/>
      <c r="B532" s="30"/>
      <c r="C532" s="30"/>
      <c r="D532" s="30"/>
      <c r="E532" s="30"/>
      <c r="F532" s="30"/>
      <c r="G532" s="30"/>
      <c r="H532" s="30"/>
      <c r="I532" s="30"/>
    </row>
    <row r="533" spans="1:9" ht="12.75" x14ac:dyDescent="0.2">
      <c r="A533" s="26"/>
      <c r="B533" s="30"/>
      <c r="C533" s="30"/>
      <c r="D533" s="30"/>
      <c r="E533" s="30"/>
      <c r="F533" s="30"/>
      <c r="G533" s="30"/>
      <c r="H533" s="30"/>
      <c r="I533" s="30"/>
    </row>
    <row r="534" spans="1:9" ht="12.75" x14ac:dyDescent="0.2">
      <c r="A534" s="26"/>
      <c r="B534" s="30"/>
      <c r="C534" s="30"/>
      <c r="D534" s="30"/>
      <c r="E534" s="30"/>
      <c r="F534" s="30"/>
      <c r="G534" s="30"/>
      <c r="H534" s="30"/>
      <c r="I534" s="30"/>
    </row>
    <row r="535" spans="1:9" ht="12.75" x14ac:dyDescent="0.2">
      <c r="A535" s="26"/>
      <c r="B535" s="30"/>
      <c r="C535" s="30"/>
      <c r="D535" s="30"/>
      <c r="E535" s="30"/>
      <c r="F535" s="30"/>
      <c r="G535" s="30"/>
      <c r="H535" s="30"/>
      <c r="I535" s="30"/>
    </row>
    <row r="536" spans="1:9" ht="12.75" x14ac:dyDescent="0.2">
      <c r="A536" s="26"/>
      <c r="B536" s="30"/>
      <c r="C536" s="30"/>
      <c r="D536" s="30"/>
      <c r="E536" s="30"/>
      <c r="F536" s="30"/>
      <c r="G536" s="30"/>
      <c r="H536" s="30"/>
      <c r="I536" s="30"/>
    </row>
    <row r="537" spans="1:9" ht="12.75" x14ac:dyDescent="0.2">
      <c r="A537" s="26"/>
      <c r="B537" s="30"/>
      <c r="C537" s="30"/>
      <c r="D537" s="30"/>
      <c r="E537" s="30"/>
      <c r="F537" s="30"/>
      <c r="G537" s="30"/>
      <c r="H537" s="30"/>
      <c r="I537" s="30"/>
    </row>
    <row r="538" spans="1:9" ht="12.75" x14ac:dyDescent="0.2">
      <c r="A538" s="26"/>
      <c r="B538" s="30"/>
      <c r="C538" s="30"/>
      <c r="D538" s="30"/>
      <c r="E538" s="30"/>
      <c r="F538" s="30"/>
      <c r="G538" s="30"/>
      <c r="H538" s="30"/>
      <c r="I538" s="30"/>
    </row>
    <row r="539" spans="1:9" ht="12.75" x14ac:dyDescent="0.2">
      <c r="A539" s="26"/>
      <c r="B539" s="30"/>
      <c r="C539" s="30"/>
      <c r="D539" s="30"/>
      <c r="E539" s="30"/>
      <c r="F539" s="30"/>
      <c r="G539" s="30"/>
      <c r="H539" s="30"/>
      <c r="I539" s="30"/>
    </row>
    <row r="540" spans="1:9" ht="12.75" x14ac:dyDescent="0.2">
      <c r="A540" s="26"/>
      <c r="B540" s="30"/>
      <c r="C540" s="30"/>
      <c r="D540" s="30"/>
      <c r="E540" s="30"/>
      <c r="F540" s="30"/>
      <c r="G540" s="30"/>
      <c r="H540" s="30"/>
      <c r="I540" s="30"/>
    </row>
    <row r="541" spans="1:9" ht="12.75" x14ac:dyDescent="0.2">
      <c r="A541" s="26"/>
      <c r="B541" s="30"/>
      <c r="C541" s="30"/>
      <c r="D541" s="30"/>
      <c r="E541" s="30"/>
      <c r="F541" s="30"/>
      <c r="G541" s="30"/>
      <c r="H541" s="30"/>
      <c r="I541" s="30"/>
    </row>
    <row r="542" spans="1:9" ht="12.75" x14ac:dyDescent="0.2">
      <c r="A542" s="26"/>
      <c r="B542" s="30"/>
      <c r="C542" s="30"/>
      <c r="D542" s="30"/>
      <c r="E542" s="30"/>
      <c r="F542" s="30"/>
      <c r="G542" s="30"/>
      <c r="H542" s="30"/>
      <c r="I542" s="30"/>
    </row>
    <row r="543" spans="1:9" ht="12.75" x14ac:dyDescent="0.2">
      <c r="A543" s="26"/>
      <c r="B543" s="30"/>
      <c r="C543" s="30"/>
      <c r="D543" s="30"/>
      <c r="E543" s="30"/>
      <c r="F543" s="30"/>
      <c r="G543" s="30"/>
      <c r="H543" s="30"/>
      <c r="I543" s="30"/>
    </row>
    <row r="544" spans="1:9" ht="12.75" x14ac:dyDescent="0.2">
      <c r="A544" s="26"/>
      <c r="B544" s="30"/>
      <c r="C544" s="30"/>
      <c r="D544" s="30"/>
      <c r="E544" s="30"/>
      <c r="F544" s="30"/>
      <c r="G544" s="30"/>
      <c r="H544" s="30"/>
      <c r="I544" s="30"/>
    </row>
    <row r="545" spans="1:9" ht="12.75" x14ac:dyDescent="0.2">
      <c r="A545" s="26"/>
      <c r="B545" s="30"/>
      <c r="C545" s="30"/>
      <c r="D545" s="30"/>
      <c r="E545" s="30"/>
      <c r="F545" s="30"/>
      <c r="G545" s="30"/>
      <c r="H545" s="30"/>
      <c r="I545" s="30"/>
    </row>
    <row r="546" spans="1:9" ht="12.75" x14ac:dyDescent="0.2">
      <c r="A546" s="26"/>
      <c r="B546" s="30"/>
      <c r="C546" s="30"/>
      <c r="D546" s="30"/>
      <c r="E546" s="30"/>
      <c r="F546" s="30"/>
      <c r="G546" s="30"/>
      <c r="H546" s="30"/>
      <c r="I546" s="30"/>
    </row>
    <row r="547" spans="1:9" ht="12.75" x14ac:dyDescent="0.2">
      <c r="A547" s="26"/>
      <c r="B547" s="30"/>
      <c r="C547" s="30"/>
      <c r="D547" s="30"/>
      <c r="E547" s="30"/>
      <c r="F547" s="30"/>
      <c r="G547" s="30"/>
      <c r="H547" s="30"/>
      <c r="I547" s="30"/>
    </row>
    <row r="548" spans="1:9" ht="12.75" x14ac:dyDescent="0.2">
      <c r="A548" s="26"/>
      <c r="B548" s="30"/>
      <c r="C548" s="30"/>
      <c r="D548" s="30"/>
      <c r="E548" s="30"/>
      <c r="F548" s="30"/>
      <c r="G548" s="30"/>
      <c r="H548" s="30"/>
      <c r="I548" s="30"/>
    </row>
    <row r="549" spans="1:9" ht="12.75" x14ac:dyDescent="0.2">
      <c r="A549" s="26"/>
      <c r="B549" s="30"/>
      <c r="C549" s="30"/>
      <c r="D549" s="30"/>
      <c r="E549" s="30"/>
      <c r="F549" s="30"/>
      <c r="G549" s="30"/>
      <c r="H549" s="30"/>
      <c r="I549" s="30"/>
    </row>
    <row r="550" spans="1:9" ht="12.75" x14ac:dyDescent="0.2">
      <c r="A550" s="26"/>
      <c r="B550" s="30"/>
      <c r="C550" s="30"/>
      <c r="D550" s="30"/>
      <c r="E550" s="30"/>
      <c r="F550" s="30"/>
      <c r="G550" s="30"/>
      <c r="H550" s="30"/>
      <c r="I550" s="30"/>
    </row>
    <row r="551" spans="1:9" ht="12.75" x14ac:dyDescent="0.2">
      <c r="A551" s="26"/>
      <c r="B551" s="30"/>
      <c r="C551" s="30"/>
      <c r="D551" s="30"/>
      <c r="E551" s="30"/>
      <c r="F551" s="30"/>
      <c r="G551" s="30"/>
      <c r="H551" s="30"/>
      <c r="I551" s="30"/>
    </row>
    <row r="552" spans="1:9" ht="12.75" x14ac:dyDescent="0.2">
      <c r="A552" s="26"/>
      <c r="B552" s="30"/>
      <c r="C552" s="30"/>
      <c r="D552" s="30"/>
      <c r="E552" s="30"/>
      <c r="F552" s="30"/>
      <c r="G552" s="30"/>
      <c r="H552" s="30"/>
      <c r="I552" s="30"/>
    </row>
    <row r="553" spans="1:9" ht="12.75" x14ac:dyDescent="0.2">
      <c r="A553" s="26"/>
      <c r="B553" s="30"/>
      <c r="C553" s="30"/>
      <c r="D553" s="30"/>
      <c r="E553" s="30"/>
      <c r="F553" s="30"/>
      <c r="G553" s="30"/>
      <c r="H553" s="30"/>
      <c r="I553" s="30"/>
    </row>
    <row r="554" spans="1:9" ht="12.75" x14ac:dyDescent="0.2">
      <c r="A554" s="26"/>
      <c r="B554" s="30"/>
      <c r="C554" s="30"/>
      <c r="D554" s="30"/>
      <c r="E554" s="30"/>
      <c r="F554" s="30"/>
      <c r="G554" s="30"/>
      <c r="H554" s="30"/>
      <c r="I554" s="30"/>
    </row>
    <row r="555" spans="1:9" ht="12.75" x14ac:dyDescent="0.2">
      <c r="A555" s="26"/>
      <c r="B555" s="30"/>
      <c r="C555" s="30"/>
      <c r="D555" s="30"/>
      <c r="E555" s="30"/>
      <c r="F555" s="30"/>
      <c r="G555" s="30"/>
      <c r="H555" s="30"/>
      <c r="I555" s="30"/>
    </row>
    <row r="556" spans="1:9" ht="12.75" x14ac:dyDescent="0.2">
      <c r="A556" s="26"/>
      <c r="B556" s="30"/>
      <c r="C556" s="30"/>
      <c r="D556" s="30"/>
      <c r="E556" s="30"/>
      <c r="F556" s="30"/>
      <c r="G556" s="30"/>
      <c r="H556" s="30"/>
      <c r="I556" s="30"/>
    </row>
    <row r="557" spans="1:9" ht="12.75" x14ac:dyDescent="0.2">
      <c r="A557" s="26"/>
      <c r="B557" s="30"/>
      <c r="C557" s="30"/>
      <c r="D557" s="30"/>
      <c r="E557" s="30"/>
      <c r="F557" s="30"/>
      <c r="G557" s="30"/>
      <c r="H557" s="30"/>
      <c r="I557" s="30"/>
    </row>
    <row r="558" spans="1:9" ht="12.75" x14ac:dyDescent="0.2">
      <c r="A558" s="26"/>
      <c r="B558" s="30"/>
      <c r="C558" s="30"/>
      <c r="D558" s="30"/>
      <c r="E558" s="30"/>
      <c r="F558" s="30"/>
      <c r="G558" s="30"/>
      <c r="H558" s="30"/>
      <c r="I558" s="30"/>
    </row>
    <row r="559" spans="1:9" ht="12.75" x14ac:dyDescent="0.2">
      <c r="A559" s="26"/>
      <c r="B559" s="30"/>
      <c r="C559" s="30"/>
      <c r="D559" s="30"/>
      <c r="E559" s="30"/>
      <c r="F559" s="30"/>
      <c r="G559" s="30"/>
      <c r="H559" s="30"/>
      <c r="I559" s="30"/>
    </row>
    <row r="560" spans="1:9" ht="12.75" x14ac:dyDescent="0.2">
      <c r="A560" s="26"/>
      <c r="B560" s="30"/>
      <c r="C560" s="30"/>
      <c r="D560" s="30"/>
      <c r="E560" s="30"/>
      <c r="F560" s="30"/>
      <c r="G560" s="30"/>
      <c r="H560" s="30"/>
      <c r="I560" s="30"/>
    </row>
    <row r="561" spans="1:9" ht="12.75" x14ac:dyDescent="0.2">
      <c r="A561" s="26"/>
      <c r="B561" s="30"/>
      <c r="C561" s="30"/>
      <c r="D561" s="30"/>
      <c r="E561" s="30"/>
      <c r="F561" s="30"/>
      <c r="G561" s="30"/>
      <c r="H561" s="30"/>
      <c r="I561" s="30"/>
    </row>
    <row r="562" spans="1:9" ht="12.75" x14ac:dyDescent="0.2">
      <c r="A562" s="26"/>
      <c r="B562" s="30"/>
      <c r="C562" s="30"/>
      <c r="D562" s="30"/>
      <c r="E562" s="30"/>
      <c r="F562" s="30"/>
      <c r="G562" s="30"/>
      <c r="H562" s="30"/>
      <c r="I562" s="30"/>
    </row>
    <row r="563" spans="1:9" ht="12.75" x14ac:dyDescent="0.2">
      <c r="A563" s="26"/>
      <c r="B563" s="30"/>
      <c r="C563" s="30"/>
      <c r="D563" s="30"/>
      <c r="E563" s="30"/>
      <c r="F563" s="30"/>
      <c r="G563" s="30"/>
      <c r="H563" s="30"/>
      <c r="I563" s="30"/>
    </row>
    <row r="564" spans="1:9" ht="12.75" x14ac:dyDescent="0.2">
      <c r="A564" s="26"/>
      <c r="B564" s="30"/>
      <c r="C564" s="30"/>
      <c r="D564" s="30"/>
      <c r="E564" s="30"/>
      <c r="F564" s="30"/>
      <c r="G564" s="30"/>
      <c r="H564" s="30"/>
      <c r="I564" s="30"/>
    </row>
    <row r="565" spans="1:9" ht="12.75" x14ac:dyDescent="0.2">
      <c r="A565" s="26"/>
      <c r="B565" s="30"/>
      <c r="C565" s="30"/>
      <c r="D565" s="30"/>
      <c r="E565" s="30"/>
      <c r="F565" s="30"/>
      <c r="G565" s="30"/>
      <c r="H565" s="30"/>
      <c r="I565" s="30"/>
    </row>
    <row r="566" spans="1:9" ht="12.75" x14ac:dyDescent="0.2">
      <c r="A566" s="26"/>
      <c r="B566" s="30"/>
      <c r="C566" s="30"/>
      <c r="D566" s="30"/>
      <c r="E566" s="30"/>
      <c r="F566" s="30"/>
      <c r="G566" s="30"/>
      <c r="H566" s="30"/>
      <c r="I566" s="30"/>
    </row>
    <row r="567" spans="1:9" ht="12.75" x14ac:dyDescent="0.2">
      <c r="A567" s="26"/>
      <c r="B567" s="30"/>
      <c r="C567" s="30"/>
      <c r="D567" s="30"/>
      <c r="E567" s="30"/>
      <c r="F567" s="30"/>
      <c r="G567" s="30"/>
      <c r="H567" s="30"/>
      <c r="I567" s="30"/>
    </row>
    <row r="568" spans="1:9" ht="12.75" x14ac:dyDescent="0.2">
      <c r="A568" s="26"/>
      <c r="B568" s="30"/>
      <c r="C568" s="30"/>
      <c r="D568" s="30"/>
      <c r="E568" s="30"/>
      <c r="F568" s="30"/>
      <c r="G568" s="30"/>
      <c r="H568" s="30"/>
      <c r="I568" s="30"/>
    </row>
    <row r="569" spans="1:9" ht="12.75" x14ac:dyDescent="0.2">
      <c r="A569" s="26"/>
      <c r="B569" s="30"/>
      <c r="C569" s="30"/>
      <c r="D569" s="30"/>
      <c r="E569" s="30"/>
      <c r="F569" s="30"/>
      <c r="G569" s="30"/>
      <c r="H569" s="30"/>
      <c r="I569" s="30"/>
    </row>
    <row r="570" spans="1:9" ht="12.75" x14ac:dyDescent="0.2">
      <c r="A570" s="26"/>
      <c r="B570" s="30"/>
      <c r="C570" s="30"/>
      <c r="D570" s="30"/>
      <c r="E570" s="30"/>
      <c r="F570" s="30"/>
      <c r="G570" s="30"/>
      <c r="H570" s="30"/>
      <c r="I570" s="30"/>
    </row>
    <row r="571" spans="1:9" ht="12.75" x14ac:dyDescent="0.2">
      <c r="A571" s="26"/>
      <c r="B571" s="30"/>
      <c r="C571" s="30"/>
      <c r="D571" s="30"/>
      <c r="E571" s="30"/>
      <c r="F571" s="30"/>
      <c r="G571" s="30"/>
      <c r="H571" s="30"/>
      <c r="I571" s="30"/>
    </row>
    <row r="572" spans="1:9" ht="12.75" x14ac:dyDescent="0.2">
      <c r="A572" s="26"/>
      <c r="B572" s="30"/>
      <c r="C572" s="30"/>
      <c r="D572" s="30"/>
      <c r="E572" s="30"/>
      <c r="F572" s="30"/>
      <c r="G572" s="30"/>
      <c r="H572" s="30"/>
      <c r="I572" s="30"/>
    </row>
    <row r="573" spans="1:9" ht="12.75" x14ac:dyDescent="0.2">
      <c r="A573" s="26"/>
      <c r="B573" s="30"/>
      <c r="C573" s="30"/>
      <c r="D573" s="30"/>
      <c r="E573" s="30"/>
      <c r="F573" s="30"/>
      <c r="G573" s="30"/>
      <c r="H573" s="30"/>
      <c r="I573" s="30"/>
    </row>
    <row r="574" spans="1:9" ht="12.75" x14ac:dyDescent="0.2">
      <c r="A574" s="26"/>
      <c r="B574" s="30"/>
      <c r="C574" s="30"/>
      <c r="D574" s="30"/>
      <c r="E574" s="30"/>
      <c r="F574" s="30"/>
      <c r="G574" s="30"/>
      <c r="H574" s="30"/>
      <c r="I574" s="30"/>
    </row>
    <row r="575" spans="1:9" ht="12.75" x14ac:dyDescent="0.2">
      <c r="A575" s="26"/>
      <c r="B575" s="30"/>
      <c r="C575" s="30"/>
      <c r="D575" s="30"/>
      <c r="E575" s="30"/>
      <c r="F575" s="30"/>
      <c r="G575" s="30"/>
      <c r="H575" s="30"/>
      <c r="I575" s="30"/>
    </row>
    <row r="576" spans="1:9" ht="12.75" x14ac:dyDescent="0.2">
      <c r="A576" s="26"/>
      <c r="B576" s="30"/>
      <c r="C576" s="30"/>
      <c r="D576" s="30"/>
      <c r="E576" s="30"/>
      <c r="F576" s="30"/>
      <c r="G576" s="30"/>
      <c r="H576" s="30"/>
      <c r="I576" s="30"/>
    </row>
    <row r="577" spans="1:9" ht="12.75" x14ac:dyDescent="0.2">
      <c r="A577" s="26"/>
      <c r="B577" s="30"/>
      <c r="C577" s="30"/>
      <c r="D577" s="30"/>
      <c r="E577" s="30"/>
      <c r="F577" s="30"/>
      <c r="G577" s="30"/>
      <c r="H577" s="30"/>
      <c r="I577" s="30"/>
    </row>
    <row r="578" spans="1:9" ht="12.75" x14ac:dyDescent="0.2">
      <c r="A578" s="26"/>
      <c r="B578" s="30"/>
      <c r="C578" s="30"/>
      <c r="D578" s="30"/>
      <c r="E578" s="30"/>
      <c r="F578" s="30"/>
      <c r="G578" s="30"/>
      <c r="H578" s="30"/>
      <c r="I578" s="30"/>
    </row>
    <row r="579" spans="1:9" ht="12.75" x14ac:dyDescent="0.2">
      <c r="A579" s="26"/>
      <c r="B579" s="30"/>
      <c r="C579" s="30"/>
      <c r="D579" s="30"/>
      <c r="E579" s="30"/>
      <c r="F579" s="30"/>
      <c r="G579" s="30"/>
      <c r="H579" s="30"/>
      <c r="I579" s="30"/>
    </row>
    <row r="580" spans="1:9" ht="12.75" x14ac:dyDescent="0.2">
      <c r="A580" s="26"/>
      <c r="B580" s="30"/>
      <c r="C580" s="30"/>
      <c r="D580" s="30"/>
      <c r="E580" s="30"/>
      <c r="F580" s="30"/>
      <c r="G580" s="30"/>
      <c r="H580" s="30"/>
      <c r="I580" s="30"/>
    </row>
    <row r="581" spans="1:9" ht="12.75" x14ac:dyDescent="0.2">
      <c r="A581" s="26"/>
      <c r="B581" s="30"/>
      <c r="C581" s="30"/>
      <c r="D581" s="30"/>
      <c r="E581" s="30"/>
      <c r="F581" s="30"/>
      <c r="G581" s="30"/>
      <c r="H581" s="30"/>
      <c r="I581" s="30"/>
    </row>
    <row r="582" spans="1:9" ht="12.75" x14ac:dyDescent="0.2">
      <c r="A582" s="26"/>
      <c r="B582" s="30"/>
      <c r="C582" s="30"/>
      <c r="D582" s="30"/>
      <c r="E582" s="30"/>
      <c r="F582" s="30"/>
      <c r="G582" s="30"/>
      <c r="H582" s="30"/>
      <c r="I582" s="30"/>
    </row>
    <row r="583" spans="1:9" ht="12.75" x14ac:dyDescent="0.2">
      <c r="A583" s="26"/>
      <c r="B583" s="30"/>
      <c r="C583" s="30"/>
      <c r="D583" s="30"/>
      <c r="E583" s="30"/>
      <c r="F583" s="30"/>
      <c r="G583" s="30"/>
      <c r="H583" s="30"/>
      <c r="I583" s="30"/>
    </row>
    <row r="584" spans="1:9" ht="12.75" x14ac:dyDescent="0.2">
      <c r="A584" s="26"/>
      <c r="B584" s="30"/>
      <c r="C584" s="30"/>
      <c r="D584" s="30"/>
      <c r="E584" s="30"/>
      <c r="F584" s="30"/>
      <c r="G584" s="30"/>
      <c r="H584" s="30"/>
      <c r="I584" s="30"/>
    </row>
    <row r="585" spans="1:9" ht="12.75" x14ac:dyDescent="0.2">
      <c r="A585" s="26"/>
      <c r="B585" s="30"/>
      <c r="C585" s="30"/>
      <c r="D585" s="30"/>
      <c r="E585" s="30"/>
      <c r="F585" s="30"/>
      <c r="G585" s="30"/>
      <c r="H585" s="30"/>
      <c r="I585" s="30"/>
    </row>
    <row r="586" spans="1:9" ht="12.75" x14ac:dyDescent="0.2">
      <c r="A586" s="26"/>
      <c r="B586" s="30"/>
      <c r="C586" s="30"/>
      <c r="D586" s="30"/>
      <c r="E586" s="30"/>
      <c r="F586" s="30"/>
      <c r="G586" s="30"/>
      <c r="H586" s="30"/>
      <c r="I586" s="30"/>
    </row>
    <row r="587" spans="1:9" ht="12.75" x14ac:dyDescent="0.2">
      <c r="A587" s="26"/>
      <c r="B587" s="30"/>
      <c r="C587" s="30"/>
      <c r="D587" s="30"/>
      <c r="E587" s="30"/>
      <c r="F587" s="30"/>
      <c r="G587" s="30"/>
      <c r="H587" s="30"/>
      <c r="I587" s="30"/>
    </row>
    <row r="588" spans="1:9" ht="12.75" x14ac:dyDescent="0.2">
      <c r="A588" s="26"/>
      <c r="B588" s="30"/>
      <c r="C588" s="30"/>
      <c r="D588" s="30"/>
      <c r="E588" s="30"/>
      <c r="F588" s="30"/>
      <c r="G588" s="30"/>
      <c r="H588" s="30"/>
      <c r="I588" s="30"/>
    </row>
    <row r="589" spans="1:9" ht="12.75" x14ac:dyDescent="0.2">
      <c r="A589" s="26"/>
      <c r="B589" s="30"/>
      <c r="C589" s="30"/>
      <c r="D589" s="30"/>
      <c r="E589" s="30"/>
      <c r="F589" s="30"/>
      <c r="G589" s="30"/>
      <c r="H589" s="30"/>
      <c r="I589" s="30"/>
    </row>
    <row r="590" spans="1:9" ht="12.75" x14ac:dyDescent="0.2">
      <c r="A590" s="26"/>
      <c r="B590" s="30"/>
      <c r="C590" s="30"/>
      <c r="D590" s="30"/>
      <c r="E590" s="30"/>
      <c r="F590" s="30"/>
      <c r="G590" s="30"/>
      <c r="H590" s="30"/>
      <c r="I590" s="30"/>
    </row>
    <row r="591" spans="1:9" ht="12.75" x14ac:dyDescent="0.2">
      <c r="A591" s="26"/>
      <c r="B591" s="30"/>
      <c r="C591" s="30"/>
      <c r="D591" s="30"/>
      <c r="E591" s="30"/>
      <c r="F591" s="30"/>
      <c r="G591" s="30"/>
      <c r="H591" s="30"/>
      <c r="I591" s="30"/>
    </row>
    <row r="592" spans="1:9" ht="12.75" x14ac:dyDescent="0.2">
      <c r="A592" s="26"/>
      <c r="B592" s="30"/>
      <c r="C592" s="30"/>
      <c r="D592" s="30"/>
      <c r="E592" s="30"/>
      <c r="F592" s="30"/>
      <c r="G592" s="30"/>
      <c r="H592" s="30"/>
      <c r="I592" s="30"/>
    </row>
    <row r="593" spans="1:9" ht="12.75" x14ac:dyDescent="0.2">
      <c r="A593" s="26"/>
      <c r="B593" s="30"/>
      <c r="C593" s="30"/>
      <c r="D593" s="30"/>
      <c r="E593" s="30"/>
      <c r="F593" s="30"/>
      <c r="G593" s="30"/>
      <c r="H593" s="30"/>
      <c r="I593" s="30"/>
    </row>
    <row r="594" spans="1:9" ht="12.75" x14ac:dyDescent="0.2">
      <c r="A594" s="26"/>
      <c r="B594" s="30"/>
      <c r="C594" s="30"/>
      <c r="D594" s="30"/>
      <c r="E594" s="30"/>
      <c r="F594" s="30"/>
      <c r="G594" s="30"/>
      <c r="H594" s="30"/>
      <c r="I594" s="30"/>
    </row>
    <row r="595" spans="1:9" ht="12.75" x14ac:dyDescent="0.2">
      <c r="A595" s="26"/>
      <c r="B595" s="30"/>
      <c r="C595" s="30"/>
      <c r="D595" s="30"/>
      <c r="E595" s="30"/>
      <c r="F595" s="30"/>
      <c r="G595" s="30"/>
      <c r="H595" s="30"/>
      <c r="I595" s="30"/>
    </row>
    <row r="596" spans="1:9" ht="12.75" x14ac:dyDescent="0.2">
      <c r="A596" s="26"/>
      <c r="B596" s="30"/>
      <c r="C596" s="30"/>
      <c r="D596" s="30"/>
      <c r="E596" s="30"/>
      <c r="F596" s="30"/>
      <c r="G596" s="30"/>
      <c r="H596" s="30"/>
      <c r="I596" s="30"/>
    </row>
    <row r="597" spans="1:9" ht="12.75" x14ac:dyDescent="0.2">
      <c r="A597" s="26"/>
      <c r="B597" s="30"/>
      <c r="C597" s="30"/>
      <c r="D597" s="30"/>
      <c r="E597" s="30"/>
      <c r="F597" s="30"/>
      <c r="G597" s="30"/>
      <c r="H597" s="30"/>
      <c r="I597" s="30"/>
    </row>
    <row r="598" spans="1:9" ht="12.75" x14ac:dyDescent="0.2">
      <c r="A598" s="26"/>
      <c r="B598" s="30"/>
      <c r="C598" s="30"/>
      <c r="D598" s="30"/>
      <c r="E598" s="30"/>
      <c r="F598" s="30"/>
      <c r="G598" s="30"/>
      <c r="H598" s="30"/>
      <c r="I598" s="30"/>
    </row>
    <row r="599" spans="1:9" ht="12.75" x14ac:dyDescent="0.2">
      <c r="A599" s="26"/>
      <c r="B599" s="30"/>
      <c r="C599" s="30"/>
      <c r="D599" s="30"/>
      <c r="E599" s="30"/>
      <c r="F599" s="30"/>
      <c r="G599" s="30"/>
      <c r="H599" s="30"/>
      <c r="I599" s="30"/>
    </row>
    <row r="600" spans="1:9" ht="12.75" x14ac:dyDescent="0.2">
      <c r="A600" s="26"/>
      <c r="B600" s="30"/>
      <c r="C600" s="30"/>
      <c r="D600" s="30"/>
      <c r="E600" s="30"/>
      <c r="F600" s="30"/>
      <c r="G600" s="30"/>
      <c r="H600" s="30"/>
      <c r="I600" s="30"/>
    </row>
    <row r="601" spans="1:9" ht="12.75" x14ac:dyDescent="0.2">
      <c r="A601" s="26"/>
      <c r="B601" s="30"/>
      <c r="C601" s="30"/>
      <c r="D601" s="30"/>
      <c r="E601" s="30"/>
      <c r="F601" s="30"/>
      <c r="G601" s="30"/>
      <c r="H601" s="30"/>
      <c r="I601" s="30"/>
    </row>
    <row r="602" spans="1:9" ht="12.75" x14ac:dyDescent="0.2">
      <c r="A602" s="26"/>
      <c r="B602" s="30"/>
      <c r="C602" s="30"/>
      <c r="D602" s="30"/>
      <c r="E602" s="30"/>
      <c r="F602" s="30"/>
      <c r="G602" s="30"/>
      <c r="H602" s="30"/>
      <c r="I602" s="30"/>
    </row>
    <row r="603" spans="1:9" ht="12.75" x14ac:dyDescent="0.2">
      <c r="A603" s="26"/>
      <c r="B603" s="30"/>
      <c r="C603" s="30"/>
      <c r="D603" s="30"/>
      <c r="E603" s="30"/>
      <c r="F603" s="30"/>
      <c r="G603" s="30"/>
      <c r="H603" s="30"/>
      <c r="I603" s="30"/>
    </row>
    <row r="604" spans="1:9" ht="12.75" x14ac:dyDescent="0.2">
      <c r="A604" s="26"/>
      <c r="B604" s="30"/>
      <c r="C604" s="30"/>
      <c r="D604" s="30"/>
      <c r="E604" s="30"/>
      <c r="F604" s="30"/>
      <c r="G604" s="30"/>
      <c r="H604" s="30"/>
      <c r="I604" s="30"/>
    </row>
    <row r="605" spans="1:9" ht="12.75" x14ac:dyDescent="0.2">
      <c r="A605" s="26"/>
      <c r="B605" s="30"/>
      <c r="C605" s="30"/>
      <c r="D605" s="30"/>
      <c r="E605" s="30"/>
      <c r="F605" s="30"/>
      <c r="G605" s="30"/>
      <c r="H605" s="30"/>
      <c r="I605" s="30"/>
    </row>
    <row r="606" spans="1:9" ht="12.75" x14ac:dyDescent="0.2">
      <c r="A606" s="26"/>
      <c r="B606" s="30"/>
      <c r="C606" s="30"/>
      <c r="D606" s="30"/>
      <c r="E606" s="30"/>
      <c r="F606" s="30"/>
      <c r="G606" s="30"/>
      <c r="H606" s="30"/>
      <c r="I606" s="30"/>
    </row>
    <row r="607" spans="1:9" ht="12.75" x14ac:dyDescent="0.2">
      <c r="A607" s="26"/>
      <c r="B607" s="30"/>
      <c r="C607" s="30"/>
      <c r="D607" s="30"/>
      <c r="E607" s="30"/>
      <c r="F607" s="30"/>
      <c r="G607" s="30"/>
      <c r="H607" s="30"/>
      <c r="I607" s="30"/>
    </row>
    <row r="608" spans="1:9" ht="12.75" x14ac:dyDescent="0.2">
      <c r="A608" s="26"/>
      <c r="B608" s="30"/>
      <c r="C608" s="30"/>
      <c r="D608" s="30"/>
      <c r="E608" s="30"/>
      <c r="F608" s="30"/>
      <c r="G608" s="30"/>
      <c r="H608" s="30"/>
      <c r="I608" s="30"/>
    </row>
    <row r="609" spans="1:9" ht="12.75" x14ac:dyDescent="0.2">
      <c r="A609" s="26"/>
      <c r="B609" s="30"/>
      <c r="C609" s="30"/>
      <c r="D609" s="30"/>
      <c r="E609" s="30"/>
      <c r="F609" s="30"/>
      <c r="G609" s="30"/>
      <c r="H609" s="30"/>
      <c r="I609" s="30"/>
    </row>
    <row r="610" spans="1:9" ht="12.75" x14ac:dyDescent="0.2">
      <c r="A610" s="26"/>
      <c r="B610" s="30"/>
      <c r="C610" s="30"/>
      <c r="D610" s="30"/>
      <c r="E610" s="30"/>
      <c r="F610" s="30"/>
      <c r="G610" s="30"/>
      <c r="H610" s="30"/>
      <c r="I610" s="30"/>
    </row>
    <row r="611" spans="1:9" ht="12.75" x14ac:dyDescent="0.2">
      <c r="A611" s="26"/>
      <c r="B611" s="30"/>
      <c r="C611" s="30"/>
      <c r="D611" s="30"/>
      <c r="E611" s="30"/>
      <c r="F611" s="30"/>
      <c r="G611" s="30"/>
      <c r="H611" s="30"/>
      <c r="I611" s="30"/>
    </row>
    <row r="612" spans="1:9" ht="12.75" x14ac:dyDescent="0.2">
      <c r="A612" s="26"/>
      <c r="B612" s="30"/>
      <c r="C612" s="30"/>
      <c r="D612" s="30"/>
      <c r="E612" s="30"/>
      <c r="F612" s="30"/>
      <c r="G612" s="30"/>
      <c r="H612" s="30"/>
      <c r="I612" s="30"/>
    </row>
    <row r="613" spans="1:9" ht="12.75" x14ac:dyDescent="0.2">
      <c r="A613" s="26"/>
      <c r="B613" s="30"/>
      <c r="C613" s="30"/>
      <c r="D613" s="30"/>
      <c r="E613" s="30"/>
      <c r="F613" s="30"/>
      <c r="G613" s="30"/>
      <c r="H613" s="30"/>
      <c r="I613" s="30"/>
    </row>
    <row r="614" spans="1:9" ht="12.75" x14ac:dyDescent="0.2">
      <c r="A614" s="26"/>
      <c r="B614" s="30"/>
      <c r="C614" s="30"/>
      <c r="D614" s="30"/>
      <c r="E614" s="30"/>
      <c r="F614" s="30"/>
      <c r="G614" s="30"/>
      <c r="H614" s="30"/>
      <c r="I614" s="30"/>
    </row>
    <row r="615" spans="1:9" ht="12.75" x14ac:dyDescent="0.2">
      <c r="A615" s="26"/>
      <c r="B615" s="30"/>
      <c r="C615" s="30"/>
      <c r="D615" s="30"/>
      <c r="E615" s="30"/>
      <c r="F615" s="30"/>
      <c r="G615" s="30"/>
      <c r="H615" s="30"/>
      <c r="I615" s="30"/>
    </row>
    <row r="616" spans="1:9" ht="12.75" x14ac:dyDescent="0.2">
      <c r="A616" s="26"/>
      <c r="B616" s="30"/>
      <c r="C616" s="30"/>
      <c r="D616" s="30"/>
      <c r="E616" s="30"/>
      <c r="F616" s="30"/>
      <c r="G616" s="30"/>
      <c r="H616" s="30"/>
      <c r="I616" s="30"/>
    </row>
    <row r="617" spans="1:9" ht="12.75" x14ac:dyDescent="0.2">
      <c r="A617" s="26"/>
      <c r="B617" s="30"/>
      <c r="C617" s="30"/>
      <c r="D617" s="30"/>
      <c r="E617" s="30"/>
      <c r="F617" s="30"/>
      <c r="G617" s="30"/>
      <c r="H617" s="30"/>
      <c r="I617" s="30"/>
    </row>
    <row r="618" spans="1:9" ht="12.75" x14ac:dyDescent="0.2">
      <c r="A618" s="26"/>
      <c r="B618" s="30"/>
      <c r="C618" s="30"/>
      <c r="D618" s="30"/>
      <c r="E618" s="30"/>
      <c r="F618" s="30"/>
      <c r="G618" s="30"/>
      <c r="H618" s="30"/>
      <c r="I618" s="30"/>
    </row>
    <row r="619" spans="1:9" ht="12.75" x14ac:dyDescent="0.2">
      <c r="A619" s="26"/>
      <c r="B619" s="30"/>
      <c r="C619" s="30"/>
      <c r="D619" s="30"/>
      <c r="E619" s="30"/>
      <c r="F619" s="30"/>
      <c r="G619" s="30"/>
      <c r="H619" s="30"/>
      <c r="I619" s="30"/>
    </row>
    <row r="620" spans="1:9" ht="12.75" x14ac:dyDescent="0.2">
      <c r="A620" s="26"/>
      <c r="B620" s="30"/>
      <c r="C620" s="30"/>
      <c r="D620" s="30"/>
      <c r="E620" s="30"/>
      <c r="F620" s="30"/>
      <c r="G620" s="30"/>
      <c r="H620" s="30"/>
      <c r="I620" s="30"/>
    </row>
    <row r="621" spans="1:9" ht="12.75" x14ac:dyDescent="0.2">
      <c r="A621" s="26"/>
      <c r="B621" s="30"/>
      <c r="C621" s="30"/>
      <c r="D621" s="30"/>
      <c r="E621" s="30"/>
      <c r="F621" s="30"/>
      <c r="G621" s="30"/>
      <c r="H621" s="30"/>
      <c r="I621" s="30"/>
    </row>
    <row r="622" spans="1:9" ht="12.75" x14ac:dyDescent="0.2">
      <c r="A622" s="26"/>
      <c r="B622" s="30"/>
      <c r="C622" s="30"/>
      <c r="D622" s="30"/>
      <c r="E622" s="30"/>
      <c r="F622" s="30"/>
      <c r="G622" s="30"/>
      <c r="H622" s="30"/>
      <c r="I622" s="30"/>
    </row>
    <row r="623" spans="1:9" ht="12.75" x14ac:dyDescent="0.2">
      <c r="A623" s="26"/>
      <c r="B623" s="30"/>
      <c r="C623" s="30"/>
      <c r="D623" s="30"/>
      <c r="E623" s="30"/>
      <c r="F623" s="30"/>
      <c r="G623" s="30"/>
      <c r="H623" s="30"/>
      <c r="I623" s="30"/>
    </row>
    <row r="624" spans="1:9" ht="12.75" x14ac:dyDescent="0.2">
      <c r="A624" s="26"/>
      <c r="B624" s="30"/>
      <c r="C624" s="30"/>
      <c r="D624" s="30"/>
      <c r="E624" s="30"/>
      <c r="F624" s="30"/>
      <c r="G624" s="30"/>
      <c r="H624" s="30"/>
      <c r="I624" s="30"/>
    </row>
    <row r="625" spans="1:9" ht="12.75" x14ac:dyDescent="0.2">
      <c r="A625" s="26"/>
      <c r="B625" s="30"/>
      <c r="C625" s="30"/>
      <c r="D625" s="30"/>
      <c r="E625" s="30"/>
      <c r="F625" s="30"/>
      <c r="G625" s="30"/>
      <c r="H625" s="30"/>
      <c r="I625" s="30"/>
    </row>
    <row r="626" spans="1:9" ht="12.75" x14ac:dyDescent="0.2">
      <c r="A626" s="26"/>
      <c r="B626" s="30"/>
      <c r="C626" s="30"/>
      <c r="D626" s="30"/>
      <c r="E626" s="30"/>
      <c r="F626" s="30"/>
      <c r="G626" s="30"/>
      <c r="H626" s="30"/>
      <c r="I626" s="30"/>
    </row>
    <row r="627" spans="1:9" ht="12.75" x14ac:dyDescent="0.2">
      <c r="A627" s="26"/>
      <c r="B627" s="30"/>
      <c r="C627" s="30"/>
      <c r="D627" s="30"/>
      <c r="E627" s="30"/>
      <c r="F627" s="30"/>
      <c r="G627" s="30"/>
      <c r="H627" s="30"/>
      <c r="I627" s="30"/>
    </row>
    <row r="628" spans="1:9" ht="12.75" x14ac:dyDescent="0.2">
      <c r="A628" s="26"/>
      <c r="B628" s="30"/>
      <c r="C628" s="30"/>
      <c r="D628" s="30"/>
      <c r="E628" s="30"/>
      <c r="F628" s="30"/>
      <c r="G628" s="30"/>
      <c r="H628" s="30"/>
      <c r="I628" s="30"/>
    </row>
    <row r="629" spans="1:9" ht="12.75" x14ac:dyDescent="0.2">
      <c r="A629" s="26"/>
      <c r="B629" s="30"/>
      <c r="C629" s="30"/>
      <c r="D629" s="30"/>
      <c r="E629" s="30"/>
      <c r="F629" s="30"/>
      <c r="G629" s="30"/>
      <c r="H629" s="30"/>
      <c r="I629" s="30"/>
    </row>
    <row r="630" spans="1:9" ht="12.75" x14ac:dyDescent="0.2">
      <c r="A630" s="26"/>
      <c r="B630" s="30"/>
      <c r="C630" s="30"/>
      <c r="D630" s="30"/>
      <c r="E630" s="30"/>
      <c r="F630" s="30"/>
      <c r="G630" s="30"/>
      <c r="H630" s="30"/>
      <c r="I630" s="30"/>
    </row>
    <row r="631" spans="1:9" ht="12.75" x14ac:dyDescent="0.2">
      <c r="A631" s="26"/>
      <c r="B631" s="30"/>
      <c r="C631" s="30"/>
      <c r="D631" s="30"/>
      <c r="E631" s="30"/>
      <c r="F631" s="30"/>
      <c r="G631" s="30"/>
      <c r="H631" s="30"/>
      <c r="I631" s="30"/>
    </row>
    <row r="632" spans="1:9" ht="12.75" x14ac:dyDescent="0.2">
      <c r="A632" s="26"/>
      <c r="B632" s="30"/>
      <c r="C632" s="30"/>
      <c r="D632" s="30"/>
      <c r="E632" s="30"/>
      <c r="F632" s="30"/>
      <c r="G632" s="30"/>
      <c r="H632" s="30"/>
      <c r="I632" s="30"/>
    </row>
    <row r="633" spans="1:9" ht="12.75" x14ac:dyDescent="0.2">
      <c r="A633" s="26"/>
      <c r="B633" s="30"/>
      <c r="C633" s="30"/>
      <c r="D633" s="30"/>
      <c r="E633" s="30"/>
      <c r="F633" s="30"/>
      <c r="G633" s="30"/>
      <c r="H633" s="30"/>
      <c r="I633" s="30"/>
    </row>
    <row r="634" spans="1:9" ht="12.75" x14ac:dyDescent="0.2">
      <c r="A634" s="26"/>
      <c r="B634" s="30"/>
      <c r="C634" s="30"/>
      <c r="D634" s="30"/>
      <c r="E634" s="30"/>
      <c r="F634" s="30"/>
      <c r="G634" s="30"/>
      <c r="H634" s="30"/>
      <c r="I634" s="30"/>
    </row>
    <row r="635" spans="1:9" ht="12.75" x14ac:dyDescent="0.2">
      <c r="A635" s="26"/>
      <c r="B635" s="30"/>
      <c r="C635" s="30"/>
      <c r="D635" s="30"/>
      <c r="E635" s="30"/>
      <c r="F635" s="30"/>
      <c r="G635" s="30"/>
      <c r="H635" s="30"/>
      <c r="I635" s="30"/>
    </row>
    <row r="636" spans="1:9" ht="12.75" x14ac:dyDescent="0.2">
      <c r="A636" s="26"/>
      <c r="B636" s="30"/>
      <c r="C636" s="30"/>
      <c r="D636" s="30"/>
      <c r="E636" s="30"/>
      <c r="F636" s="30"/>
      <c r="G636" s="30"/>
      <c r="H636" s="30"/>
      <c r="I636" s="30"/>
    </row>
    <row r="637" spans="1:9" ht="12.75" x14ac:dyDescent="0.2">
      <c r="A637" s="26"/>
      <c r="B637" s="30"/>
      <c r="C637" s="30"/>
      <c r="D637" s="30"/>
      <c r="E637" s="30"/>
      <c r="F637" s="30"/>
      <c r="G637" s="30"/>
      <c r="H637" s="30"/>
      <c r="I637" s="30"/>
    </row>
    <row r="638" spans="1:9" ht="12.75" x14ac:dyDescent="0.2">
      <c r="A638" s="26"/>
      <c r="B638" s="30"/>
      <c r="C638" s="30"/>
      <c r="D638" s="30"/>
      <c r="E638" s="30"/>
      <c r="F638" s="30"/>
      <c r="G638" s="30"/>
      <c r="H638" s="30"/>
      <c r="I638" s="30"/>
    </row>
    <row r="639" spans="1:9" ht="12.75" x14ac:dyDescent="0.2">
      <c r="A639" s="26"/>
      <c r="B639" s="30"/>
      <c r="C639" s="30"/>
      <c r="D639" s="30"/>
      <c r="E639" s="30"/>
      <c r="F639" s="30"/>
      <c r="G639" s="30"/>
      <c r="H639" s="30"/>
      <c r="I639" s="30"/>
    </row>
    <row r="640" spans="1:9" ht="12.75" x14ac:dyDescent="0.2">
      <c r="A640" s="26"/>
      <c r="B640" s="30"/>
      <c r="C640" s="30"/>
      <c r="D640" s="30"/>
      <c r="E640" s="30"/>
      <c r="F640" s="30"/>
      <c r="G640" s="30"/>
      <c r="H640" s="30"/>
      <c r="I640" s="30"/>
    </row>
    <row r="641" spans="1:9" ht="12.75" x14ac:dyDescent="0.2">
      <c r="A641" s="26"/>
      <c r="B641" s="30"/>
      <c r="C641" s="30"/>
      <c r="D641" s="30"/>
      <c r="E641" s="30"/>
      <c r="F641" s="30"/>
      <c r="G641" s="30"/>
      <c r="H641" s="30"/>
      <c r="I641" s="30"/>
    </row>
    <row r="642" spans="1:9" ht="12.75" x14ac:dyDescent="0.2">
      <c r="A642" s="26"/>
      <c r="B642" s="30"/>
      <c r="C642" s="30"/>
      <c r="D642" s="30"/>
      <c r="E642" s="30"/>
      <c r="F642" s="30"/>
      <c r="G642" s="30"/>
      <c r="H642" s="30"/>
      <c r="I642" s="30"/>
    </row>
    <row r="643" spans="1:9" ht="12.75" x14ac:dyDescent="0.2">
      <c r="A643" s="26"/>
      <c r="B643" s="30"/>
      <c r="C643" s="30"/>
      <c r="D643" s="30"/>
      <c r="E643" s="30"/>
      <c r="F643" s="30"/>
      <c r="G643" s="30"/>
      <c r="H643" s="30"/>
      <c r="I643" s="30"/>
    </row>
    <row r="644" spans="1:9" ht="12.75" x14ac:dyDescent="0.2">
      <c r="A644" s="26"/>
      <c r="B644" s="30"/>
      <c r="C644" s="30"/>
      <c r="D644" s="30"/>
      <c r="E644" s="30"/>
      <c r="F644" s="30"/>
      <c r="G644" s="30"/>
      <c r="H644" s="30"/>
      <c r="I644" s="30"/>
    </row>
    <row r="645" spans="1:9" ht="12.75" x14ac:dyDescent="0.2">
      <c r="A645" s="26"/>
      <c r="B645" s="30"/>
      <c r="C645" s="30"/>
      <c r="D645" s="30"/>
      <c r="E645" s="30"/>
      <c r="F645" s="30"/>
      <c r="G645" s="30"/>
      <c r="H645" s="30"/>
      <c r="I645" s="30"/>
    </row>
    <row r="646" spans="1:9" ht="12.75" x14ac:dyDescent="0.2">
      <c r="A646" s="26"/>
      <c r="B646" s="30"/>
      <c r="C646" s="30"/>
      <c r="D646" s="30"/>
      <c r="E646" s="30"/>
      <c r="F646" s="30"/>
      <c r="G646" s="30"/>
      <c r="H646" s="30"/>
      <c r="I646" s="30"/>
    </row>
    <row r="647" spans="1:9" ht="12.75" x14ac:dyDescent="0.2">
      <c r="A647" s="26"/>
      <c r="B647" s="30"/>
      <c r="C647" s="30"/>
      <c r="D647" s="30"/>
      <c r="E647" s="30"/>
      <c r="F647" s="30"/>
      <c r="G647" s="30"/>
      <c r="H647" s="30"/>
      <c r="I647" s="30"/>
    </row>
    <row r="648" spans="1:9" ht="12.75" x14ac:dyDescent="0.2">
      <c r="A648" s="26"/>
      <c r="B648" s="30"/>
      <c r="C648" s="30"/>
      <c r="D648" s="30"/>
      <c r="E648" s="30"/>
      <c r="F648" s="30"/>
      <c r="G648" s="30"/>
      <c r="H648" s="30"/>
      <c r="I648" s="30"/>
    </row>
    <row r="649" spans="1:9" ht="12.75" x14ac:dyDescent="0.2">
      <c r="A649" s="26"/>
      <c r="B649" s="30"/>
      <c r="C649" s="30"/>
      <c r="D649" s="30"/>
      <c r="E649" s="30"/>
      <c r="F649" s="30"/>
      <c r="G649" s="30"/>
      <c r="H649" s="30"/>
      <c r="I649" s="30"/>
    </row>
    <row r="650" spans="1:9" ht="12.75" x14ac:dyDescent="0.2">
      <c r="A650" s="26"/>
      <c r="B650" s="30"/>
      <c r="C650" s="30"/>
      <c r="D650" s="30"/>
      <c r="E650" s="30"/>
      <c r="F650" s="30"/>
      <c r="G650" s="30"/>
      <c r="H650" s="30"/>
      <c r="I650" s="30"/>
    </row>
    <row r="651" spans="1:9" ht="12.75" x14ac:dyDescent="0.2">
      <c r="A651" s="26"/>
      <c r="B651" s="30"/>
      <c r="C651" s="30"/>
      <c r="D651" s="30"/>
      <c r="E651" s="30"/>
      <c r="F651" s="30"/>
      <c r="G651" s="30"/>
      <c r="H651" s="30"/>
      <c r="I651" s="30"/>
    </row>
    <row r="652" spans="1:9" ht="12.75" x14ac:dyDescent="0.2">
      <c r="A652" s="26"/>
      <c r="B652" s="30"/>
      <c r="C652" s="30"/>
      <c r="D652" s="30"/>
      <c r="E652" s="30"/>
      <c r="F652" s="30"/>
      <c r="G652" s="30"/>
      <c r="H652" s="30"/>
      <c r="I652" s="30"/>
    </row>
    <row r="653" spans="1:9" ht="12.75" x14ac:dyDescent="0.2">
      <c r="A653" s="26"/>
      <c r="B653" s="30"/>
      <c r="C653" s="30"/>
      <c r="D653" s="30"/>
      <c r="E653" s="30"/>
      <c r="F653" s="30"/>
      <c r="G653" s="30"/>
      <c r="H653" s="30"/>
      <c r="I653" s="30"/>
    </row>
    <row r="654" spans="1:9" ht="12.75" x14ac:dyDescent="0.2">
      <c r="A654" s="26"/>
      <c r="B654" s="30"/>
      <c r="C654" s="30"/>
      <c r="D654" s="30"/>
      <c r="E654" s="30"/>
      <c r="F654" s="30"/>
      <c r="G654" s="30"/>
      <c r="H654" s="30"/>
      <c r="I654" s="30"/>
    </row>
    <row r="655" spans="1:9" ht="12.75" x14ac:dyDescent="0.2">
      <c r="A655" s="26"/>
      <c r="B655" s="30"/>
      <c r="C655" s="30"/>
      <c r="D655" s="30"/>
      <c r="E655" s="30"/>
      <c r="F655" s="30"/>
      <c r="G655" s="30"/>
      <c r="H655" s="30"/>
      <c r="I655" s="30"/>
    </row>
    <row r="656" spans="1:9" ht="12.75" x14ac:dyDescent="0.2">
      <c r="A656" s="26"/>
      <c r="B656" s="30"/>
      <c r="C656" s="30"/>
      <c r="D656" s="30"/>
      <c r="E656" s="30"/>
      <c r="F656" s="30"/>
      <c r="G656" s="30"/>
      <c r="H656" s="30"/>
      <c r="I656" s="30"/>
    </row>
    <row r="657" spans="1:9" ht="12.75" x14ac:dyDescent="0.2">
      <c r="A657" s="26"/>
      <c r="B657" s="30"/>
      <c r="C657" s="30"/>
      <c r="D657" s="30"/>
      <c r="E657" s="30"/>
      <c r="F657" s="30"/>
      <c r="G657" s="30"/>
      <c r="H657" s="30"/>
      <c r="I657" s="30"/>
    </row>
    <row r="658" spans="1:9" ht="12.75" x14ac:dyDescent="0.2">
      <c r="A658" s="26"/>
      <c r="B658" s="30"/>
      <c r="C658" s="30"/>
      <c r="D658" s="30"/>
      <c r="E658" s="30"/>
      <c r="F658" s="30"/>
      <c r="G658" s="30"/>
      <c r="H658" s="30"/>
      <c r="I658" s="30"/>
    </row>
    <row r="659" spans="1:9" ht="12.75" x14ac:dyDescent="0.2">
      <c r="A659" s="26"/>
      <c r="B659" s="30"/>
      <c r="C659" s="30"/>
      <c r="D659" s="30"/>
      <c r="E659" s="30"/>
      <c r="F659" s="30"/>
      <c r="G659" s="30"/>
      <c r="H659" s="30"/>
      <c r="I659" s="30"/>
    </row>
    <row r="660" spans="1:9" ht="12.75" x14ac:dyDescent="0.2">
      <c r="A660" s="26"/>
      <c r="B660" s="30"/>
      <c r="C660" s="30"/>
      <c r="D660" s="30"/>
      <c r="E660" s="30"/>
      <c r="F660" s="30"/>
      <c r="G660" s="30"/>
      <c r="H660" s="30"/>
      <c r="I660" s="30"/>
    </row>
    <row r="661" spans="1:9" ht="12.75" x14ac:dyDescent="0.2">
      <c r="A661" s="26"/>
      <c r="B661" s="30"/>
      <c r="C661" s="30"/>
      <c r="D661" s="30"/>
      <c r="E661" s="30"/>
      <c r="F661" s="30"/>
      <c r="G661" s="30"/>
      <c r="H661" s="30"/>
      <c r="I661" s="30"/>
    </row>
    <row r="662" spans="1:9" ht="12.75" x14ac:dyDescent="0.2">
      <c r="A662" s="26"/>
      <c r="B662" s="30"/>
      <c r="C662" s="30"/>
      <c r="D662" s="30"/>
      <c r="E662" s="30"/>
      <c r="F662" s="30"/>
      <c r="G662" s="30"/>
      <c r="H662" s="30"/>
      <c r="I662" s="30"/>
    </row>
    <row r="663" spans="1:9" ht="12.75" x14ac:dyDescent="0.2">
      <c r="A663" s="26"/>
      <c r="B663" s="30"/>
      <c r="C663" s="30"/>
      <c r="D663" s="30"/>
      <c r="E663" s="30"/>
      <c r="F663" s="30"/>
      <c r="G663" s="30"/>
      <c r="H663" s="30"/>
      <c r="I663" s="30"/>
    </row>
    <row r="664" spans="1:9" ht="12.75" x14ac:dyDescent="0.2">
      <c r="A664" s="26"/>
      <c r="B664" s="30"/>
      <c r="C664" s="30"/>
      <c r="D664" s="30"/>
      <c r="E664" s="30"/>
      <c r="F664" s="30"/>
      <c r="G664" s="30"/>
      <c r="H664" s="30"/>
      <c r="I664" s="30"/>
    </row>
    <row r="665" spans="1:9" ht="12.75" x14ac:dyDescent="0.2">
      <c r="A665" s="26"/>
      <c r="B665" s="30"/>
      <c r="C665" s="30"/>
      <c r="D665" s="30"/>
      <c r="E665" s="30"/>
      <c r="F665" s="30"/>
      <c r="G665" s="30"/>
      <c r="H665" s="30"/>
      <c r="I665" s="30"/>
    </row>
    <row r="666" spans="1:9" ht="12.75" x14ac:dyDescent="0.2">
      <c r="A666" s="26"/>
      <c r="B666" s="30"/>
      <c r="C666" s="30"/>
      <c r="D666" s="30"/>
      <c r="E666" s="30"/>
      <c r="F666" s="30"/>
      <c r="G666" s="30"/>
      <c r="H666" s="30"/>
      <c r="I666" s="30"/>
    </row>
    <row r="667" spans="1:9" ht="12.75" x14ac:dyDescent="0.2">
      <c r="A667" s="26"/>
      <c r="B667" s="30"/>
      <c r="C667" s="30"/>
      <c r="D667" s="30"/>
      <c r="E667" s="30"/>
      <c r="F667" s="30"/>
      <c r="G667" s="30"/>
      <c r="H667" s="30"/>
      <c r="I667" s="30"/>
    </row>
    <row r="668" spans="1:9" ht="12.75" x14ac:dyDescent="0.2">
      <c r="A668" s="26"/>
      <c r="B668" s="30"/>
      <c r="C668" s="30"/>
      <c r="D668" s="30"/>
      <c r="E668" s="30"/>
      <c r="F668" s="30"/>
      <c r="G668" s="30"/>
      <c r="H668" s="30"/>
      <c r="I668" s="30"/>
    </row>
    <row r="669" spans="1:9" ht="12.75" x14ac:dyDescent="0.2">
      <c r="A669" s="26"/>
      <c r="B669" s="30"/>
      <c r="C669" s="30"/>
      <c r="D669" s="30"/>
      <c r="E669" s="30"/>
      <c r="F669" s="30"/>
      <c r="G669" s="30"/>
      <c r="H669" s="30"/>
      <c r="I669" s="30"/>
    </row>
    <row r="670" spans="1:9" ht="12.75" x14ac:dyDescent="0.2">
      <c r="A670" s="26"/>
      <c r="B670" s="30"/>
      <c r="C670" s="30"/>
      <c r="D670" s="30"/>
      <c r="E670" s="30"/>
      <c r="F670" s="30"/>
      <c r="G670" s="30"/>
      <c r="H670" s="30"/>
      <c r="I670" s="30"/>
    </row>
    <row r="671" spans="1:9" ht="12.75" x14ac:dyDescent="0.2">
      <c r="A671" s="26"/>
      <c r="B671" s="30"/>
      <c r="C671" s="30"/>
      <c r="D671" s="30"/>
      <c r="E671" s="30"/>
      <c r="F671" s="30"/>
      <c r="G671" s="30"/>
      <c r="H671" s="30"/>
      <c r="I671" s="30"/>
    </row>
    <row r="672" spans="1:9" ht="12.75" x14ac:dyDescent="0.2">
      <c r="A672" s="26"/>
      <c r="B672" s="30"/>
      <c r="C672" s="30"/>
      <c r="D672" s="30"/>
      <c r="E672" s="30"/>
      <c r="F672" s="30"/>
      <c r="G672" s="30"/>
      <c r="H672" s="30"/>
      <c r="I672" s="30"/>
    </row>
    <row r="673" spans="1:9" ht="12.75" x14ac:dyDescent="0.2">
      <c r="A673" s="26"/>
      <c r="B673" s="30"/>
      <c r="C673" s="30"/>
      <c r="D673" s="30"/>
      <c r="E673" s="30"/>
      <c r="F673" s="30"/>
      <c r="G673" s="30"/>
      <c r="H673" s="30"/>
      <c r="I673" s="30"/>
    </row>
    <row r="674" spans="1:9" ht="12.75" x14ac:dyDescent="0.2">
      <c r="A674" s="26"/>
      <c r="B674" s="30"/>
      <c r="C674" s="30"/>
      <c r="D674" s="30"/>
      <c r="E674" s="30"/>
      <c r="F674" s="30"/>
      <c r="G674" s="30"/>
      <c r="H674" s="30"/>
      <c r="I674" s="30"/>
    </row>
    <row r="675" spans="1:9" ht="12.75" x14ac:dyDescent="0.2">
      <c r="A675" s="26"/>
      <c r="B675" s="30"/>
      <c r="C675" s="30"/>
      <c r="D675" s="30"/>
      <c r="E675" s="30"/>
      <c r="F675" s="30"/>
      <c r="G675" s="30"/>
      <c r="H675" s="30"/>
      <c r="I675" s="30"/>
    </row>
    <row r="676" spans="1:9" ht="12.75" x14ac:dyDescent="0.2">
      <c r="A676" s="26"/>
      <c r="B676" s="30"/>
      <c r="C676" s="30"/>
      <c r="D676" s="30"/>
      <c r="E676" s="30"/>
      <c r="F676" s="30"/>
      <c r="G676" s="30"/>
      <c r="H676" s="30"/>
      <c r="I676" s="30"/>
    </row>
    <row r="677" spans="1:9" ht="12.75" x14ac:dyDescent="0.2">
      <c r="A677" s="26"/>
      <c r="B677" s="30"/>
      <c r="C677" s="30"/>
      <c r="D677" s="30"/>
      <c r="E677" s="30"/>
      <c r="F677" s="30"/>
      <c r="G677" s="30"/>
      <c r="H677" s="30"/>
      <c r="I677" s="30"/>
    </row>
    <row r="678" spans="1:9" ht="12.75" x14ac:dyDescent="0.2">
      <c r="A678" s="26"/>
      <c r="B678" s="30"/>
      <c r="C678" s="30"/>
      <c r="D678" s="30"/>
      <c r="E678" s="30"/>
      <c r="F678" s="30"/>
      <c r="G678" s="30"/>
      <c r="H678" s="30"/>
      <c r="I678" s="30"/>
    </row>
    <row r="679" spans="1:9" ht="12.75" x14ac:dyDescent="0.2">
      <c r="A679" s="26"/>
      <c r="B679" s="30"/>
      <c r="C679" s="30"/>
      <c r="D679" s="30"/>
      <c r="E679" s="30"/>
      <c r="F679" s="30"/>
      <c r="G679" s="30"/>
      <c r="H679" s="30"/>
      <c r="I679" s="30"/>
    </row>
    <row r="680" spans="1:9" ht="12.75" x14ac:dyDescent="0.2">
      <c r="A680" s="26"/>
      <c r="B680" s="30"/>
      <c r="C680" s="30"/>
      <c r="D680" s="30"/>
      <c r="E680" s="30"/>
      <c r="F680" s="30"/>
      <c r="G680" s="30"/>
      <c r="H680" s="30"/>
      <c r="I680" s="30"/>
    </row>
    <row r="681" spans="1:9" ht="12.75" x14ac:dyDescent="0.2">
      <c r="A681" s="26"/>
      <c r="B681" s="30"/>
      <c r="C681" s="30"/>
      <c r="D681" s="30"/>
      <c r="E681" s="30"/>
      <c r="F681" s="30"/>
      <c r="G681" s="30"/>
      <c r="H681" s="30"/>
      <c r="I681" s="30"/>
    </row>
    <row r="682" spans="1:9" ht="12.75" x14ac:dyDescent="0.2">
      <c r="A682" s="26"/>
      <c r="B682" s="30"/>
      <c r="C682" s="30"/>
      <c r="D682" s="30"/>
      <c r="E682" s="30"/>
      <c r="F682" s="30"/>
      <c r="G682" s="30"/>
      <c r="H682" s="30"/>
      <c r="I682" s="30"/>
    </row>
    <row r="683" spans="1:9" ht="12.75" x14ac:dyDescent="0.2">
      <c r="A683" s="26"/>
      <c r="B683" s="30"/>
      <c r="C683" s="30"/>
      <c r="D683" s="30"/>
      <c r="E683" s="30"/>
      <c r="F683" s="30"/>
      <c r="G683" s="30"/>
      <c r="H683" s="30"/>
      <c r="I683" s="30"/>
    </row>
    <row r="684" spans="1:9" ht="12.75" x14ac:dyDescent="0.2">
      <c r="A684" s="26"/>
      <c r="B684" s="30"/>
      <c r="C684" s="30"/>
      <c r="D684" s="30"/>
      <c r="E684" s="30"/>
      <c r="F684" s="30"/>
      <c r="G684" s="30"/>
      <c r="H684" s="30"/>
      <c r="I684" s="30"/>
    </row>
    <row r="685" spans="1:9" ht="12.75" x14ac:dyDescent="0.2">
      <c r="A685" s="26"/>
      <c r="B685" s="30"/>
      <c r="C685" s="30"/>
      <c r="D685" s="30"/>
      <c r="E685" s="30"/>
      <c r="F685" s="30"/>
      <c r="G685" s="30"/>
      <c r="H685" s="30"/>
      <c r="I685" s="30"/>
    </row>
    <row r="686" spans="1:9" ht="12.75" x14ac:dyDescent="0.2">
      <c r="A686" s="26"/>
      <c r="B686" s="30"/>
      <c r="C686" s="30"/>
      <c r="D686" s="30"/>
      <c r="E686" s="30"/>
      <c r="F686" s="30"/>
      <c r="G686" s="30"/>
      <c r="H686" s="30"/>
      <c r="I686" s="30"/>
    </row>
    <row r="687" spans="1:9" ht="12.75" x14ac:dyDescent="0.2">
      <c r="A687" s="26"/>
      <c r="B687" s="30"/>
      <c r="C687" s="30"/>
      <c r="D687" s="30"/>
      <c r="E687" s="30"/>
      <c r="F687" s="30"/>
      <c r="G687" s="30"/>
      <c r="H687" s="30"/>
      <c r="I687" s="30"/>
    </row>
    <row r="688" spans="1:9" ht="12.75" x14ac:dyDescent="0.2">
      <c r="A688" s="26"/>
      <c r="B688" s="30"/>
      <c r="C688" s="30"/>
      <c r="D688" s="30"/>
      <c r="E688" s="30"/>
      <c r="F688" s="30"/>
      <c r="G688" s="30"/>
      <c r="H688" s="30"/>
      <c r="I688" s="30"/>
    </row>
    <row r="689" spans="1:9" ht="12.75" x14ac:dyDescent="0.2">
      <c r="A689" s="26"/>
      <c r="B689" s="30"/>
      <c r="C689" s="30"/>
      <c r="D689" s="30"/>
      <c r="E689" s="30"/>
      <c r="F689" s="30"/>
      <c r="G689" s="30"/>
      <c r="H689" s="30"/>
      <c r="I689" s="30"/>
    </row>
    <row r="690" spans="1:9" ht="12.75" x14ac:dyDescent="0.2">
      <c r="A690" s="26"/>
      <c r="B690" s="30"/>
      <c r="C690" s="30"/>
      <c r="D690" s="30"/>
      <c r="E690" s="30"/>
      <c r="F690" s="30"/>
      <c r="G690" s="30"/>
      <c r="H690" s="30"/>
      <c r="I690" s="30"/>
    </row>
    <row r="691" spans="1:9" ht="12.75" x14ac:dyDescent="0.2">
      <c r="A691" s="26"/>
      <c r="B691" s="30"/>
      <c r="C691" s="30"/>
      <c r="D691" s="30"/>
      <c r="E691" s="30"/>
      <c r="F691" s="30"/>
      <c r="G691" s="30"/>
      <c r="H691" s="30"/>
      <c r="I691" s="30"/>
    </row>
    <row r="692" spans="1:9" ht="12.75" x14ac:dyDescent="0.2">
      <c r="A692" s="26"/>
      <c r="B692" s="30"/>
      <c r="C692" s="30"/>
      <c r="D692" s="30"/>
      <c r="E692" s="30"/>
      <c r="F692" s="30"/>
      <c r="G692" s="30"/>
      <c r="H692" s="30"/>
      <c r="I692" s="30"/>
    </row>
    <row r="693" spans="1:9" ht="12.75" x14ac:dyDescent="0.2">
      <c r="A693" s="26"/>
      <c r="B693" s="30"/>
      <c r="C693" s="30"/>
      <c r="D693" s="30"/>
      <c r="E693" s="30"/>
      <c r="F693" s="30"/>
      <c r="G693" s="30"/>
      <c r="H693" s="30"/>
      <c r="I693" s="30"/>
    </row>
    <row r="694" spans="1:9" ht="12.75" x14ac:dyDescent="0.2">
      <c r="A694" s="26"/>
      <c r="B694" s="30"/>
      <c r="C694" s="30"/>
      <c r="D694" s="30"/>
      <c r="E694" s="30"/>
      <c r="F694" s="30"/>
      <c r="G694" s="30"/>
      <c r="H694" s="30"/>
      <c r="I694" s="30"/>
    </row>
    <row r="695" spans="1:9" ht="12.75" x14ac:dyDescent="0.2">
      <c r="A695" s="26"/>
      <c r="B695" s="30"/>
      <c r="C695" s="30"/>
      <c r="D695" s="30"/>
      <c r="E695" s="30"/>
      <c r="F695" s="30"/>
      <c r="G695" s="30"/>
      <c r="H695" s="30"/>
      <c r="I695" s="30"/>
    </row>
    <row r="696" spans="1:9" ht="12.75" x14ac:dyDescent="0.2">
      <c r="A696" s="26"/>
      <c r="B696" s="30"/>
      <c r="C696" s="30"/>
      <c r="D696" s="30"/>
      <c r="E696" s="30"/>
      <c r="F696" s="30"/>
      <c r="G696" s="30"/>
      <c r="H696" s="30"/>
      <c r="I696" s="30"/>
    </row>
    <row r="697" spans="1:9" ht="12.75" x14ac:dyDescent="0.2">
      <c r="A697" s="26"/>
      <c r="B697" s="30"/>
      <c r="C697" s="30"/>
      <c r="D697" s="30"/>
      <c r="E697" s="30"/>
      <c r="F697" s="30"/>
      <c r="G697" s="30"/>
      <c r="H697" s="30"/>
      <c r="I697" s="30"/>
    </row>
    <row r="698" spans="1:9" ht="12.75" x14ac:dyDescent="0.2">
      <c r="A698" s="26"/>
      <c r="B698" s="30"/>
      <c r="C698" s="30"/>
      <c r="D698" s="30"/>
      <c r="E698" s="30"/>
      <c r="F698" s="30"/>
      <c r="G698" s="30"/>
      <c r="H698" s="30"/>
      <c r="I698" s="30"/>
    </row>
    <row r="699" spans="1:9" ht="12.75" x14ac:dyDescent="0.2">
      <c r="A699" s="26"/>
      <c r="B699" s="30"/>
      <c r="C699" s="30"/>
      <c r="D699" s="30"/>
      <c r="E699" s="30"/>
      <c r="F699" s="30"/>
      <c r="G699" s="30"/>
      <c r="H699" s="30"/>
      <c r="I699" s="30"/>
    </row>
    <row r="700" spans="1:9" ht="12.75" x14ac:dyDescent="0.2">
      <c r="A700" s="26"/>
      <c r="B700" s="30"/>
      <c r="C700" s="30"/>
      <c r="D700" s="30"/>
      <c r="E700" s="30"/>
      <c r="F700" s="30"/>
      <c r="G700" s="30"/>
      <c r="H700" s="30"/>
      <c r="I700" s="30"/>
    </row>
    <row r="701" spans="1:9" ht="12.75" x14ac:dyDescent="0.2">
      <c r="A701" s="26"/>
      <c r="B701" s="30"/>
      <c r="C701" s="30"/>
      <c r="D701" s="30"/>
      <c r="E701" s="30"/>
      <c r="F701" s="30"/>
      <c r="G701" s="30"/>
      <c r="H701" s="30"/>
      <c r="I701" s="30"/>
    </row>
    <row r="702" spans="1:9" ht="12.75" x14ac:dyDescent="0.2">
      <c r="A702" s="26"/>
      <c r="B702" s="30"/>
      <c r="C702" s="30"/>
      <c r="D702" s="30"/>
      <c r="E702" s="30"/>
      <c r="F702" s="30"/>
      <c r="G702" s="30"/>
      <c r="H702" s="30"/>
      <c r="I702" s="30"/>
    </row>
    <row r="703" spans="1:9" ht="12.75" x14ac:dyDescent="0.2">
      <c r="A703" s="26"/>
      <c r="B703" s="30"/>
      <c r="C703" s="30"/>
      <c r="D703" s="30"/>
      <c r="E703" s="30"/>
      <c r="F703" s="30"/>
      <c r="G703" s="30"/>
      <c r="H703" s="30"/>
      <c r="I703" s="30"/>
    </row>
    <row r="704" spans="1:9" ht="12.75" x14ac:dyDescent="0.2">
      <c r="A704" s="26"/>
      <c r="B704" s="30"/>
      <c r="C704" s="30"/>
      <c r="D704" s="30"/>
      <c r="E704" s="30"/>
      <c r="F704" s="30"/>
      <c r="G704" s="30"/>
      <c r="H704" s="30"/>
      <c r="I704" s="30"/>
    </row>
    <row r="705" spans="1:9" ht="12.75" x14ac:dyDescent="0.2">
      <c r="A705" s="26"/>
      <c r="B705" s="30"/>
      <c r="C705" s="30"/>
      <c r="D705" s="30"/>
      <c r="E705" s="30"/>
      <c r="F705" s="30"/>
      <c r="G705" s="30"/>
      <c r="H705" s="30"/>
      <c r="I705" s="30"/>
    </row>
    <row r="706" spans="1:9" ht="12.75" x14ac:dyDescent="0.2">
      <c r="A706" s="26"/>
      <c r="B706" s="30"/>
      <c r="C706" s="30"/>
      <c r="D706" s="30"/>
      <c r="E706" s="30"/>
      <c r="F706" s="30"/>
      <c r="G706" s="30"/>
      <c r="H706" s="30"/>
      <c r="I706" s="30"/>
    </row>
    <row r="707" spans="1:9" ht="12.75" x14ac:dyDescent="0.2">
      <c r="A707" s="26"/>
      <c r="B707" s="30"/>
      <c r="C707" s="30"/>
      <c r="D707" s="30"/>
      <c r="E707" s="30"/>
      <c r="F707" s="30"/>
      <c r="G707" s="30"/>
      <c r="H707" s="30"/>
      <c r="I707" s="30"/>
    </row>
    <row r="708" spans="1:9" ht="12.75" x14ac:dyDescent="0.2">
      <c r="A708" s="26"/>
      <c r="B708" s="30"/>
      <c r="C708" s="30"/>
      <c r="D708" s="30"/>
      <c r="E708" s="30"/>
      <c r="F708" s="30"/>
      <c r="G708" s="30"/>
      <c r="H708" s="30"/>
      <c r="I708" s="30"/>
    </row>
    <row r="709" spans="1:9" ht="12.75" x14ac:dyDescent="0.2">
      <c r="A709" s="26"/>
      <c r="B709" s="30"/>
      <c r="C709" s="30"/>
      <c r="D709" s="30"/>
      <c r="E709" s="30"/>
      <c r="F709" s="30"/>
      <c r="G709" s="30"/>
      <c r="H709" s="30"/>
      <c r="I709" s="30"/>
    </row>
    <row r="710" spans="1:9" ht="12.75" x14ac:dyDescent="0.2">
      <c r="A710" s="26"/>
      <c r="B710" s="30"/>
      <c r="C710" s="30"/>
      <c r="D710" s="30"/>
      <c r="E710" s="30"/>
      <c r="F710" s="30"/>
      <c r="G710" s="30"/>
      <c r="H710" s="30"/>
      <c r="I710" s="30"/>
    </row>
    <row r="711" spans="1:9" ht="12.75" x14ac:dyDescent="0.2">
      <c r="A711" s="26"/>
      <c r="B711" s="30"/>
      <c r="C711" s="30"/>
      <c r="D711" s="30"/>
      <c r="E711" s="30"/>
      <c r="F711" s="30"/>
      <c r="G711" s="30"/>
      <c r="H711" s="30"/>
      <c r="I711" s="30"/>
    </row>
    <row r="712" spans="1:9" ht="12.75" x14ac:dyDescent="0.2">
      <c r="A712" s="26"/>
      <c r="B712" s="30"/>
      <c r="C712" s="30"/>
      <c r="D712" s="30"/>
      <c r="E712" s="30"/>
      <c r="F712" s="30"/>
      <c r="G712" s="30"/>
      <c r="H712" s="30"/>
      <c r="I712" s="30"/>
    </row>
    <row r="713" spans="1:9" ht="12.75" x14ac:dyDescent="0.2">
      <c r="A713" s="26"/>
      <c r="B713" s="30"/>
      <c r="C713" s="30"/>
      <c r="D713" s="30"/>
      <c r="E713" s="30"/>
      <c r="F713" s="30"/>
      <c r="G713" s="30"/>
      <c r="H713" s="30"/>
      <c r="I713" s="30"/>
    </row>
    <row r="714" spans="1:9" ht="12.75" x14ac:dyDescent="0.2">
      <c r="A714" s="26"/>
      <c r="B714" s="30"/>
      <c r="C714" s="30"/>
      <c r="D714" s="30"/>
      <c r="E714" s="30"/>
      <c r="F714" s="30"/>
      <c r="G714" s="30"/>
      <c r="H714" s="30"/>
      <c r="I714" s="30"/>
    </row>
    <row r="715" spans="1:9" ht="12.75" x14ac:dyDescent="0.2">
      <c r="A715" s="26"/>
      <c r="B715" s="30"/>
      <c r="C715" s="30"/>
      <c r="D715" s="30"/>
      <c r="E715" s="30"/>
      <c r="F715" s="30"/>
      <c r="G715" s="30"/>
      <c r="H715" s="30"/>
      <c r="I715" s="30"/>
    </row>
    <row r="716" spans="1:9" ht="12.75" x14ac:dyDescent="0.2">
      <c r="A716" s="26"/>
      <c r="B716" s="30"/>
      <c r="C716" s="30"/>
      <c r="D716" s="30"/>
      <c r="E716" s="30"/>
      <c r="F716" s="30"/>
      <c r="G716" s="30"/>
      <c r="H716" s="30"/>
      <c r="I716" s="30"/>
    </row>
    <row r="717" spans="1:9" ht="12.75" x14ac:dyDescent="0.2">
      <c r="A717" s="26"/>
      <c r="B717" s="30"/>
      <c r="C717" s="30"/>
      <c r="D717" s="30"/>
      <c r="E717" s="30"/>
      <c r="F717" s="30"/>
      <c r="G717" s="30"/>
      <c r="H717" s="30"/>
      <c r="I717" s="30"/>
    </row>
    <row r="718" spans="1:9" ht="12.75" x14ac:dyDescent="0.2">
      <c r="A718" s="26"/>
      <c r="B718" s="30"/>
      <c r="C718" s="30"/>
      <c r="D718" s="30"/>
      <c r="E718" s="30"/>
      <c r="F718" s="30"/>
      <c r="G718" s="30"/>
      <c r="H718" s="30"/>
      <c r="I718" s="30"/>
    </row>
    <row r="719" spans="1:9" ht="12.75" x14ac:dyDescent="0.2">
      <c r="A719" s="26"/>
      <c r="B719" s="30"/>
      <c r="C719" s="30"/>
      <c r="D719" s="30"/>
      <c r="E719" s="30"/>
      <c r="F719" s="30"/>
      <c r="G719" s="30"/>
      <c r="H719" s="30"/>
      <c r="I719" s="30"/>
    </row>
    <row r="720" spans="1:9" ht="12.75" x14ac:dyDescent="0.2">
      <c r="A720" s="26"/>
      <c r="B720" s="30"/>
      <c r="C720" s="30"/>
      <c r="D720" s="30"/>
      <c r="E720" s="30"/>
      <c r="F720" s="30"/>
      <c r="G720" s="30"/>
      <c r="H720" s="30"/>
      <c r="I720" s="30"/>
    </row>
    <row r="721" spans="1:9" ht="12.75" x14ac:dyDescent="0.2">
      <c r="A721" s="26"/>
      <c r="B721" s="30"/>
      <c r="C721" s="30"/>
      <c r="D721" s="30"/>
      <c r="E721" s="30"/>
      <c r="F721" s="30"/>
      <c r="G721" s="30"/>
      <c r="H721" s="30"/>
      <c r="I721" s="30"/>
    </row>
    <row r="722" spans="1:9" ht="12.75" x14ac:dyDescent="0.2">
      <c r="A722" s="26"/>
      <c r="B722" s="30"/>
      <c r="C722" s="30"/>
      <c r="D722" s="30"/>
      <c r="E722" s="30"/>
      <c r="F722" s="30"/>
      <c r="G722" s="30"/>
      <c r="H722" s="30"/>
      <c r="I722" s="30"/>
    </row>
    <row r="723" spans="1:9" ht="12.75" x14ac:dyDescent="0.2">
      <c r="A723" s="26"/>
      <c r="B723" s="30"/>
      <c r="C723" s="30"/>
      <c r="D723" s="30"/>
      <c r="E723" s="30"/>
      <c r="F723" s="30"/>
      <c r="G723" s="30"/>
      <c r="H723" s="30"/>
      <c r="I723" s="30"/>
    </row>
    <row r="724" spans="1:9" ht="12.75" x14ac:dyDescent="0.2">
      <c r="A724" s="26"/>
      <c r="B724" s="30"/>
      <c r="C724" s="30"/>
      <c r="D724" s="30"/>
      <c r="E724" s="30"/>
      <c r="F724" s="30"/>
      <c r="G724" s="30"/>
      <c r="H724" s="30"/>
      <c r="I724" s="30"/>
    </row>
    <row r="725" spans="1:9" ht="12.75" x14ac:dyDescent="0.2">
      <c r="A725" s="26"/>
      <c r="B725" s="30"/>
      <c r="C725" s="30"/>
      <c r="D725" s="30"/>
      <c r="E725" s="30"/>
      <c r="F725" s="30"/>
      <c r="G725" s="30"/>
      <c r="H725" s="30"/>
      <c r="I725" s="30"/>
    </row>
    <row r="726" spans="1:9" ht="12.75" x14ac:dyDescent="0.2">
      <c r="A726" s="26"/>
      <c r="B726" s="30"/>
      <c r="C726" s="30"/>
      <c r="D726" s="30"/>
      <c r="E726" s="30"/>
      <c r="F726" s="30"/>
      <c r="G726" s="30"/>
      <c r="H726" s="30"/>
      <c r="I726" s="30"/>
    </row>
    <row r="727" spans="1:9" ht="12.75" x14ac:dyDescent="0.2">
      <c r="A727" s="26"/>
      <c r="B727" s="30"/>
      <c r="C727" s="30"/>
      <c r="D727" s="30"/>
      <c r="E727" s="30"/>
      <c r="F727" s="30"/>
      <c r="G727" s="30"/>
      <c r="H727" s="30"/>
      <c r="I727" s="30"/>
    </row>
    <row r="728" spans="1:9" ht="12.75" x14ac:dyDescent="0.2">
      <c r="A728" s="26"/>
      <c r="B728" s="30"/>
      <c r="C728" s="30"/>
      <c r="D728" s="30"/>
      <c r="E728" s="30"/>
      <c r="F728" s="30"/>
      <c r="G728" s="30"/>
      <c r="H728" s="30"/>
      <c r="I728" s="30"/>
    </row>
    <row r="729" spans="1:9" ht="12.75" x14ac:dyDescent="0.2">
      <c r="A729" s="26"/>
      <c r="B729" s="30"/>
      <c r="C729" s="30"/>
      <c r="D729" s="30"/>
      <c r="E729" s="30"/>
      <c r="F729" s="30"/>
      <c r="G729" s="30"/>
      <c r="H729" s="30"/>
      <c r="I729" s="30"/>
    </row>
    <row r="730" spans="1:9" ht="12.75" x14ac:dyDescent="0.2">
      <c r="A730" s="26"/>
      <c r="B730" s="30"/>
      <c r="C730" s="30"/>
      <c r="D730" s="30"/>
      <c r="E730" s="30"/>
      <c r="F730" s="30"/>
      <c r="G730" s="30"/>
      <c r="H730" s="30"/>
      <c r="I730" s="30"/>
    </row>
    <row r="731" spans="1:9" ht="12.75" x14ac:dyDescent="0.2">
      <c r="A731" s="26"/>
      <c r="B731" s="30"/>
      <c r="C731" s="30"/>
      <c r="D731" s="30"/>
      <c r="E731" s="30"/>
      <c r="F731" s="30"/>
      <c r="G731" s="30"/>
      <c r="H731" s="30"/>
      <c r="I731" s="30"/>
    </row>
    <row r="732" spans="1:9" ht="12.75" x14ac:dyDescent="0.2">
      <c r="A732" s="26"/>
      <c r="B732" s="30"/>
      <c r="C732" s="30"/>
      <c r="D732" s="30"/>
      <c r="E732" s="30"/>
      <c r="F732" s="30"/>
      <c r="G732" s="30"/>
      <c r="H732" s="30"/>
      <c r="I732" s="30"/>
    </row>
    <row r="733" spans="1:9" ht="12.75" x14ac:dyDescent="0.2">
      <c r="A733" s="26"/>
      <c r="B733" s="30"/>
      <c r="C733" s="30"/>
      <c r="D733" s="30"/>
      <c r="E733" s="30"/>
      <c r="F733" s="30"/>
      <c r="G733" s="30"/>
      <c r="H733" s="30"/>
      <c r="I733" s="30"/>
    </row>
    <row r="734" spans="1:9" ht="12.75" x14ac:dyDescent="0.2">
      <c r="A734" s="26"/>
      <c r="B734" s="30"/>
      <c r="C734" s="30"/>
      <c r="D734" s="30"/>
      <c r="E734" s="30"/>
      <c r="F734" s="30"/>
      <c r="G734" s="30"/>
      <c r="H734" s="30"/>
      <c r="I734" s="30"/>
    </row>
    <row r="735" spans="1:9" ht="12.75" x14ac:dyDescent="0.2">
      <c r="A735" s="26"/>
      <c r="B735" s="30"/>
      <c r="C735" s="30"/>
      <c r="D735" s="30"/>
      <c r="E735" s="30"/>
      <c r="F735" s="30"/>
      <c r="G735" s="30"/>
      <c r="H735" s="30"/>
      <c r="I735" s="30"/>
    </row>
    <row r="736" spans="1:9" ht="12.75" x14ac:dyDescent="0.2">
      <c r="A736" s="26"/>
      <c r="B736" s="30"/>
      <c r="C736" s="30"/>
      <c r="D736" s="30"/>
      <c r="E736" s="30"/>
      <c r="F736" s="30"/>
      <c r="G736" s="30"/>
      <c r="H736" s="30"/>
      <c r="I736" s="30"/>
    </row>
    <row r="737" spans="1:9" ht="12.75" x14ac:dyDescent="0.2">
      <c r="A737" s="26"/>
      <c r="B737" s="30"/>
      <c r="C737" s="30"/>
      <c r="D737" s="30"/>
      <c r="E737" s="30"/>
      <c r="F737" s="30"/>
      <c r="G737" s="30"/>
      <c r="H737" s="30"/>
      <c r="I737" s="30"/>
    </row>
    <row r="738" spans="1:9" ht="12.75" x14ac:dyDescent="0.2">
      <c r="A738" s="26"/>
      <c r="B738" s="30"/>
      <c r="C738" s="30"/>
      <c r="D738" s="30"/>
      <c r="E738" s="30"/>
      <c r="F738" s="30"/>
      <c r="G738" s="30"/>
      <c r="H738" s="30"/>
      <c r="I738" s="30"/>
    </row>
    <row r="739" spans="1:9" ht="12.75" x14ac:dyDescent="0.2">
      <c r="A739" s="26"/>
      <c r="B739" s="30"/>
      <c r="C739" s="30"/>
      <c r="D739" s="30"/>
      <c r="E739" s="30"/>
      <c r="F739" s="30"/>
      <c r="G739" s="30"/>
      <c r="H739" s="30"/>
      <c r="I739" s="30"/>
    </row>
    <row r="740" spans="1:9" ht="12.75" x14ac:dyDescent="0.2">
      <c r="A740" s="26"/>
      <c r="B740" s="30"/>
      <c r="C740" s="30"/>
      <c r="D740" s="30"/>
      <c r="E740" s="30"/>
      <c r="F740" s="30"/>
      <c r="G740" s="30"/>
      <c r="H740" s="30"/>
      <c r="I740" s="30"/>
    </row>
    <row r="741" spans="1:9" ht="12.75" x14ac:dyDescent="0.2">
      <c r="A741" s="26"/>
      <c r="B741" s="30"/>
      <c r="C741" s="30"/>
      <c r="D741" s="30"/>
      <c r="E741" s="30"/>
      <c r="F741" s="30"/>
      <c r="G741" s="30"/>
      <c r="H741" s="30"/>
      <c r="I741" s="30"/>
    </row>
    <row r="742" spans="1:9" ht="12.75" x14ac:dyDescent="0.2">
      <c r="A742" s="26"/>
      <c r="B742" s="30"/>
      <c r="C742" s="30"/>
      <c r="D742" s="30"/>
      <c r="E742" s="30"/>
      <c r="F742" s="30"/>
      <c r="G742" s="30"/>
      <c r="H742" s="30"/>
      <c r="I742" s="30"/>
    </row>
    <row r="743" spans="1:9" ht="12.75" x14ac:dyDescent="0.2">
      <c r="A743" s="26"/>
      <c r="B743" s="30"/>
      <c r="C743" s="30"/>
      <c r="D743" s="30"/>
      <c r="E743" s="30"/>
      <c r="F743" s="30"/>
      <c r="G743" s="30"/>
      <c r="H743" s="30"/>
      <c r="I743" s="30"/>
    </row>
    <row r="744" spans="1:9" ht="12.75" x14ac:dyDescent="0.2">
      <c r="A744" s="26"/>
      <c r="B744" s="30"/>
      <c r="C744" s="30"/>
      <c r="D744" s="30"/>
      <c r="E744" s="30"/>
      <c r="F744" s="30"/>
      <c r="G744" s="30"/>
      <c r="H744" s="30"/>
      <c r="I744" s="30"/>
    </row>
    <row r="745" spans="1:9" ht="12.75" x14ac:dyDescent="0.2">
      <c r="A745" s="26"/>
      <c r="B745" s="30"/>
      <c r="C745" s="30"/>
      <c r="D745" s="30"/>
      <c r="E745" s="30"/>
      <c r="F745" s="30"/>
      <c r="G745" s="30"/>
      <c r="H745" s="30"/>
      <c r="I745" s="30"/>
    </row>
    <row r="746" spans="1:9" ht="12.75" x14ac:dyDescent="0.2">
      <c r="A746" s="26"/>
      <c r="B746" s="30"/>
      <c r="C746" s="30"/>
      <c r="D746" s="30"/>
      <c r="E746" s="30"/>
      <c r="F746" s="30"/>
      <c r="G746" s="30"/>
      <c r="H746" s="30"/>
      <c r="I746" s="30"/>
    </row>
    <row r="747" spans="1:9" ht="12.75" x14ac:dyDescent="0.2">
      <c r="A747" s="26"/>
      <c r="B747" s="30"/>
      <c r="C747" s="30"/>
      <c r="D747" s="30"/>
      <c r="E747" s="30"/>
      <c r="F747" s="30"/>
      <c r="G747" s="30"/>
      <c r="H747" s="30"/>
      <c r="I747" s="30"/>
    </row>
    <row r="748" spans="1:9" ht="12.75" x14ac:dyDescent="0.2">
      <c r="A748" s="26"/>
      <c r="B748" s="30"/>
      <c r="C748" s="30"/>
      <c r="D748" s="30"/>
      <c r="E748" s="30"/>
      <c r="F748" s="30"/>
      <c r="G748" s="30"/>
      <c r="H748" s="30"/>
      <c r="I748" s="30"/>
    </row>
    <row r="749" spans="1:9" ht="12.75" x14ac:dyDescent="0.2">
      <c r="A749" s="26"/>
      <c r="B749" s="30"/>
      <c r="C749" s="30"/>
      <c r="D749" s="30"/>
      <c r="E749" s="30"/>
      <c r="F749" s="30"/>
      <c r="G749" s="30"/>
      <c r="H749" s="30"/>
      <c r="I749" s="30"/>
    </row>
    <row r="750" spans="1:9" ht="12.75" x14ac:dyDescent="0.2">
      <c r="A750" s="26"/>
      <c r="B750" s="30"/>
      <c r="C750" s="30"/>
      <c r="D750" s="30"/>
      <c r="E750" s="30"/>
      <c r="F750" s="30"/>
      <c r="G750" s="30"/>
      <c r="H750" s="30"/>
      <c r="I750" s="30"/>
    </row>
    <row r="751" spans="1:9" ht="12.75" x14ac:dyDescent="0.2">
      <c r="A751" s="26"/>
      <c r="B751" s="30"/>
      <c r="C751" s="30"/>
      <c r="D751" s="30"/>
      <c r="E751" s="30"/>
      <c r="F751" s="30"/>
      <c r="G751" s="30"/>
      <c r="H751" s="30"/>
      <c r="I751" s="30"/>
    </row>
    <row r="752" spans="1:9" ht="12.75" x14ac:dyDescent="0.2">
      <c r="A752" s="26"/>
      <c r="B752" s="30"/>
      <c r="C752" s="30"/>
      <c r="D752" s="30"/>
      <c r="E752" s="30"/>
      <c r="F752" s="30"/>
      <c r="G752" s="30"/>
      <c r="H752" s="30"/>
      <c r="I752" s="30"/>
    </row>
    <row r="753" spans="1:9" ht="12.75" x14ac:dyDescent="0.2">
      <c r="A753" s="26"/>
      <c r="B753" s="30"/>
      <c r="C753" s="30"/>
      <c r="D753" s="30"/>
      <c r="E753" s="30"/>
      <c r="F753" s="30"/>
      <c r="G753" s="30"/>
      <c r="H753" s="30"/>
      <c r="I753" s="30"/>
    </row>
    <row r="754" spans="1:9" ht="12.75" x14ac:dyDescent="0.2">
      <c r="A754" s="26"/>
      <c r="B754" s="30"/>
      <c r="C754" s="30"/>
      <c r="D754" s="30"/>
      <c r="E754" s="30"/>
      <c r="F754" s="30"/>
      <c r="G754" s="30"/>
      <c r="H754" s="30"/>
      <c r="I754" s="30"/>
    </row>
    <row r="755" spans="1:9" ht="12.75" x14ac:dyDescent="0.2">
      <c r="A755" s="26"/>
      <c r="B755" s="30"/>
      <c r="C755" s="30"/>
      <c r="D755" s="30"/>
      <c r="E755" s="30"/>
      <c r="F755" s="30"/>
      <c r="G755" s="30"/>
      <c r="H755" s="30"/>
      <c r="I755" s="30"/>
    </row>
    <row r="756" spans="1:9" ht="12.75" x14ac:dyDescent="0.2">
      <c r="A756" s="26"/>
      <c r="B756" s="30"/>
      <c r="C756" s="30"/>
      <c r="D756" s="30"/>
      <c r="E756" s="30"/>
      <c r="F756" s="30"/>
      <c r="G756" s="30"/>
      <c r="H756" s="30"/>
      <c r="I756" s="30"/>
    </row>
    <row r="757" spans="1:9" ht="12.75" x14ac:dyDescent="0.2">
      <c r="A757" s="26"/>
      <c r="B757" s="30"/>
      <c r="C757" s="30"/>
      <c r="D757" s="30"/>
      <c r="E757" s="30"/>
      <c r="F757" s="30"/>
      <c r="G757" s="30"/>
      <c r="H757" s="30"/>
      <c r="I757" s="30"/>
    </row>
    <row r="758" spans="1:9" ht="12.75" x14ac:dyDescent="0.2">
      <c r="A758" s="26"/>
      <c r="B758" s="30"/>
      <c r="C758" s="30"/>
      <c r="D758" s="30"/>
      <c r="E758" s="30"/>
      <c r="F758" s="30"/>
      <c r="G758" s="30"/>
      <c r="H758" s="30"/>
      <c r="I758" s="30"/>
    </row>
    <row r="759" spans="1:9" ht="12.75" x14ac:dyDescent="0.2">
      <c r="A759" s="26"/>
      <c r="B759" s="30"/>
      <c r="C759" s="30"/>
      <c r="D759" s="30"/>
      <c r="E759" s="30"/>
      <c r="F759" s="30"/>
      <c r="G759" s="30"/>
      <c r="H759" s="30"/>
      <c r="I759" s="30"/>
    </row>
    <row r="760" spans="1:9" ht="12.75" x14ac:dyDescent="0.2">
      <c r="A760" s="26"/>
      <c r="B760" s="30"/>
      <c r="C760" s="30"/>
      <c r="D760" s="30"/>
      <c r="E760" s="30"/>
      <c r="F760" s="30"/>
      <c r="G760" s="30"/>
      <c r="H760" s="30"/>
      <c r="I760" s="30"/>
    </row>
    <row r="761" spans="1:9" ht="12.75" x14ac:dyDescent="0.2">
      <c r="A761" s="26"/>
      <c r="B761" s="30"/>
      <c r="C761" s="30"/>
      <c r="D761" s="30"/>
      <c r="E761" s="30"/>
      <c r="F761" s="30"/>
      <c r="G761" s="30"/>
      <c r="H761" s="30"/>
      <c r="I761" s="30"/>
    </row>
    <row r="762" spans="1:9" ht="12.75" x14ac:dyDescent="0.2">
      <c r="A762" s="26"/>
      <c r="B762" s="30"/>
      <c r="C762" s="30"/>
      <c r="D762" s="30"/>
      <c r="E762" s="30"/>
      <c r="F762" s="30"/>
      <c r="G762" s="30"/>
      <c r="H762" s="30"/>
      <c r="I762" s="30"/>
    </row>
    <row r="763" spans="1:9" ht="12.75" x14ac:dyDescent="0.2">
      <c r="A763" s="26"/>
      <c r="B763" s="30"/>
      <c r="C763" s="30"/>
      <c r="D763" s="30"/>
      <c r="E763" s="30"/>
      <c r="F763" s="30"/>
      <c r="G763" s="30"/>
      <c r="H763" s="30"/>
      <c r="I763" s="30"/>
    </row>
    <row r="764" spans="1:9" ht="12.75" x14ac:dyDescent="0.2">
      <c r="A764" s="26"/>
      <c r="B764" s="30"/>
      <c r="C764" s="30"/>
      <c r="D764" s="30"/>
      <c r="E764" s="30"/>
      <c r="F764" s="30"/>
      <c r="G764" s="30"/>
      <c r="H764" s="30"/>
      <c r="I764" s="30"/>
    </row>
    <row r="765" spans="1:9" ht="12.75" x14ac:dyDescent="0.2">
      <c r="A765" s="26"/>
      <c r="B765" s="30"/>
      <c r="C765" s="30"/>
      <c r="D765" s="30"/>
      <c r="E765" s="30"/>
      <c r="F765" s="30"/>
      <c r="G765" s="30"/>
      <c r="H765" s="30"/>
      <c r="I765" s="30"/>
    </row>
    <row r="766" spans="1:9" ht="12.75" x14ac:dyDescent="0.2">
      <c r="A766" s="26"/>
      <c r="B766" s="30"/>
      <c r="C766" s="30"/>
      <c r="D766" s="30"/>
      <c r="E766" s="30"/>
      <c r="F766" s="30"/>
      <c r="G766" s="30"/>
      <c r="H766" s="30"/>
      <c r="I766" s="30"/>
    </row>
    <row r="767" spans="1:9" ht="12.75" x14ac:dyDescent="0.2">
      <c r="A767" s="26"/>
      <c r="B767" s="30"/>
      <c r="C767" s="30"/>
      <c r="D767" s="30"/>
      <c r="E767" s="30"/>
      <c r="F767" s="30"/>
      <c r="G767" s="30"/>
      <c r="H767" s="30"/>
      <c r="I767" s="30"/>
    </row>
    <row r="768" spans="1:9" ht="12.75" x14ac:dyDescent="0.2">
      <c r="A768" s="26"/>
      <c r="B768" s="30"/>
      <c r="C768" s="30"/>
      <c r="D768" s="30"/>
      <c r="E768" s="30"/>
      <c r="F768" s="30"/>
      <c r="G768" s="30"/>
      <c r="H768" s="30"/>
      <c r="I768" s="30"/>
    </row>
    <row r="769" spans="1:9" ht="12.75" x14ac:dyDescent="0.2">
      <c r="A769" s="26"/>
      <c r="B769" s="30"/>
      <c r="C769" s="30"/>
      <c r="D769" s="30"/>
      <c r="E769" s="30"/>
      <c r="F769" s="30"/>
      <c r="G769" s="30"/>
      <c r="H769" s="30"/>
      <c r="I769" s="30"/>
    </row>
    <row r="770" spans="1:9" ht="12.75" x14ac:dyDescent="0.2">
      <c r="A770" s="26"/>
      <c r="B770" s="30"/>
      <c r="C770" s="30"/>
      <c r="D770" s="30"/>
      <c r="E770" s="30"/>
      <c r="F770" s="30"/>
      <c r="G770" s="30"/>
      <c r="H770" s="30"/>
      <c r="I770" s="30"/>
    </row>
    <row r="771" spans="1:9" ht="12.75" x14ac:dyDescent="0.2">
      <c r="A771" s="26"/>
      <c r="B771" s="30"/>
      <c r="C771" s="30"/>
      <c r="D771" s="30"/>
      <c r="E771" s="30"/>
      <c r="F771" s="30"/>
      <c r="G771" s="30"/>
      <c r="H771" s="30"/>
      <c r="I771" s="30"/>
    </row>
    <row r="772" spans="1:9" ht="12.75" x14ac:dyDescent="0.2">
      <c r="A772" s="26"/>
      <c r="B772" s="30"/>
      <c r="C772" s="30"/>
      <c r="D772" s="30"/>
      <c r="E772" s="30"/>
      <c r="F772" s="30"/>
      <c r="G772" s="30"/>
      <c r="H772" s="30"/>
      <c r="I772" s="30"/>
    </row>
    <row r="773" spans="1:9" ht="12.75" x14ac:dyDescent="0.2">
      <c r="A773" s="26"/>
      <c r="B773" s="30"/>
      <c r="C773" s="30"/>
      <c r="D773" s="30"/>
      <c r="E773" s="30"/>
      <c r="F773" s="30"/>
      <c r="G773" s="30"/>
      <c r="H773" s="30"/>
      <c r="I773" s="30"/>
    </row>
    <row r="774" spans="1:9" ht="12.75" x14ac:dyDescent="0.2">
      <c r="A774" s="26"/>
      <c r="B774" s="30"/>
      <c r="C774" s="30"/>
      <c r="D774" s="30"/>
      <c r="E774" s="30"/>
      <c r="F774" s="30"/>
      <c r="G774" s="30"/>
      <c r="H774" s="30"/>
      <c r="I774" s="30"/>
    </row>
    <row r="775" spans="1:9" ht="12.75" x14ac:dyDescent="0.2">
      <c r="A775" s="26"/>
      <c r="B775" s="30"/>
      <c r="C775" s="30"/>
      <c r="D775" s="30"/>
      <c r="E775" s="30"/>
      <c r="F775" s="30"/>
      <c r="G775" s="30"/>
      <c r="H775" s="30"/>
      <c r="I775" s="30"/>
    </row>
    <row r="776" spans="1:9" ht="12.75" x14ac:dyDescent="0.2">
      <c r="A776" s="26"/>
      <c r="B776" s="30"/>
      <c r="C776" s="30"/>
      <c r="D776" s="30"/>
      <c r="E776" s="30"/>
      <c r="F776" s="30"/>
      <c r="G776" s="30"/>
      <c r="H776" s="30"/>
      <c r="I776" s="30"/>
    </row>
    <row r="777" spans="1:9" ht="12.75" x14ac:dyDescent="0.2">
      <c r="A777" s="26"/>
      <c r="B777" s="30"/>
      <c r="C777" s="30"/>
      <c r="D777" s="30"/>
      <c r="E777" s="30"/>
      <c r="F777" s="30"/>
      <c r="G777" s="30"/>
      <c r="H777" s="30"/>
      <c r="I777" s="30"/>
    </row>
    <row r="778" spans="1:9" ht="12.75" x14ac:dyDescent="0.2">
      <c r="A778" s="26"/>
      <c r="B778" s="30"/>
      <c r="C778" s="30"/>
      <c r="D778" s="30"/>
      <c r="E778" s="30"/>
      <c r="F778" s="30"/>
      <c r="G778" s="30"/>
      <c r="H778" s="30"/>
      <c r="I778" s="30"/>
    </row>
    <row r="779" spans="1:9" ht="12.75" x14ac:dyDescent="0.2">
      <c r="A779" s="26"/>
      <c r="B779" s="30"/>
      <c r="C779" s="30"/>
      <c r="D779" s="30"/>
      <c r="E779" s="30"/>
      <c r="F779" s="30"/>
      <c r="G779" s="30"/>
      <c r="H779" s="30"/>
      <c r="I779" s="30"/>
    </row>
    <row r="780" spans="1:9" ht="12.75" x14ac:dyDescent="0.2">
      <c r="A780" s="26"/>
      <c r="B780" s="30"/>
      <c r="C780" s="30"/>
      <c r="D780" s="30"/>
      <c r="E780" s="30"/>
      <c r="F780" s="30"/>
      <c r="G780" s="30"/>
      <c r="H780" s="30"/>
      <c r="I780" s="30"/>
    </row>
    <row r="781" spans="1:9" ht="12.75" x14ac:dyDescent="0.2">
      <c r="A781" s="26"/>
      <c r="B781" s="30"/>
      <c r="C781" s="30"/>
      <c r="D781" s="30"/>
      <c r="E781" s="30"/>
      <c r="F781" s="30"/>
      <c r="G781" s="30"/>
      <c r="H781" s="30"/>
      <c r="I781" s="30"/>
    </row>
    <row r="782" spans="1:9" ht="12.75" x14ac:dyDescent="0.2">
      <c r="A782" s="26"/>
      <c r="B782" s="30"/>
      <c r="C782" s="30"/>
      <c r="D782" s="30"/>
      <c r="E782" s="30"/>
      <c r="F782" s="30"/>
      <c r="G782" s="30"/>
      <c r="H782" s="30"/>
      <c r="I782" s="30"/>
    </row>
    <row r="783" spans="1:9" ht="12.75" x14ac:dyDescent="0.2">
      <c r="A783" s="26"/>
      <c r="B783" s="30"/>
      <c r="C783" s="30"/>
      <c r="D783" s="30"/>
      <c r="E783" s="30"/>
      <c r="F783" s="30"/>
      <c r="G783" s="30"/>
      <c r="H783" s="30"/>
      <c r="I783" s="30"/>
    </row>
    <row r="784" spans="1:9" ht="12.75" x14ac:dyDescent="0.2">
      <c r="A784" s="26"/>
      <c r="B784" s="30"/>
      <c r="C784" s="30"/>
      <c r="D784" s="30"/>
      <c r="E784" s="30"/>
      <c r="F784" s="30"/>
      <c r="G784" s="30"/>
      <c r="H784" s="30"/>
      <c r="I784" s="30"/>
    </row>
    <row r="785" spans="1:9" ht="12.75" x14ac:dyDescent="0.2">
      <c r="A785" s="26"/>
      <c r="B785" s="30"/>
      <c r="C785" s="30"/>
      <c r="D785" s="30"/>
      <c r="E785" s="30"/>
      <c r="F785" s="30"/>
      <c r="G785" s="30"/>
      <c r="H785" s="30"/>
      <c r="I785" s="30"/>
    </row>
    <row r="786" spans="1:9" ht="12.75" x14ac:dyDescent="0.2">
      <c r="A786" s="26"/>
      <c r="B786" s="30"/>
      <c r="C786" s="30"/>
      <c r="D786" s="30"/>
      <c r="E786" s="30"/>
      <c r="F786" s="30"/>
      <c r="G786" s="30"/>
      <c r="H786" s="30"/>
      <c r="I786" s="30"/>
    </row>
    <row r="787" spans="1:9" ht="12.75" x14ac:dyDescent="0.2">
      <c r="A787" s="26"/>
      <c r="B787" s="30"/>
      <c r="C787" s="30"/>
      <c r="D787" s="30"/>
      <c r="E787" s="30"/>
      <c r="F787" s="30"/>
      <c r="G787" s="30"/>
      <c r="H787" s="30"/>
      <c r="I787" s="30"/>
    </row>
    <row r="788" spans="1:9" ht="12.75" x14ac:dyDescent="0.2">
      <c r="A788" s="26"/>
      <c r="B788" s="30"/>
      <c r="C788" s="30"/>
      <c r="D788" s="30"/>
      <c r="E788" s="30"/>
      <c r="F788" s="30"/>
      <c r="G788" s="30"/>
      <c r="H788" s="30"/>
      <c r="I788" s="30"/>
    </row>
    <row r="789" spans="1:9" ht="12.75" x14ac:dyDescent="0.2">
      <c r="A789" s="26"/>
      <c r="B789" s="30"/>
      <c r="C789" s="30"/>
      <c r="D789" s="30"/>
      <c r="E789" s="30"/>
      <c r="F789" s="30"/>
      <c r="G789" s="30"/>
      <c r="H789" s="30"/>
      <c r="I789" s="30"/>
    </row>
    <row r="790" spans="1:9" ht="12.75" x14ac:dyDescent="0.2">
      <c r="A790" s="26"/>
      <c r="B790" s="30"/>
      <c r="C790" s="30"/>
      <c r="D790" s="30"/>
      <c r="E790" s="30"/>
      <c r="F790" s="30"/>
      <c r="G790" s="30"/>
      <c r="H790" s="30"/>
      <c r="I790" s="30"/>
    </row>
    <row r="791" spans="1:9" ht="12.75" x14ac:dyDescent="0.2">
      <c r="A791" s="26"/>
      <c r="B791" s="30"/>
      <c r="C791" s="30"/>
      <c r="D791" s="30"/>
      <c r="E791" s="30"/>
      <c r="F791" s="30"/>
      <c r="G791" s="30"/>
      <c r="H791" s="30"/>
      <c r="I791" s="30"/>
    </row>
    <row r="792" spans="1:9" ht="12.75" x14ac:dyDescent="0.2">
      <c r="A792" s="26"/>
      <c r="B792" s="30"/>
      <c r="C792" s="30"/>
      <c r="D792" s="30"/>
      <c r="E792" s="30"/>
      <c r="F792" s="30"/>
      <c r="G792" s="30"/>
      <c r="H792" s="30"/>
      <c r="I792" s="30"/>
    </row>
    <row r="793" spans="1:9" ht="12.75" x14ac:dyDescent="0.2">
      <c r="A793" s="26"/>
      <c r="B793" s="30"/>
      <c r="C793" s="30"/>
      <c r="D793" s="30"/>
      <c r="E793" s="30"/>
      <c r="F793" s="30"/>
      <c r="G793" s="30"/>
      <c r="H793" s="30"/>
      <c r="I793" s="30"/>
    </row>
    <row r="794" spans="1:9" ht="12.75" x14ac:dyDescent="0.2">
      <c r="A794" s="26"/>
      <c r="B794" s="30"/>
      <c r="C794" s="30"/>
      <c r="D794" s="30"/>
      <c r="E794" s="30"/>
      <c r="F794" s="30"/>
      <c r="G794" s="30"/>
      <c r="H794" s="30"/>
      <c r="I794" s="30"/>
    </row>
    <row r="795" spans="1:9" ht="12.75" x14ac:dyDescent="0.2">
      <c r="A795" s="26"/>
      <c r="B795" s="30"/>
      <c r="C795" s="30"/>
      <c r="D795" s="30"/>
      <c r="E795" s="30"/>
      <c r="F795" s="30"/>
      <c r="G795" s="30"/>
      <c r="H795" s="30"/>
      <c r="I795" s="30"/>
    </row>
    <row r="796" spans="1:9" ht="12.75" x14ac:dyDescent="0.2">
      <c r="A796" s="26"/>
      <c r="B796" s="30"/>
      <c r="C796" s="30"/>
      <c r="D796" s="30"/>
      <c r="E796" s="30"/>
      <c r="F796" s="30"/>
      <c r="G796" s="30"/>
      <c r="H796" s="30"/>
      <c r="I796" s="30"/>
    </row>
    <row r="797" spans="1:9" ht="12.75" x14ac:dyDescent="0.2">
      <c r="A797" s="26"/>
      <c r="B797" s="30"/>
      <c r="C797" s="30"/>
      <c r="D797" s="30"/>
      <c r="E797" s="30"/>
      <c r="F797" s="30"/>
      <c r="G797" s="30"/>
      <c r="H797" s="30"/>
      <c r="I797" s="30"/>
    </row>
    <row r="798" spans="1:9" ht="12.75" x14ac:dyDescent="0.2">
      <c r="A798" s="26"/>
      <c r="B798" s="30"/>
      <c r="C798" s="30"/>
      <c r="D798" s="30"/>
      <c r="E798" s="30"/>
      <c r="F798" s="30"/>
      <c r="G798" s="30"/>
      <c r="H798" s="30"/>
      <c r="I798" s="30"/>
    </row>
    <row r="799" spans="1:9" ht="12.75" x14ac:dyDescent="0.2">
      <c r="A799" s="26"/>
      <c r="B799" s="30"/>
      <c r="C799" s="30"/>
      <c r="D799" s="30"/>
      <c r="E799" s="30"/>
      <c r="F799" s="30"/>
      <c r="G799" s="30"/>
      <c r="H799" s="30"/>
      <c r="I799" s="30"/>
    </row>
    <row r="800" spans="1:9" ht="12.75" x14ac:dyDescent="0.2">
      <c r="A800" s="26"/>
      <c r="B800" s="30"/>
      <c r="C800" s="30"/>
      <c r="D800" s="30"/>
      <c r="E800" s="30"/>
      <c r="F800" s="30"/>
      <c r="G800" s="30"/>
      <c r="H800" s="30"/>
      <c r="I800" s="30"/>
    </row>
    <row r="801" spans="1:9" ht="12.75" x14ac:dyDescent="0.2">
      <c r="A801" s="26"/>
      <c r="B801" s="30"/>
      <c r="C801" s="30"/>
      <c r="D801" s="30"/>
      <c r="E801" s="30"/>
      <c r="F801" s="30"/>
      <c r="G801" s="30"/>
      <c r="H801" s="30"/>
      <c r="I801" s="30"/>
    </row>
    <row r="802" spans="1:9" ht="12.75" x14ac:dyDescent="0.2">
      <c r="A802" s="26"/>
      <c r="B802" s="30"/>
      <c r="C802" s="30"/>
      <c r="D802" s="30"/>
      <c r="E802" s="30"/>
      <c r="F802" s="30"/>
      <c r="G802" s="30"/>
      <c r="H802" s="30"/>
      <c r="I802" s="30"/>
    </row>
    <row r="803" spans="1:9" ht="12.75" x14ac:dyDescent="0.2">
      <c r="A803" s="26"/>
      <c r="B803" s="30"/>
      <c r="C803" s="30"/>
      <c r="D803" s="30"/>
      <c r="E803" s="30"/>
      <c r="F803" s="30"/>
      <c r="G803" s="30"/>
      <c r="H803" s="30"/>
      <c r="I803" s="30"/>
    </row>
    <row r="804" spans="1:9" ht="12.75" x14ac:dyDescent="0.2">
      <c r="A804" s="26"/>
      <c r="B804" s="30"/>
      <c r="C804" s="30"/>
      <c r="D804" s="30"/>
      <c r="E804" s="30"/>
      <c r="F804" s="30"/>
      <c r="G804" s="30"/>
      <c r="H804" s="30"/>
      <c r="I804" s="30"/>
    </row>
    <row r="805" spans="1:9" ht="12.75" x14ac:dyDescent="0.2">
      <c r="A805" s="26"/>
      <c r="B805" s="30"/>
      <c r="C805" s="30"/>
      <c r="D805" s="30"/>
      <c r="E805" s="30"/>
      <c r="F805" s="30"/>
      <c r="G805" s="30"/>
      <c r="H805" s="30"/>
      <c r="I805" s="30"/>
    </row>
    <row r="806" spans="1:9" ht="12.75" x14ac:dyDescent="0.2">
      <c r="A806" s="26"/>
      <c r="B806" s="30"/>
      <c r="C806" s="30"/>
      <c r="D806" s="30"/>
      <c r="E806" s="30"/>
      <c r="F806" s="30"/>
      <c r="G806" s="30"/>
      <c r="H806" s="30"/>
      <c r="I806" s="30"/>
    </row>
    <row r="807" spans="1:9" ht="12.75" x14ac:dyDescent="0.2">
      <c r="A807" s="26"/>
      <c r="B807" s="30"/>
      <c r="C807" s="30"/>
      <c r="D807" s="30"/>
      <c r="E807" s="30"/>
      <c r="F807" s="30"/>
      <c r="G807" s="30"/>
      <c r="H807" s="30"/>
      <c r="I807" s="30"/>
    </row>
    <row r="808" spans="1:9" ht="12.75" x14ac:dyDescent="0.2">
      <c r="A808" s="26"/>
      <c r="B808" s="30"/>
      <c r="C808" s="30"/>
      <c r="D808" s="30"/>
      <c r="E808" s="30"/>
      <c r="F808" s="30"/>
      <c r="G808" s="30"/>
      <c r="H808" s="30"/>
      <c r="I808" s="30"/>
    </row>
    <row r="809" spans="1:9" ht="12.75" x14ac:dyDescent="0.2">
      <c r="A809" s="26"/>
      <c r="B809" s="30"/>
      <c r="C809" s="30"/>
      <c r="D809" s="30"/>
      <c r="E809" s="30"/>
      <c r="F809" s="30"/>
      <c r="G809" s="30"/>
      <c r="H809" s="30"/>
      <c r="I809" s="30"/>
    </row>
    <row r="810" spans="1:9" ht="12.75" x14ac:dyDescent="0.2">
      <c r="A810" s="26"/>
      <c r="B810" s="30"/>
      <c r="C810" s="30"/>
      <c r="D810" s="30"/>
      <c r="E810" s="30"/>
      <c r="F810" s="30"/>
      <c r="G810" s="30"/>
      <c r="H810" s="30"/>
      <c r="I810" s="30"/>
    </row>
    <row r="811" spans="1:9" ht="12.75" x14ac:dyDescent="0.2">
      <c r="A811" s="26"/>
      <c r="B811" s="30"/>
      <c r="C811" s="30"/>
      <c r="D811" s="30"/>
      <c r="E811" s="30"/>
      <c r="F811" s="30"/>
      <c r="G811" s="30"/>
      <c r="H811" s="30"/>
      <c r="I811" s="30"/>
    </row>
    <row r="812" spans="1:9" ht="12.75" x14ac:dyDescent="0.2">
      <c r="A812" s="26"/>
      <c r="B812" s="30"/>
      <c r="C812" s="30"/>
      <c r="D812" s="30"/>
      <c r="E812" s="30"/>
      <c r="F812" s="30"/>
      <c r="G812" s="30"/>
      <c r="H812" s="30"/>
      <c r="I812" s="30"/>
    </row>
    <row r="813" spans="1:9" ht="12.75" x14ac:dyDescent="0.2">
      <c r="A813" s="26"/>
      <c r="B813" s="30"/>
      <c r="C813" s="30"/>
      <c r="D813" s="30"/>
      <c r="E813" s="30"/>
      <c r="F813" s="30"/>
      <c r="G813" s="30"/>
      <c r="H813" s="30"/>
      <c r="I813" s="30"/>
    </row>
    <row r="814" spans="1:9" ht="12.75" x14ac:dyDescent="0.2">
      <c r="A814" s="26"/>
      <c r="B814" s="30"/>
      <c r="C814" s="30"/>
      <c r="D814" s="30"/>
      <c r="E814" s="30"/>
      <c r="F814" s="30"/>
      <c r="G814" s="30"/>
      <c r="H814" s="30"/>
      <c r="I814" s="30"/>
    </row>
    <row r="815" spans="1:9" ht="12.75" x14ac:dyDescent="0.2">
      <c r="A815" s="26"/>
      <c r="B815" s="30"/>
      <c r="C815" s="30"/>
      <c r="D815" s="30"/>
      <c r="E815" s="30"/>
      <c r="F815" s="30"/>
      <c r="G815" s="30"/>
      <c r="H815" s="30"/>
      <c r="I815" s="30"/>
    </row>
    <row r="816" spans="1:9" ht="12.75" x14ac:dyDescent="0.2">
      <c r="A816" s="26"/>
      <c r="B816" s="30"/>
      <c r="C816" s="30"/>
      <c r="D816" s="30"/>
      <c r="E816" s="30"/>
      <c r="F816" s="30"/>
      <c r="G816" s="30"/>
      <c r="H816" s="30"/>
      <c r="I816" s="30"/>
    </row>
    <row r="817" spans="1:9" ht="12.75" x14ac:dyDescent="0.2">
      <c r="A817" s="26"/>
      <c r="B817" s="30"/>
      <c r="C817" s="30"/>
      <c r="D817" s="30"/>
      <c r="E817" s="30"/>
      <c r="F817" s="30"/>
      <c r="G817" s="30"/>
      <c r="H817" s="30"/>
      <c r="I817" s="30"/>
    </row>
    <row r="818" spans="1:9" ht="12.75" x14ac:dyDescent="0.2">
      <c r="A818" s="26"/>
      <c r="B818" s="30"/>
      <c r="C818" s="30"/>
      <c r="D818" s="30"/>
      <c r="E818" s="30"/>
      <c r="F818" s="30"/>
      <c r="G818" s="30"/>
      <c r="H818" s="30"/>
      <c r="I818" s="30"/>
    </row>
    <row r="819" spans="1:9" ht="12.75" x14ac:dyDescent="0.2">
      <c r="A819" s="26"/>
      <c r="B819" s="30"/>
      <c r="C819" s="30"/>
      <c r="D819" s="30"/>
      <c r="E819" s="30"/>
      <c r="F819" s="30"/>
      <c r="G819" s="30"/>
      <c r="H819" s="30"/>
      <c r="I819" s="30"/>
    </row>
    <row r="820" spans="1:9" ht="12.75" x14ac:dyDescent="0.2">
      <c r="A820" s="26"/>
      <c r="B820" s="30"/>
      <c r="C820" s="30"/>
      <c r="D820" s="30"/>
      <c r="E820" s="30"/>
      <c r="F820" s="30"/>
      <c r="G820" s="30"/>
      <c r="H820" s="30"/>
      <c r="I820" s="30"/>
    </row>
    <row r="821" spans="1:9" ht="12.75" x14ac:dyDescent="0.2">
      <c r="A821" s="26"/>
      <c r="B821" s="30"/>
      <c r="C821" s="30"/>
      <c r="D821" s="30"/>
      <c r="E821" s="30"/>
      <c r="F821" s="30"/>
      <c r="G821" s="30"/>
      <c r="H821" s="30"/>
      <c r="I821" s="30"/>
    </row>
    <row r="822" spans="1:9" ht="12.75" x14ac:dyDescent="0.2">
      <c r="A822" s="26"/>
      <c r="B822" s="30"/>
      <c r="C822" s="30"/>
      <c r="D822" s="30"/>
      <c r="E822" s="30"/>
      <c r="F822" s="30"/>
      <c r="G822" s="30"/>
      <c r="H822" s="30"/>
      <c r="I822" s="30"/>
    </row>
    <row r="823" spans="1:9" ht="12.75" x14ac:dyDescent="0.2">
      <c r="A823" s="26"/>
      <c r="B823" s="30"/>
      <c r="C823" s="30"/>
      <c r="D823" s="30"/>
      <c r="E823" s="30"/>
      <c r="F823" s="30"/>
      <c r="G823" s="30"/>
      <c r="H823" s="30"/>
      <c r="I823" s="30"/>
    </row>
    <row r="824" spans="1:9" ht="12.75" x14ac:dyDescent="0.2">
      <c r="A824" s="26"/>
      <c r="B824" s="30"/>
      <c r="C824" s="30"/>
      <c r="D824" s="30"/>
      <c r="E824" s="30"/>
      <c r="F824" s="30"/>
      <c r="G824" s="30"/>
      <c r="H824" s="30"/>
      <c r="I824" s="30"/>
    </row>
    <row r="825" spans="1:9" ht="12.75" x14ac:dyDescent="0.2">
      <c r="A825" s="26"/>
      <c r="B825" s="30"/>
      <c r="C825" s="30"/>
      <c r="D825" s="30"/>
      <c r="E825" s="30"/>
      <c r="F825" s="30"/>
      <c r="G825" s="30"/>
      <c r="H825" s="30"/>
      <c r="I825" s="30"/>
    </row>
    <row r="826" spans="1:9" ht="12.75" x14ac:dyDescent="0.2">
      <c r="A826" s="26"/>
      <c r="B826" s="30"/>
      <c r="C826" s="30"/>
      <c r="D826" s="30"/>
      <c r="E826" s="30"/>
      <c r="F826" s="30"/>
      <c r="G826" s="30"/>
      <c r="H826" s="30"/>
      <c r="I826" s="30"/>
    </row>
    <row r="827" spans="1:9" ht="12.75" x14ac:dyDescent="0.2">
      <c r="A827" s="26"/>
      <c r="B827" s="30"/>
      <c r="C827" s="30"/>
      <c r="D827" s="30"/>
      <c r="E827" s="30"/>
      <c r="F827" s="30"/>
      <c r="G827" s="30"/>
      <c r="H827" s="30"/>
      <c r="I827" s="30"/>
    </row>
    <row r="828" spans="1:9" ht="12.75" x14ac:dyDescent="0.2">
      <c r="A828" s="26"/>
      <c r="B828" s="30"/>
      <c r="C828" s="30"/>
      <c r="D828" s="30"/>
      <c r="E828" s="30"/>
      <c r="F828" s="30"/>
      <c r="G828" s="30"/>
      <c r="H828" s="30"/>
      <c r="I828" s="30"/>
    </row>
    <row r="829" spans="1:9" ht="12.75" x14ac:dyDescent="0.2">
      <c r="A829" s="26"/>
      <c r="B829" s="30"/>
      <c r="C829" s="30"/>
      <c r="D829" s="30"/>
      <c r="E829" s="30"/>
      <c r="F829" s="30"/>
      <c r="G829" s="30"/>
      <c r="H829" s="30"/>
      <c r="I829" s="30"/>
    </row>
    <row r="830" spans="1:9" ht="12.75" x14ac:dyDescent="0.2">
      <c r="A830" s="26"/>
      <c r="B830" s="30"/>
      <c r="C830" s="30"/>
      <c r="D830" s="30"/>
      <c r="E830" s="30"/>
      <c r="F830" s="30"/>
      <c r="G830" s="30"/>
      <c r="H830" s="30"/>
      <c r="I830" s="30"/>
    </row>
    <row r="831" spans="1:9" ht="12.75" x14ac:dyDescent="0.2">
      <c r="A831" s="26"/>
      <c r="B831" s="30"/>
      <c r="C831" s="30"/>
      <c r="D831" s="30"/>
      <c r="E831" s="30"/>
      <c r="F831" s="30"/>
      <c r="G831" s="30"/>
      <c r="H831" s="30"/>
      <c r="I831" s="30"/>
    </row>
    <row r="832" spans="1:9" ht="12.75" x14ac:dyDescent="0.2">
      <c r="A832" s="26"/>
      <c r="B832" s="30"/>
      <c r="C832" s="30"/>
      <c r="D832" s="30"/>
      <c r="E832" s="30"/>
      <c r="F832" s="30"/>
      <c r="G832" s="30"/>
      <c r="H832" s="30"/>
      <c r="I832" s="30"/>
    </row>
    <row r="833" spans="1:9" ht="12.75" x14ac:dyDescent="0.2">
      <c r="A833" s="26"/>
      <c r="B833" s="30"/>
      <c r="C833" s="30"/>
      <c r="D833" s="30"/>
      <c r="E833" s="30"/>
      <c r="F833" s="30"/>
      <c r="G833" s="30"/>
      <c r="H833" s="30"/>
      <c r="I833" s="30"/>
    </row>
    <row r="834" spans="1:9" ht="12.75" x14ac:dyDescent="0.2">
      <c r="A834" s="26"/>
      <c r="B834" s="30"/>
      <c r="C834" s="30"/>
      <c r="D834" s="30"/>
      <c r="E834" s="30"/>
      <c r="F834" s="30"/>
      <c r="G834" s="30"/>
      <c r="H834" s="30"/>
      <c r="I834" s="30"/>
    </row>
    <row r="835" spans="1:9" ht="12.75" x14ac:dyDescent="0.2">
      <c r="A835" s="26"/>
      <c r="B835" s="30"/>
      <c r="C835" s="30"/>
      <c r="D835" s="30"/>
      <c r="E835" s="30"/>
      <c r="F835" s="30"/>
      <c r="G835" s="30"/>
      <c r="H835" s="30"/>
      <c r="I835" s="30"/>
    </row>
    <row r="836" spans="1:9" ht="12.75" x14ac:dyDescent="0.2">
      <c r="A836" s="26"/>
      <c r="B836" s="30"/>
      <c r="C836" s="30"/>
      <c r="D836" s="30"/>
      <c r="E836" s="30"/>
      <c r="F836" s="30"/>
      <c r="G836" s="30"/>
      <c r="H836" s="30"/>
      <c r="I836" s="30"/>
    </row>
    <row r="837" spans="1:9" ht="12.75" x14ac:dyDescent="0.2">
      <c r="A837" s="26"/>
      <c r="B837" s="30"/>
      <c r="C837" s="30"/>
      <c r="D837" s="30"/>
      <c r="E837" s="30"/>
      <c r="F837" s="30"/>
      <c r="G837" s="30"/>
      <c r="H837" s="30"/>
      <c r="I837" s="30"/>
    </row>
    <row r="838" spans="1:9" ht="12.75" x14ac:dyDescent="0.2">
      <c r="A838" s="26"/>
      <c r="B838" s="30"/>
      <c r="C838" s="30"/>
      <c r="D838" s="30"/>
      <c r="E838" s="30"/>
      <c r="F838" s="30"/>
      <c r="G838" s="30"/>
      <c r="H838" s="30"/>
      <c r="I838" s="30"/>
    </row>
    <row r="839" spans="1:9" ht="12.75" x14ac:dyDescent="0.2">
      <c r="A839" s="26"/>
      <c r="B839" s="30"/>
      <c r="C839" s="30"/>
      <c r="D839" s="30"/>
      <c r="E839" s="30"/>
      <c r="F839" s="30"/>
      <c r="G839" s="30"/>
      <c r="H839" s="30"/>
      <c r="I839" s="30"/>
    </row>
    <row r="840" spans="1:9" ht="12.75" x14ac:dyDescent="0.2">
      <c r="A840" s="26"/>
      <c r="B840" s="30"/>
      <c r="C840" s="30"/>
      <c r="D840" s="30"/>
      <c r="E840" s="30"/>
      <c r="F840" s="30"/>
      <c r="G840" s="30"/>
      <c r="H840" s="30"/>
      <c r="I840" s="30"/>
    </row>
    <row r="841" spans="1:9" ht="12.75" x14ac:dyDescent="0.2">
      <c r="A841" s="26"/>
      <c r="B841" s="30"/>
      <c r="C841" s="30"/>
      <c r="D841" s="30"/>
      <c r="E841" s="30"/>
      <c r="F841" s="30"/>
      <c r="G841" s="30"/>
      <c r="H841" s="30"/>
      <c r="I841" s="30"/>
    </row>
    <row r="842" spans="1:9" ht="12.75" x14ac:dyDescent="0.2">
      <c r="A842" s="26"/>
      <c r="B842" s="30"/>
      <c r="C842" s="30"/>
      <c r="D842" s="30"/>
      <c r="E842" s="30"/>
      <c r="F842" s="30"/>
      <c r="G842" s="30"/>
      <c r="H842" s="30"/>
      <c r="I842" s="30"/>
    </row>
    <row r="843" spans="1:9" ht="12.75" x14ac:dyDescent="0.2">
      <c r="A843" s="26"/>
      <c r="B843" s="30"/>
      <c r="C843" s="30"/>
      <c r="D843" s="30"/>
      <c r="E843" s="30"/>
      <c r="F843" s="30"/>
      <c r="G843" s="30"/>
      <c r="H843" s="30"/>
      <c r="I843" s="30"/>
    </row>
    <row r="844" spans="1:9" ht="12.75" x14ac:dyDescent="0.2">
      <c r="A844" s="26"/>
      <c r="B844" s="30"/>
      <c r="C844" s="30"/>
      <c r="D844" s="30"/>
      <c r="E844" s="30"/>
      <c r="F844" s="30"/>
      <c r="G844" s="30"/>
      <c r="H844" s="30"/>
      <c r="I844" s="30"/>
    </row>
    <row r="845" spans="1:9" ht="12.75" x14ac:dyDescent="0.2">
      <c r="A845" s="26"/>
      <c r="B845" s="30"/>
      <c r="C845" s="30"/>
      <c r="D845" s="30"/>
      <c r="E845" s="30"/>
      <c r="F845" s="30"/>
      <c r="G845" s="30"/>
      <c r="H845" s="30"/>
      <c r="I845" s="30"/>
    </row>
    <row r="846" spans="1:9" ht="12.75" x14ac:dyDescent="0.2">
      <c r="A846" s="26"/>
      <c r="B846" s="30"/>
      <c r="C846" s="30"/>
      <c r="D846" s="30"/>
      <c r="E846" s="30"/>
      <c r="F846" s="30"/>
      <c r="G846" s="30"/>
      <c r="H846" s="30"/>
      <c r="I846" s="30"/>
    </row>
    <row r="847" spans="1:9" ht="12.75" x14ac:dyDescent="0.2">
      <c r="A847" s="26"/>
      <c r="B847" s="30"/>
      <c r="C847" s="30"/>
      <c r="D847" s="30"/>
      <c r="E847" s="30"/>
      <c r="F847" s="30"/>
      <c r="G847" s="30"/>
      <c r="H847" s="30"/>
      <c r="I847" s="30"/>
    </row>
    <row r="848" spans="1:9" ht="12.75" x14ac:dyDescent="0.2">
      <c r="A848" s="26"/>
      <c r="B848" s="30"/>
      <c r="C848" s="30"/>
      <c r="D848" s="30"/>
      <c r="E848" s="30"/>
      <c r="F848" s="30"/>
      <c r="G848" s="30"/>
      <c r="H848" s="30"/>
      <c r="I848" s="30"/>
    </row>
    <row r="849" spans="1:9" ht="12.75" x14ac:dyDescent="0.2">
      <c r="A849" s="26"/>
      <c r="B849" s="30"/>
      <c r="C849" s="30"/>
      <c r="D849" s="30"/>
      <c r="E849" s="30"/>
      <c r="F849" s="30"/>
      <c r="G849" s="30"/>
      <c r="H849" s="30"/>
      <c r="I849" s="30"/>
    </row>
    <row r="850" spans="1:9" ht="12.75" x14ac:dyDescent="0.2">
      <c r="A850" s="26"/>
      <c r="B850" s="30"/>
      <c r="C850" s="30"/>
      <c r="D850" s="30"/>
      <c r="E850" s="30"/>
      <c r="F850" s="30"/>
      <c r="G850" s="30"/>
      <c r="H850" s="30"/>
      <c r="I850" s="30"/>
    </row>
    <row r="851" spans="1:9" ht="12.75" x14ac:dyDescent="0.2">
      <c r="A851" s="26"/>
      <c r="B851" s="30"/>
      <c r="C851" s="30"/>
      <c r="D851" s="30"/>
      <c r="E851" s="30"/>
      <c r="F851" s="30"/>
      <c r="G851" s="30"/>
      <c r="H851" s="30"/>
      <c r="I851" s="30"/>
    </row>
    <row r="852" spans="1:9" ht="12.75" x14ac:dyDescent="0.2">
      <c r="A852" s="26"/>
      <c r="B852" s="30"/>
      <c r="C852" s="30"/>
      <c r="D852" s="30"/>
      <c r="E852" s="30"/>
      <c r="F852" s="30"/>
      <c r="G852" s="30"/>
      <c r="H852" s="30"/>
      <c r="I852" s="30"/>
    </row>
    <row r="853" spans="1:9" ht="12.75" x14ac:dyDescent="0.2">
      <c r="A853" s="26"/>
      <c r="B853" s="30"/>
      <c r="C853" s="30"/>
      <c r="D853" s="30"/>
      <c r="E853" s="30"/>
      <c r="F853" s="30"/>
      <c r="G853" s="30"/>
      <c r="H853" s="30"/>
      <c r="I853" s="30"/>
    </row>
    <row r="854" spans="1:9" ht="12.75" x14ac:dyDescent="0.2">
      <c r="A854" s="26"/>
      <c r="B854" s="30"/>
      <c r="C854" s="30"/>
      <c r="D854" s="30"/>
      <c r="E854" s="30"/>
      <c r="F854" s="30"/>
      <c r="G854" s="30"/>
      <c r="H854" s="30"/>
      <c r="I854" s="30"/>
    </row>
    <row r="855" spans="1:9" ht="12.75" x14ac:dyDescent="0.2">
      <c r="A855" s="26"/>
      <c r="B855" s="30"/>
      <c r="C855" s="30"/>
      <c r="D855" s="30"/>
      <c r="E855" s="30"/>
      <c r="F855" s="30"/>
      <c r="G855" s="30"/>
      <c r="H855" s="30"/>
      <c r="I855" s="30"/>
    </row>
    <row r="856" spans="1:9" ht="12.75" x14ac:dyDescent="0.2">
      <c r="A856" s="26"/>
      <c r="B856" s="30"/>
      <c r="C856" s="30"/>
      <c r="D856" s="30"/>
      <c r="E856" s="30"/>
      <c r="F856" s="30"/>
      <c r="G856" s="30"/>
      <c r="H856" s="30"/>
      <c r="I856" s="30"/>
    </row>
    <row r="857" spans="1:9" ht="12.75" x14ac:dyDescent="0.2">
      <c r="A857" s="26"/>
      <c r="B857" s="30"/>
      <c r="C857" s="30"/>
      <c r="D857" s="30"/>
      <c r="E857" s="30"/>
      <c r="F857" s="30"/>
      <c r="G857" s="30"/>
      <c r="H857" s="30"/>
      <c r="I857" s="30"/>
    </row>
    <row r="858" spans="1:9" ht="12.75" x14ac:dyDescent="0.2">
      <c r="A858" s="26"/>
      <c r="B858" s="30"/>
      <c r="C858" s="30"/>
      <c r="D858" s="30"/>
      <c r="E858" s="30"/>
      <c r="F858" s="30"/>
      <c r="G858" s="30"/>
      <c r="H858" s="30"/>
      <c r="I858" s="30"/>
    </row>
    <row r="859" spans="1:9" ht="12.75" x14ac:dyDescent="0.2">
      <c r="A859" s="26"/>
      <c r="B859" s="30"/>
      <c r="C859" s="30"/>
      <c r="D859" s="30"/>
      <c r="E859" s="30"/>
      <c r="F859" s="30"/>
      <c r="G859" s="30"/>
      <c r="H859" s="30"/>
      <c r="I859" s="30"/>
    </row>
    <row r="860" spans="1:9" ht="12.75" x14ac:dyDescent="0.2">
      <c r="A860" s="26"/>
      <c r="B860" s="30"/>
      <c r="C860" s="30"/>
      <c r="D860" s="30"/>
      <c r="E860" s="30"/>
      <c r="F860" s="30"/>
      <c r="G860" s="30"/>
      <c r="H860" s="30"/>
      <c r="I860" s="30"/>
    </row>
    <row r="861" spans="1:9" ht="12.75" x14ac:dyDescent="0.2">
      <c r="A861" s="26"/>
      <c r="B861" s="30"/>
      <c r="C861" s="30"/>
      <c r="D861" s="30"/>
      <c r="E861" s="30"/>
      <c r="F861" s="30"/>
      <c r="G861" s="30"/>
      <c r="H861" s="30"/>
      <c r="I861" s="30"/>
    </row>
    <row r="862" spans="1:9" ht="12.75" x14ac:dyDescent="0.2">
      <c r="A862" s="26"/>
      <c r="B862" s="30"/>
      <c r="C862" s="30"/>
      <c r="D862" s="30"/>
      <c r="E862" s="30"/>
      <c r="F862" s="30"/>
      <c r="G862" s="30"/>
      <c r="H862" s="30"/>
      <c r="I862" s="30"/>
    </row>
    <row r="863" spans="1:9" ht="12.75" x14ac:dyDescent="0.2">
      <c r="A863" s="26"/>
      <c r="B863" s="30"/>
      <c r="C863" s="30"/>
      <c r="D863" s="30"/>
      <c r="E863" s="30"/>
      <c r="F863" s="30"/>
      <c r="G863" s="30"/>
      <c r="H863" s="30"/>
      <c r="I863" s="30"/>
    </row>
    <row r="864" spans="1:9" ht="12.75" x14ac:dyDescent="0.2">
      <c r="A864" s="26"/>
      <c r="B864" s="30"/>
      <c r="C864" s="30"/>
      <c r="D864" s="30"/>
      <c r="E864" s="30"/>
      <c r="F864" s="30"/>
      <c r="G864" s="30"/>
      <c r="H864" s="30"/>
      <c r="I864" s="30"/>
    </row>
    <row r="865" spans="1:9" ht="12.75" x14ac:dyDescent="0.2">
      <c r="A865" s="26"/>
      <c r="B865" s="30"/>
      <c r="C865" s="30"/>
      <c r="D865" s="30"/>
      <c r="E865" s="30"/>
      <c r="F865" s="30"/>
      <c r="G865" s="30"/>
      <c r="H865" s="30"/>
      <c r="I865" s="30"/>
    </row>
    <row r="866" spans="1:9" ht="12.75" x14ac:dyDescent="0.2">
      <c r="A866" s="26"/>
      <c r="B866" s="30"/>
      <c r="C866" s="30"/>
      <c r="D866" s="30"/>
      <c r="E866" s="30"/>
      <c r="F866" s="30"/>
      <c r="G866" s="30"/>
      <c r="H866" s="30"/>
      <c r="I866" s="30"/>
    </row>
    <row r="867" spans="1:9" ht="12.75" x14ac:dyDescent="0.2">
      <c r="A867" s="26"/>
      <c r="B867" s="30"/>
      <c r="C867" s="30"/>
      <c r="D867" s="30"/>
      <c r="E867" s="30"/>
      <c r="F867" s="30"/>
      <c r="G867" s="30"/>
      <c r="H867" s="30"/>
      <c r="I867" s="30"/>
    </row>
    <row r="868" spans="1:9" ht="12.75" x14ac:dyDescent="0.2">
      <c r="A868" s="26"/>
      <c r="B868" s="30"/>
      <c r="C868" s="30"/>
      <c r="D868" s="30"/>
      <c r="E868" s="30"/>
      <c r="F868" s="30"/>
      <c r="G868" s="30"/>
      <c r="H868" s="30"/>
      <c r="I868" s="30"/>
    </row>
    <row r="869" spans="1:9" ht="12.75" x14ac:dyDescent="0.2">
      <c r="A869" s="26"/>
      <c r="B869" s="30"/>
      <c r="C869" s="30"/>
      <c r="D869" s="30"/>
      <c r="E869" s="30"/>
      <c r="F869" s="30"/>
      <c r="G869" s="30"/>
      <c r="H869" s="30"/>
      <c r="I869" s="30"/>
    </row>
    <row r="870" spans="1:9" ht="12.75" x14ac:dyDescent="0.2">
      <c r="A870" s="26"/>
      <c r="B870" s="30"/>
      <c r="C870" s="30"/>
      <c r="D870" s="30"/>
      <c r="E870" s="30"/>
      <c r="F870" s="30"/>
      <c r="G870" s="30"/>
      <c r="H870" s="30"/>
      <c r="I870" s="30"/>
    </row>
    <row r="871" spans="1:9" ht="12.75" x14ac:dyDescent="0.2">
      <c r="A871" s="26"/>
      <c r="B871" s="30"/>
      <c r="C871" s="30"/>
      <c r="D871" s="30"/>
      <c r="E871" s="30"/>
      <c r="F871" s="30"/>
      <c r="G871" s="30"/>
      <c r="H871" s="30"/>
      <c r="I871" s="30"/>
    </row>
    <row r="872" spans="1:9" ht="12.75" x14ac:dyDescent="0.2">
      <c r="A872" s="26"/>
      <c r="B872" s="30"/>
      <c r="C872" s="30"/>
      <c r="D872" s="30"/>
      <c r="E872" s="30"/>
      <c r="F872" s="30"/>
      <c r="G872" s="30"/>
      <c r="H872" s="30"/>
      <c r="I872" s="30"/>
    </row>
    <row r="873" spans="1:9" ht="12.75" x14ac:dyDescent="0.2">
      <c r="A873" s="26"/>
      <c r="B873" s="30"/>
      <c r="C873" s="30"/>
      <c r="D873" s="30"/>
      <c r="E873" s="30"/>
      <c r="F873" s="30"/>
      <c r="G873" s="30"/>
      <c r="H873" s="30"/>
      <c r="I873" s="30"/>
    </row>
    <row r="874" spans="1:9" ht="12.75" x14ac:dyDescent="0.2">
      <c r="A874" s="26"/>
      <c r="B874" s="30"/>
      <c r="C874" s="30"/>
      <c r="D874" s="30"/>
      <c r="E874" s="30"/>
      <c r="F874" s="30"/>
      <c r="G874" s="30"/>
      <c r="H874" s="30"/>
      <c r="I874" s="30"/>
    </row>
    <row r="875" spans="1:9" ht="12.75" x14ac:dyDescent="0.2">
      <c r="A875" s="26"/>
      <c r="B875" s="30"/>
      <c r="C875" s="30"/>
      <c r="D875" s="30"/>
      <c r="E875" s="30"/>
      <c r="F875" s="30"/>
      <c r="G875" s="30"/>
      <c r="H875" s="30"/>
      <c r="I875" s="30"/>
    </row>
    <row r="876" spans="1:9" ht="12.75" x14ac:dyDescent="0.2">
      <c r="A876" s="26"/>
      <c r="B876" s="30"/>
      <c r="C876" s="30"/>
      <c r="D876" s="30"/>
      <c r="E876" s="30"/>
      <c r="F876" s="30"/>
      <c r="G876" s="30"/>
      <c r="H876" s="30"/>
      <c r="I876" s="30"/>
    </row>
    <row r="877" spans="1:9" ht="12.75" x14ac:dyDescent="0.2">
      <c r="A877" s="26"/>
      <c r="B877" s="30"/>
      <c r="C877" s="30"/>
      <c r="D877" s="30"/>
      <c r="E877" s="30"/>
      <c r="F877" s="30"/>
      <c r="G877" s="30"/>
      <c r="H877" s="30"/>
      <c r="I877" s="30"/>
    </row>
    <row r="878" spans="1:9" ht="12.75" x14ac:dyDescent="0.2">
      <c r="A878" s="26"/>
      <c r="B878" s="30"/>
      <c r="C878" s="30"/>
      <c r="D878" s="30"/>
      <c r="E878" s="30"/>
      <c r="F878" s="30"/>
      <c r="G878" s="30"/>
      <c r="H878" s="30"/>
      <c r="I878" s="30"/>
    </row>
    <row r="879" spans="1:9" ht="12.75" x14ac:dyDescent="0.2">
      <c r="A879" s="26"/>
      <c r="B879" s="30"/>
      <c r="C879" s="30"/>
      <c r="D879" s="30"/>
      <c r="E879" s="30"/>
      <c r="F879" s="30"/>
      <c r="G879" s="30"/>
      <c r="H879" s="30"/>
      <c r="I879" s="30"/>
    </row>
    <row r="880" spans="1:9" ht="12.75" x14ac:dyDescent="0.2">
      <c r="A880" s="26"/>
      <c r="B880" s="30"/>
      <c r="C880" s="30"/>
      <c r="D880" s="30"/>
      <c r="E880" s="30"/>
      <c r="F880" s="30"/>
      <c r="G880" s="30"/>
      <c r="H880" s="30"/>
      <c r="I880" s="30"/>
    </row>
    <row r="881" spans="1:9" ht="12.75" x14ac:dyDescent="0.2">
      <c r="A881" s="26"/>
      <c r="B881" s="30"/>
      <c r="C881" s="30"/>
      <c r="D881" s="30"/>
      <c r="E881" s="30"/>
      <c r="F881" s="30"/>
      <c r="G881" s="30"/>
      <c r="H881" s="30"/>
      <c r="I881" s="30"/>
    </row>
    <row r="882" spans="1:9" ht="12.75" x14ac:dyDescent="0.2">
      <c r="A882" s="26"/>
      <c r="B882" s="30"/>
      <c r="C882" s="30"/>
      <c r="D882" s="30"/>
      <c r="E882" s="30"/>
      <c r="F882" s="30"/>
      <c r="G882" s="30"/>
      <c r="H882" s="30"/>
      <c r="I882" s="30"/>
    </row>
    <row r="883" spans="1:9" ht="12.75" x14ac:dyDescent="0.2">
      <c r="A883" s="26"/>
      <c r="B883" s="30"/>
      <c r="C883" s="30"/>
      <c r="D883" s="30"/>
      <c r="E883" s="30"/>
      <c r="F883" s="30"/>
      <c r="G883" s="30"/>
      <c r="H883" s="30"/>
      <c r="I883" s="30"/>
    </row>
    <row r="884" spans="1:9" ht="12.75" x14ac:dyDescent="0.2">
      <c r="A884" s="26"/>
      <c r="B884" s="30"/>
      <c r="C884" s="30"/>
      <c r="D884" s="30"/>
      <c r="E884" s="30"/>
      <c r="F884" s="30"/>
      <c r="G884" s="30"/>
      <c r="H884" s="30"/>
      <c r="I884" s="30"/>
    </row>
    <row r="885" spans="1:9" ht="12.75" x14ac:dyDescent="0.2">
      <c r="A885" s="26"/>
      <c r="B885" s="30"/>
      <c r="C885" s="30"/>
      <c r="D885" s="30"/>
      <c r="E885" s="30"/>
      <c r="F885" s="30"/>
      <c r="G885" s="30"/>
      <c r="H885" s="30"/>
      <c r="I885" s="30"/>
    </row>
    <row r="886" spans="1:9" ht="12.75" x14ac:dyDescent="0.2">
      <c r="A886" s="26"/>
      <c r="B886" s="30"/>
      <c r="C886" s="30"/>
      <c r="D886" s="30"/>
      <c r="E886" s="30"/>
      <c r="F886" s="30"/>
      <c r="G886" s="30"/>
      <c r="H886" s="30"/>
      <c r="I886" s="30"/>
    </row>
    <row r="887" spans="1:9" ht="12.75" x14ac:dyDescent="0.2">
      <c r="A887" s="26"/>
      <c r="B887" s="30"/>
      <c r="C887" s="30"/>
      <c r="D887" s="30"/>
      <c r="E887" s="30"/>
      <c r="F887" s="30"/>
      <c r="G887" s="30"/>
      <c r="H887" s="30"/>
      <c r="I887" s="30"/>
    </row>
    <row r="888" spans="1:9" ht="12.75" x14ac:dyDescent="0.2">
      <c r="A888" s="26"/>
      <c r="B888" s="30"/>
      <c r="C888" s="30"/>
      <c r="D888" s="30"/>
      <c r="E888" s="30"/>
      <c r="F888" s="30"/>
      <c r="G888" s="30"/>
      <c r="H888" s="30"/>
      <c r="I888" s="30"/>
    </row>
    <row r="889" spans="1:9" ht="12.75" x14ac:dyDescent="0.2">
      <c r="A889" s="26"/>
      <c r="B889" s="30"/>
      <c r="C889" s="30"/>
      <c r="D889" s="30"/>
      <c r="E889" s="30"/>
      <c r="F889" s="30"/>
      <c r="G889" s="30"/>
      <c r="H889" s="30"/>
      <c r="I889" s="30"/>
    </row>
    <row r="890" spans="1:9" ht="12.75" x14ac:dyDescent="0.2">
      <c r="A890" s="26"/>
      <c r="B890" s="30"/>
      <c r="C890" s="30"/>
      <c r="D890" s="30"/>
      <c r="E890" s="30"/>
      <c r="F890" s="30"/>
      <c r="G890" s="30"/>
      <c r="H890" s="30"/>
      <c r="I890" s="30"/>
    </row>
    <row r="891" spans="1:9" ht="12.75" x14ac:dyDescent="0.2">
      <c r="A891" s="26"/>
      <c r="B891" s="30"/>
      <c r="C891" s="30"/>
      <c r="D891" s="30"/>
      <c r="E891" s="30"/>
      <c r="F891" s="30"/>
      <c r="G891" s="30"/>
      <c r="H891" s="30"/>
      <c r="I891" s="30"/>
    </row>
    <row r="892" spans="1:9" ht="12.75" x14ac:dyDescent="0.2">
      <c r="A892" s="26"/>
      <c r="B892" s="30"/>
      <c r="C892" s="30"/>
      <c r="D892" s="30"/>
      <c r="E892" s="30"/>
      <c r="F892" s="30"/>
      <c r="G892" s="30"/>
      <c r="H892" s="30"/>
      <c r="I892" s="30"/>
    </row>
    <row r="893" spans="1:9" ht="12.75" x14ac:dyDescent="0.2">
      <c r="A893" s="26"/>
      <c r="B893" s="30"/>
      <c r="C893" s="30"/>
      <c r="D893" s="30"/>
      <c r="E893" s="30"/>
      <c r="F893" s="30"/>
      <c r="G893" s="30"/>
      <c r="H893" s="30"/>
      <c r="I893" s="30"/>
    </row>
    <row r="894" spans="1:9" ht="12.75" x14ac:dyDescent="0.2">
      <c r="A894" s="26"/>
      <c r="B894" s="30"/>
      <c r="C894" s="30"/>
      <c r="D894" s="30"/>
      <c r="E894" s="30"/>
      <c r="F894" s="30"/>
      <c r="G894" s="30"/>
      <c r="H894" s="30"/>
      <c r="I894" s="30"/>
    </row>
    <row r="895" spans="1:9" ht="12.75" x14ac:dyDescent="0.2">
      <c r="A895" s="26"/>
      <c r="B895" s="30"/>
      <c r="C895" s="30"/>
      <c r="D895" s="30"/>
      <c r="E895" s="30"/>
      <c r="F895" s="30"/>
      <c r="G895" s="30"/>
      <c r="H895" s="30"/>
      <c r="I895" s="30"/>
    </row>
    <row r="896" spans="1:9" ht="12.75" x14ac:dyDescent="0.2">
      <c r="A896" s="26"/>
      <c r="B896" s="30"/>
      <c r="C896" s="30"/>
      <c r="D896" s="30"/>
      <c r="E896" s="30"/>
      <c r="F896" s="30"/>
      <c r="G896" s="30"/>
      <c r="H896" s="30"/>
      <c r="I896" s="30"/>
    </row>
    <row r="897" spans="1:9" ht="12.75" x14ac:dyDescent="0.2">
      <c r="A897" s="26"/>
      <c r="B897" s="30"/>
      <c r="C897" s="30"/>
      <c r="D897" s="30"/>
      <c r="E897" s="30"/>
      <c r="F897" s="30"/>
      <c r="G897" s="30"/>
      <c r="H897" s="30"/>
      <c r="I897" s="30"/>
    </row>
    <row r="898" spans="1:9" ht="12.75" x14ac:dyDescent="0.2">
      <c r="A898" s="26"/>
      <c r="B898" s="30"/>
      <c r="C898" s="30"/>
      <c r="D898" s="30"/>
      <c r="E898" s="30"/>
      <c r="F898" s="30"/>
      <c r="G898" s="30"/>
      <c r="H898" s="30"/>
      <c r="I898" s="30"/>
    </row>
    <row r="899" spans="1:9" ht="12.75" x14ac:dyDescent="0.2">
      <c r="A899" s="26"/>
      <c r="B899" s="30"/>
      <c r="C899" s="30"/>
      <c r="D899" s="30"/>
      <c r="E899" s="30"/>
      <c r="F899" s="30"/>
      <c r="G899" s="30"/>
      <c r="H899" s="30"/>
      <c r="I899" s="30"/>
    </row>
    <row r="900" spans="1:9" ht="12.75" x14ac:dyDescent="0.2">
      <c r="A900" s="26"/>
      <c r="B900" s="30"/>
      <c r="C900" s="30"/>
      <c r="D900" s="30"/>
      <c r="E900" s="30"/>
      <c r="F900" s="30"/>
      <c r="G900" s="30"/>
      <c r="H900" s="30"/>
      <c r="I900" s="30"/>
    </row>
    <row r="901" spans="1:9" ht="12.75" x14ac:dyDescent="0.2">
      <c r="A901" s="26"/>
      <c r="B901" s="30"/>
      <c r="C901" s="30"/>
      <c r="D901" s="30"/>
      <c r="E901" s="30"/>
      <c r="F901" s="30"/>
      <c r="G901" s="30"/>
      <c r="H901" s="30"/>
      <c r="I901" s="30"/>
    </row>
    <row r="902" spans="1:9" ht="12.75" x14ac:dyDescent="0.2">
      <c r="A902" s="26"/>
      <c r="B902" s="30"/>
      <c r="C902" s="30"/>
      <c r="D902" s="30"/>
      <c r="E902" s="30"/>
      <c r="F902" s="30"/>
      <c r="G902" s="30"/>
      <c r="H902" s="30"/>
      <c r="I902" s="30"/>
    </row>
    <row r="903" spans="1:9" ht="12.75" x14ac:dyDescent="0.2">
      <c r="A903" s="26"/>
      <c r="B903" s="30"/>
      <c r="C903" s="30"/>
      <c r="D903" s="30"/>
      <c r="E903" s="30"/>
      <c r="F903" s="30"/>
      <c r="G903" s="30"/>
      <c r="H903" s="30"/>
      <c r="I903" s="30"/>
    </row>
    <row r="904" spans="1:9" ht="12.75" x14ac:dyDescent="0.2">
      <c r="A904" s="26"/>
      <c r="B904" s="30"/>
      <c r="C904" s="30"/>
      <c r="D904" s="30"/>
      <c r="E904" s="30"/>
      <c r="F904" s="30"/>
      <c r="G904" s="30"/>
      <c r="H904" s="30"/>
      <c r="I904" s="30"/>
    </row>
    <row r="905" spans="1:9" ht="12.75" x14ac:dyDescent="0.2">
      <c r="A905" s="26"/>
      <c r="B905" s="30"/>
      <c r="C905" s="30"/>
      <c r="D905" s="30"/>
      <c r="E905" s="30"/>
      <c r="F905" s="30"/>
      <c r="G905" s="30"/>
      <c r="H905" s="30"/>
      <c r="I905" s="30"/>
    </row>
    <row r="906" spans="1:9" ht="12.75" x14ac:dyDescent="0.2">
      <c r="A906" s="26"/>
      <c r="B906" s="30"/>
      <c r="C906" s="30"/>
      <c r="D906" s="30"/>
      <c r="E906" s="30"/>
      <c r="F906" s="30"/>
      <c r="G906" s="30"/>
      <c r="H906" s="30"/>
      <c r="I906" s="30"/>
    </row>
    <row r="907" spans="1:9" ht="12.75" x14ac:dyDescent="0.2">
      <c r="A907" s="26"/>
      <c r="B907" s="30"/>
      <c r="C907" s="30"/>
      <c r="D907" s="30"/>
      <c r="E907" s="30"/>
      <c r="F907" s="30"/>
      <c r="G907" s="30"/>
      <c r="H907" s="30"/>
      <c r="I907" s="30"/>
    </row>
    <row r="908" spans="1:9" ht="12.75" x14ac:dyDescent="0.2">
      <c r="A908" s="26"/>
      <c r="B908" s="30"/>
      <c r="C908" s="30"/>
      <c r="D908" s="30"/>
      <c r="E908" s="30"/>
      <c r="F908" s="30"/>
      <c r="G908" s="30"/>
      <c r="H908" s="30"/>
      <c r="I908" s="30"/>
    </row>
    <row r="909" spans="1:9" ht="12.75" x14ac:dyDescent="0.2">
      <c r="A909" s="26"/>
      <c r="B909" s="30"/>
      <c r="C909" s="30"/>
      <c r="D909" s="30"/>
      <c r="E909" s="30"/>
      <c r="F909" s="30"/>
      <c r="G909" s="30"/>
      <c r="H909" s="30"/>
      <c r="I909" s="30"/>
    </row>
    <row r="910" spans="1:9" ht="12.75" x14ac:dyDescent="0.2">
      <c r="A910" s="26"/>
      <c r="B910" s="30"/>
      <c r="C910" s="30"/>
      <c r="D910" s="30"/>
      <c r="E910" s="30"/>
      <c r="F910" s="30"/>
      <c r="G910" s="30"/>
      <c r="H910" s="30"/>
      <c r="I910" s="30"/>
    </row>
    <row r="911" spans="1:9" ht="12.75" x14ac:dyDescent="0.2">
      <c r="A911" s="26"/>
      <c r="B911" s="30"/>
      <c r="C911" s="30"/>
      <c r="D911" s="30"/>
      <c r="E911" s="30"/>
      <c r="F911" s="30"/>
      <c r="G911" s="30"/>
      <c r="H911" s="30"/>
      <c r="I911" s="30"/>
    </row>
    <row r="912" spans="1:9" ht="12.75" x14ac:dyDescent="0.2">
      <c r="A912" s="26"/>
      <c r="B912" s="30"/>
      <c r="C912" s="30"/>
      <c r="D912" s="30"/>
      <c r="E912" s="30"/>
      <c r="F912" s="30"/>
      <c r="G912" s="30"/>
      <c r="H912" s="30"/>
      <c r="I912" s="30"/>
    </row>
    <row r="913" spans="1:9" ht="12.75" x14ac:dyDescent="0.2">
      <c r="A913" s="26"/>
      <c r="B913" s="30"/>
      <c r="C913" s="30"/>
      <c r="D913" s="30"/>
      <c r="E913" s="30"/>
      <c r="F913" s="30"/>
      <c r="G913" s="30"/>
      <c r="H913" s="30"/>
      <c r="I913" s="30"/>
    </row>
    <row r="914" spans="1:9" ht="12.75" x14ac:dyDescent="0.2">
      <c r="A914" s="26"/>
      <c r="B914" s="30"/>
      <c r="C914" s="30"/>
      <c r="D914" s="30"/>
      <c r="E914" s="30"/>
      <c r="F914" s="30"/>
      <c r="G914" s="30"/>
      <c r="H914" s="30"/>
      <c r="I914" s="30"/>
    </row>
    <row r="915" spans="1:9" ht="12.75" x14ac:dyDescent="0.2">
      <c r="A915" s="26"/>
      <c r="B915" s="30"/>
      <c r="C915" s="30"/>
      <c r="D915" s="30"/>
      <c r="E915" s="30"/>
      <c r="F915" s="30"/>
      <c r="G915" s="30"/>
      <c r="H915" s="30"/>
      <c r="I915" s="30"/>
    </row>
    <row r="916" spans="1:9" ht="12.75" x14ac:dyDescent="0.2">
      <c r="A916" s="26"/>
      <c r="B916" s="30"/>
      <c r="C916" s="30"/>
      <c r="D916" s="30"/>
      <c r="E916" s="30"/>
      <c r="F916" s="30"/>
      <c r="G916" s="30"/>
      <c r="H916" s="30"/>
      <c r="I916" s="30"/>
    </row>
    <row r="917" spans="1:9" ht="12.75" x14ac:dyDescent="0.2">
      <c r="A917" s="26"/>
      <c r="B917" s="30"/>
      <c r="C917" s="30"/>
      <c r="D917" s="30"/>
      <c r="E917" s="30"/>
      <c r="F917" s="30"/>
      <c r="G917" s="30"/>
      <c r="H917" s="30"/>
      <c r="I917" s="30"/>
    </row>
    <row r="918" spans="1:9" ht="12.75" x14ac:dyDescent="0.2">
      <c r="A918" s="26"/>
      <c r="B918" s="30"/>
      <c r="C918" s="30"/>
      <c r="D918" s="30"/>
      <c r="E918" s="30"/>
      <c r="F918" s="30"/>
      <c r="G918" s="30"/>
      <c r="H918" s="30"/>
      <c r="I918" s="30"/>
    </row>
    <row r="919" spans="1:9" ht="12.75" x14ac:dyDescent="0.2">
      <c r="A919" s="26"/>
      <c r="B919" s="30"/>
      <c r="C919" s="30"/>
      <c r="D919" s="30"/>
      <c r="E919" s="30"/>
      <c r="F919" s="30"/>
      <c r="G919" s="30"/>
      <c r="H919" s="30"/>
      <c r="I919" s="30"/>
    </row>
    <row r="920" spans="1:9" ht="12.75" x14ac:dyDescent="0.2">
      <c r="A920" s="26"/>
      <c r="B920" s="30"/>
      <c r="C920" s="30"/>
      <c r="D920" s="30"/>
      <c r="E920" s="30"/>
      <c r="F920" s="30"/>
      <c r="G920" s="30"/>
      <c r="H920" s="30"/>
      <c r="I920" s="30"/>
    </row>
    <row r="921" spans="1:9" ht="12.75" x14ac:dyDescent="0.2">
      <c r="A921" s="26"/>
      <c r="B921" s="30"/>
      <c r="C921" s="30"/>
      <c r="D921" s="30"/>
      <c r="E921" s="30"/>
      <c r="F921" s="30"/>
      <c r="G921" s="30"/>
      <c r="H921" s="30"/>
      <c r="I921" s="30"/>
    </row>
    <row r="922" spans="1:9" ht="12.75" x14ac:dyDescent="0.2">
      <c r="A922" s="26"/>
      <c r="B922" s="30"/>
      <c r="C922" s="30"/>
      <c r="D922" s="30"/>
      <c r="E922" s="30"/>
      <c r="F922" s="30"/>
      <c r="G922" s="30"/>
      <c r="H922" s="30"/>
      <c r="I922" s="30"/>
    </row>
    <row r="923" spans="1:9" ht="12.75" x14ac:dyDescent="0.2">
      <c r="A923" s="26"/>
      <c r="B923" s="30"/>
      <c r="C923" s="30"/>
      <c r="D923" s="30"/>
      <c r="E923" s="30"/>
      <c r="F923" s="30"/>
      <c r="G923" s="30"/>
      <c r="H923" s="30"/>
      <c r="I923" s="30"/>
    </row>
    <row r="924" spans="1:9" ht="12.75" x14ac:dyDescent="0.2">
      <c r="A924" s="26"/>
      <c r="B924" s="30"/>
      <c r="C924" s="30"/>
      <c r="D924" s="30"/>
      <c r="E924" s="30"/>
      <c r="F924" s="30"/>
      <c r="G924" s="30"/>
      <c r="H924" s="30"/>
      <c r="I924" s="30"/>
    </row>
    <row r="925" spans="1:9" ht="12.75" x14ac:dyDescent="0.2">
      <c r="A925" s="26"/>
      <c r="B925" s="30"/>
      <c r="C925" s="30"/>
      <c r="D925" s="30"/>
      <c r="E925" s="30"/>
      <c r="F925" s="30"/>
      <c r="G925" s="30"/>
      <c r="H925" s="30"/>
      <c r="I925" s="30"/>
    </row>
    <row r="926" spans="1:9" ht="12.75" x14ac:dyDescent="0.2">
      <c r="A926" s="26"/>
      <c r="B926" s="30"/>
      <c r="C926" s="30"/>
      <c r="D926" s="30"/>
      <c r="E926" s="30"/>
      <c r="F926" s="30"/>
      <c r="G926" s="30"/>
      <c r="H926" s="30"/>
      <c r="I926" s="30"/>
    </row>
    <row r="927" spans="1:9" ht="12.75" x14ac:dyDescent="0.2">
      <c r="A927" s="26"/>
      <c r="B927" s="30"/>
      <c r="C927" s="30"/>
      <c r="D927" s="30"/>
      <c r="E927" s="30"/>
      <c r="F927" s="30"/>
      <c r="G927" s="30"/>
      <c r="H927" s="30"/>
      <c r="I927" s="30"/>
    </row>
    <row r="928" spans="1:9" ht="12.75" x14ac:dyDescent="0.2">
      <c r="A928" s="26"/>
      <c r="B928" s="30"/>
      <c r="C928" s="30"/>
      <c r="D928" s="30"/>
      <c r="E928" s="30"/>
      <c r="F928" s="30"/>
      <c r="G928" s="30"/>
      <c r="H928" s="30"/>
      <c r="I928" s="30"/>
    </row>
    <row r="929" spans="1:9" ht="12.75" x14ac:dyDescent="0.2">
      <c r="A929" s="26"/>
      <c r="B929" s="30"/>
      <c r="C929" s="30"/>
      <c r="D929" s="30"/>
      <c r="E929" s="30"/>
      <c r="F929" s="30"/>
      <c r="G929" s="30"/>
      <c r="H929" s="30"/>
      <c r="I929" s="30"/>
    </row>
    <row r="930" spans="1:9" ht="12.75" x14ac:dyDescent="0.2">
      <c r="A930" s="26"/>
      <c r="B930" s="30"/>
      <c r="C930" s="30"/>
      <c r="D930" s="30"/>
      <c r="E930" s="30"/>
      <c r="F930" s="30"/>
      <c r="G930" s="30"/>
      <c r="H930" s="30"/>
      <c r="I930" s="30"/>
    </row>
    <row r="931" spans="1:9" ht="12.75" x14ac:dyDescent="0.2">
      <c r="A931" s="26"/>
      <c r="B931" s="30"/>
      <c r="C931" s="30"/>
      <c r="D931" s="30"/>
      <c r="E931" s="30"/>
      <c r="F931" s="30"/>
      <c r="G931" s="30"/>
      <c r="H931" s="30"/>
      <c r="I931" s="30"/>
    </row>
    <row r="932" spans="1:9" ht="12.75" x14ac:dyDescent="0.2">
      <c r="A932" s="26"/>
      <c r="B932" s="30"/>
      <c r="C932" s="30"/>
      <c r="D932" s="30"/>
      <c r="E932" s="30"/>
      <c r="F932" s="30"/>
      <c r="G932" s="30"/>
      <c r="H932" s="30"/>
      <c r="I932" s="30"/>
    </row>
    <row r="933" spans="1:9" ht="12.75" x14ac:dyDescent="0.2">
      <c r="A933" s="26"/>
      <c r="B933" s="30"/>
      <c r="C933" s="30"/>
      <c r="D933" s="30"/>
      <c r="E933" s="30"/>
      <c r="F933" s="30"/>
      <c r="G933" s="30"/>
      <c r="H933" s="30"/>
      <c r="I933" s="30"/>
    </row>
    <row r="934" spans="1:9" ht="12.75" x14ac:dyDescent="0.2">
      <c r="A934" s="26"/>
      <c r="B934" s="30"/>
      <c r="C934" s="30"/>
      <c r="D934" s="30"/>
      <c r="E934" s="30"/>
      <c r="F934" s="30"/>
      <c r="G934" s="30"/>
      <c r="H934" s="30"/>
      <c r="I934" s="30"/>
    </row>
    <row r="935" spans="1:9" ht="12.75" x14ac:dyDescent="0.2">
      <c r="A935" s="26"/>
      <c r="B935" s="30"/>
      <c r="C935" s="30"/>
      <c r="D935" s="30"/>
      <c r="E935" s="30"/>
      <c r="F935" s="30"/>
      <c r="G935" s="30"/>
      <c r="H935" s="30"/>
      <c r="I935" s="30"/>
    </row>
    <row r="936" spans="1:9" ht="12.75" x14ac:dyDescent="0.2">
      <c r="A936" s="26"/>
      <c r="B936" s="30"/>
      <c r="C936" s="30"/>
      <c r="D936" s="30"/>
      <c r="E936" s="30"/>
      <c r="F936" s="30"/>
      <c r="G936" s="30"/>
      <c r="H936" s="30"/>
      <c r="I936" s="30"/>
    </row>
    <row r="937" spans="1:9" ht="12.75" x14ac:dyDescent="0.2">
      <c r="A937" s="26"/>
      <c r="B937" s="30"/>
      <c r="C937" s="30"/>
      <c r="D937" s="30"/>
      <c r="E937" s="30"/>
      <c r="F937" s="30"/>
      <c r="G937" s="30"/>
      <c r="H937" s="30"/>
      <c r="I937" s="30"/>
    </row>
    <row r="938" spans="1:9" ht="12.75" x14ac:dyDescent="0.2">
      <c r="A938" s="26"/>
      <c r="B938" s="30"/>
      <c r="C938" s="30"/>
      <c r="D938" s="30"/>
      <c r="E938" s="30"/>
      <c r="F938" s="30"/>
      <c r="G938" s="30"/>
      <c r="H938" s="30"/>
      <c r="I938" s="30"/>
    </row>
    <row r="939" spans="1:9" ht="12.75" x14ac:dyDescent="0.2">
      <c r="A939" s="26"/>
      <c r="B939" s="30"/>
      <c r="C939" s="30"/>
      <c r="D939" s="30"/>
      <c r="E939" s="30"/>
      <c r="F939" s="30"/>
      <c r="G939" s="30"/>
      <c r="H939" s="30"/>
      <c r="I939" s="30"/>
    </row>
    <row r="940" spans="1:9" ht="12.75" x14ac:dyDescent="0.2">
      <c r="A940" s="26"/>
      <c r="B940" s="30"/>
      <c r="C940" s="30"/>
      <c r="D940" s="30"/>
      <c r="E940" s="30"/>
      <c r="F940" s="30"/>
      <c r="G940" s="30"/>
      <c r="H940" s="30"/>
      <c r="I940" s="30"/>
    </row>
    <row r="941" spans="1:9" ht="12.75" x14ac:dyDescent="0.2">
      <c r="A941" s="26"/>
      <c r="B941" s="30"/>
      <c r="C941" s="30"/>
      <c r="D941" s="30"/>
      <c r="E941" s="30"/>
      <c r="F941" s="30"/>
      <c r="G941" s="30"/>
      <c r="H941" s="30"/>
      <c r="I941" s="30"/>
    </row>
    <row r="942" spans="1:9" ht="12.75" x14ac:dyDescent="0.2">
      <c r="A942" s="26"/>
      <c r="B942" s="30"/>
      <c r="C942" s="30"/>
      <c r="D942" s="30"/>
      <c r="E942" s="30"/>
      <c r="F942" s="30"/>
      <c r="G942" s="30"/>
      <c r="H942" s="30"/>
      <c r="I942" s="30"/>
    </row>
    <row r="943" spans="1:9" ht="12.75" x14ac:dyDescent="0.2">
      <c r="A943" s="26"/>
      <c r="B943" s="30"/>
      <c r="C943" s="30"/>
      <c r="D943" s="30"/>
      <c r="E943" s="30"/>
      <c r="F943" s="30"/>
      <c r="G943" s="30"/>
      <c r="H943" s="30"/>
      <c r="I943" s="30"/>
    </row>
    <row r="944" spans="1:9" ht="12.75" x14ac:dyDescent="0.2">
      <c r="A944" s="26"/>
      <c r="B944" s="30"/>
      <c r="C944" s="30"/>
      <c r="D944" s="30"/>
      <c r="E944" s="30"/>
      <c r="F944" s="30"/>
      <c r="G944" s="30"/>
      <c r="H944" s="30"/>
      <c r="I944" s="30"/>
    </row>
    <row r="945" spans="1:9" ht="12.75" x14ac:dyDescent="0.2">
      <c r="A945" s="26"/>
      <c r="B945" s="30"/>
      <c r="C945" s="30"/>
      <c r="D945" s="30"/>
      <c r="E945" s="30"/>
      <c r="F945" s="30"/>
      <c r="G945" s="30"/>
      <c r="H945" s="30"/>
      <c r="I945" s="30"/>
    </row>
    <row r="946" spans="1:9" ht="12.75" x14ac:dyDescent="0.2">
      <c r="A946" s="26"/>
      <c r="B946" s="30"/>
      <c r="C946" s="30"/>
      <c r="D946" s="30"/>
      <c r="E946" s="30"/>
      <c r="F946" s="30"/>
      <c r="G946" s="30"/>
      <c r="H946" s="30"/>
      <c r="I946" s="30"/>
    </row>
    <row r="947" spans="1:9" ht="12.75" x14ac:dyDescent="0.2">
      <c r="A947" s="26"/>
      <c r="B947" s="30"/>
      <c r="C947" s="30"/>
      <c r="D947" s="30"/>
      <c r="E947" s="30"/>
      <c r="F947" s="30"/>
      <c r="G947" s="30"/>
      <c r="H947" s="30"/>
      <c r="I947" s="30"/>
    </row>
    <row r="948" spans="1:9" ht="12.75" x14ac:dyDescent="0.2">
      <c r="A948" s="26"/>
      <c r="B948" s="30"/>
      <c r="C948" s="30"/>
      <c r="D948" s="30"/>
      <c r="E948" s="30"/>
      <c r="F948" s="30"/>
      <c r="G948" s="30"/>
      <c r="H948" s="30"/>
      <c r="I948" s="30"/>
    </row>
    <row r="949" spans="1:9" ht="12.75" x14ac:dyDescent="0.2">
      <c r="A949" s="26"/>
      <c r="B949" s="30"/>
      <c r="C949" s="30"/>
      <c r="D949" s="30"/>
      <c r="E949" s="30"/>
      <c r="F949" s="30"/>
      <c r="G949" s="30"/>
      <c r="H949" s="30"/>
      <c r="I949" s="30"/>
    </row>
    <row r="950" spans="1:9" ht="12.75" x14ac:dyDescent="0.2">
      <c r="A950" s="26"/>
      <c r="B950" s="30"/>
      <c r="C950" s="30"/>
      <c r="D950" s="30"/>
      <c r="E950" s="30"/>
      <c r="F950" s="30"/>
      <c r="G950" s="30"/>
      <c r="H950" s="30"/>
      <c r="I950" s="30"/>
    </row>
    <row r="951" spans="1:9" ht="12.75" x14ac:dyDescent="0.2">
      <c r="A951" s="26"/>
      <c r="B951" s="30"/>
      <c r="C951" s="30"/>
      <c r="D951" s="30"/>
      <c r="E951" s="30"/>
      <c r="F951" s="30"/>
      <c r="G951" s="30"/>
      <c r="H951" s="30"/>
      <c r="I951" s="30"/>
    </row>
    <row r="952" spans="1:9" ht="12.75" x14ac:dyDescent="0.2">
      <c r="A952" s="26"/>
      <c r="B952" s="30"/>
      <c r="C952" s="30"/>
      <c r="D952" s="30"/>
      <c r="E952" s="30"/>
      <c r="F952" s="30"/>
      <c r="G952" s="30"/>
      <c r="H952" s="30"/>
      <c r="I952" s="30"/>
    </row>
    <row r="953" spans="1:9" ht="12.75" x14ac:dyDescent="0.2">
      <c r="A953" s="26"/>
      <c r="B953" s="30"/>
      <c r="C953" s="30"/>
      <c r="D953" s="30"/>
      <c r="E953" s="30"/>
      <c r="F953" s="30"/>
      <c r="G953" s="30"/>
      <c r="H953" s="30"/>
      <c r="I953" s="30"/>
    </row>
    <row r="954" spans="1:9" ht="12.75" x14ac:dyDescent="0.2">
      <c r="A954" s="26"/>
      <c r="B954" s="30"/>
      <c r="C954" s="30"/>
      <c r="D954" s="30"/>
      <c r="E954" s="30"/>
      <c r="F954" s="30"/>
      <c r="G954" s="30"/>
      <c r="H954" s="30"/>
      <c r="I954" s="30"/>
    </row>
    <row r="955" spans="1:9" ht="12.75" x14ac:dyDescent="0.2">
      <c r="A955" s="26"/>
      <c r="B955" s="30"/>
      <c r="C955" s="30"/>
      <c r="D955" s="30"/>
      <c r="E955" s="30"/>
      <c r="F955" s="30"/>
      <c r="G955" s="30"/>
      <c r="H955" s="30"/>
      <c r="I955" s="30"/>
    </row>
    <row r="956" spans="1:9" ht="12.75" x14ac:dyDescent="0.2">
      <c r="A956" s="26"/>
      <c r="B956" s="30"/>
      <c r="C956" s="30"/>
      <c r="D956" s="30"/>
      <c r="E956" s="30"/>
      <c r="F956" s="30"/>
      <c r="G956" s="30"/>
      <c r="H956" s="30"/>
      <c r="I956" s="30"/>
    </row>
    <row r="957" spans="1:9" ht="12.75" x14ac:dyDescent="0.2">
      <c r="A957" s="26"/>
      <c r="B957" s="30"/>
      <c r="C957" s="30"/>
      <c r="D957" s="30"/>
      <c r="E957" s="30"/>
      <c r="F957" s="30"/>
      <c r="G957" s="30"/>
      <c r="H957" s="30"/>
      <c r="I957" s="30"/>
    </row>
    <row r="958" spans="1:9" ht="12.75" x14ac:dyDescent="0.2">
      <c r="A958" s="26"/>
      <c r="B958" s="30"/>
      <c r="C958" s="30"/>
      <c r="D958" s="30"/>
      <c r="E958" s="30"/>
      <c r="F958" s="30"/>
      <c r="G958" s="30"/>
      <c r="H958" s="30"/>
      <c r="I958" s="30"/>
    </row>
    <row r="959" spans="1:9" ht="12.75" x14ac:dyDescent="0.2">
      <c r="A959" s="26"/>
      <c r="B959" s="30"/>
      <c r="C959" s="30"/>
      <c r="D959" s="30"/>
      <c r="E959" s="30"/>
      <c r="F959" s="30"/>
      <c r="G959" s="30"/>
      <c r="H959" s="30"/>
      <c r="I959" s="30"/>
    </row>
    <row r="960" spans="1:9" ht="12.75" x14ac:dyDescent="0.2">
      <c r="A960" s="26"/>
      <c r="B960" s="30"/>
      <c r="C960" s="30"/>
      <c r="D960" s="30"/>
      <c r="E960" s="30"/>
      <c r="F960" s="30"/>
      <c r="G960" s="30"/>
      <c r="H960" s="30"/>
      <c r="I960" s="30"/>
    </row>
    <row r="961" spans="1:9" ht="12.75" x14ac:dyDescent="0.2">
      <c r="A961" s="26"/>
      <c r="B961" s="30"/>
      <c r="C961" s="30"/>
      <c r="D961" s="30"/>
      <c r="E961" s="30"/>
      <c r="F961" s="30"/>
      <c r="G961" s="30"/>
      <c r="H961" s="30"/>
      <c r="I961" s="30"/>
    </row>
    <row r="962" spans="1:9" ht="12.75" x14ac:dyDescent="0.2">
      <c r="A962" s="26"/>
      <c r="B962" s="30"/>
      <c r="C962" s="30"/>
      <c r="D962" s="30"/>
      <c r="E962" s="30"/>
      <c r="F962" s="30"/>
      <c r="G962" s="30"/>
      <c r="H962" s="30"/>
      <c r="I962" s="30"/>
    </row>
    <row r="963" spans="1:9" ht="12.75" x14ac:dyDescent="0.2">
      <c r="A963" s="26"/>
      <c r="B963" s="30"/>
      <c r="C963" s="30"/>
      <c r="D963" s="30"/>
      <c r="E963" s="30"/>
      <c r="F963" s="30"/>
      <c r="G963" s="30"/>
      <c r="H963" s="30"/>
      <c r="I963" s="30"/>
    </row>
    <row r="964" spans="1:9" ht="12.75" x14ac:dyDescent="0.2">
      <c r="A964" s="26"/>
      <c r="B964" s="30"/>
      <c r="C964" s="30"/>
      <c r="D964" s="30"/>
      <c r="E964" s="30"/>
      <c r="F964" s="30"/>
      <c r="G964" s="30"/>
      <c r="H964" s="30"/>
      <c r="I964" s="30"/>
    </row>
    <row r="965" spans="1:9" ht="12.75" x14ac:dyDescent="0.2">
      <c r="A965" s="26"/>
      <c r="B965" s="30"/>
      <c r="C965" s="30"/>
      <c r="D965" s="30"/>
      <c r="E965" s="30"/>
      <c r="F965" s="30"/>
      <c r="G965" s="30"/>
      <c r="H965" s="30"/>
      <c r="I965" s="30"/>
    </row>
    <row r="966" spans="1:9" ht="12.75" x14ac:dyDescent="0.2">
      <c r="A966" s="26"/>
      <c r="B966" s="30"/>
      <c r="C966" s="30"/>
      <c r="D966" s="30"/>
      <c r="E966" s="30"/>
      <c r="F966" s="30"/>
      <c r="G966" s="30"/>
      <c r="H966" s="30"/>
      <c r="I966" s="30"/>
    </row>
    <row r="967" spans="1:9" ht="12.75" x14ac:dyDescent="0.2">
      <c r="A967" s="26"/>
      <c r="B967" s="30"/>
      <c r="C967" s="30"/>
      <c r="D967" s="30"/>
      <c r="E967" s="30"/>
      <c r="F967" s="30"/>
      <c r="G967" s="30"/>
      <c r="H967" s="30"/>
      <c r="I967" s="30"/>
    </row>
    <row r="968" spans="1:9" ht="12.75" x14ac:dyDescent="0.2">
      <c r="A968" s="26"/>
      <c r="B968" s="30"/>
      <c r="C968" s="30"/>
      <c r="D968" s="30"/>
      <c r="E968" s="30"/>
      <c r="F968" s="30"/>
      <c r="G968" s="30"/>
      <c r="H968" s="30"/>
      <c r="I968" s="30"/>
    </row>
    <row r="969" spans="1:9" ht="12.75" x14ac:dyDescent="0.2">
      <c r="A969" s="26"/>
      <c r="B969" s="30"/>
      <c r="C969" s="30"/>
      <c r="D969" s="30"/>
      <c r="E969" s="30"/>
      <c r="F969" s="30"/>
      <c r="G969" s="30"/>
      <c r="H969" s="30"/>
      <c r="I969" s="30"/>
    </row>
    <row r="970" spans="1:9" ht="12.75" x14ac:dyDescent="0.2">
      <c r="A970" s="26"/>
      <c r="B970" s="30"/>
      <c r="C970" s="30"/>
      <c r="D970" s="30"/>
      <c r="E970" s="30"/>
      <c r="F970" s="30"/>
      <c r="G970" s="30"/>
      <c r="H970" s="30"/>
      <c r="I970" s="30"/>
    </row>
    <row r="971" spans="1:9" ht="12.75" x14ac:dyDescent="0.2">
      <c r="A971" s="26"/>
      <c r="B971" s="30"/>
      <c r="C971" s="30"/>
      <c r="D971" s="30"/>
      <c r="E971" s="30"/>
      <c r="F971" s="30"/>
      <c r="G971" s="30"/>
      <c r="H971" s="30"/>
      <c r="I971" s="30"/>
    </row>
    <row r="972" spans="1:9" ht="12.75" x14ac:dyDescent="0.2">
      <c r="A972" s="26"/>
      <c r="B972" s="30"/>
      <c r="C972" s="30"/>
      <c r="D972" s="30"/>
      <c r="E972" s="30"/>
      <c r="F972" s="30"/>
      <c r="G972" s="30"/>
      <c r="H972" s="30"/>
      <c r="I972" s="30"/>
    </row>
    <row r="973" spans="1:9" ht="12.75" x14ac:dyDescent="0.2">
      <c r="A973" s="26"/>
      <c r="B973" s="30"/>
      <c r="C973" s="30"/>
      <c r="D973" s="30"/>
      <c r="E973" s="30"/>
      <c r="F973" s="30"/>
      <c r="G973" s="30"/>
      <c r="H973" s="30"/>
      <c r="I973" s="30"/>
    </row>
    <row r="974" spans="1:9" ht="12.75" x14ac:dyDescent="0.2">
      <c r="A974" s="26"/>
      <c r="B974" s="30"/>
      <c r="C974" s="30"/>
      <c r="D974" s="30"/>
      <c r="E974" s="30"/>
      <c r="F974" s="30"/>
      <c r="G974" s="30"/>
      <c r="H974" s="30"/>
      <c r="I974" s="30"/>
    </row>
    <row r="975" spans="1:9" ht="12.75" x14ac:dyDescent="0.2">
      <c r="A975" s="26"/>
      <c r="B975" s="30"/>
      <c r="C975" s="30"/>
      <c r="D975" s="30"/>
      <c r="E975" s="30"/>
      <c r="F975" s="30"/>
      <c r="G975" s="30"/>
      <c r="H975" s="30"/>
      <c r="I975" s="30"/>
    </row>
    <row r="976" spans="1:9" ht="12.75" x14ac:dyDescent="0.2">
      <c r="A976" s="26"/>
      <c r="B976" s="30"/>
      <c r="C976" s="30"/>
      <c r="D976" s="30"/>
      <c r="E976" s="30"/>
      <c r="F976" s="30"/>
      <c r="G976" s="30"/>
      <c r="H976" s="30"/>
      <c r="I976" s="30"/>
    </row>
    <row r="977" spans="1:9" ht="12.75" x14ac:dyDescent="0.2">
      <c r="A977" s="26"/>
      <c r="B977" s="30"/>
      <c r="C977" s="30"/>
      <c r="D977" s="30"/>
      <c r="E977" s="30"/>
      <c r="F977" s="30"/>
      <c r="G977" s="30"/>
      <c r="H977" s="30"/>
      <c r="I977" s="30"/>
    </row>
    <row r="978" spans="1:9" ht="12.75" x14ac:dyDescent="0.2">
      <c r="A978" s="26"/>
      <c r="B978" s="30"/>
      <c r="C978" s="30"/>
      <c r="D978" s="30"/>
      <c r="E978" s="30"/>
      <c r="F978" s="30"/>
      <c r="G978" s="30"/>
      <c r="H978" s="30"/>
      <c r="I978" s="30"/>
    </row>
    <row r="979" spans="1:9" ht="12.75" x14ac:dyDescent="0.2">
      <c r="A979" s="26"/>
      <c r="B979" s="30"/>
      <c r="C979" s="30"/>
      <c r="D979" s="30"/>
      <c r="E979" s="30"/>
      <c r="F979" s="30"/>
      <c r="G979" s="30"/>
      <c r="H979" s="30"/>
      <c r="I979" s="30"/>
    </row>
    <row r="980" spans="1:9" ht="12.75" x14ac:dyDescent="0.2">
      <c r="A980" s="26"/>
      <c r="B980" s="30"/>
      <c r="C980" s="30"/>
      <c r="D980" s="30"/>
      <c r="E980" s="30"/>
      <c r="F980" s="30"/>
      <c r="G980" s="30"/>
      <c r="H980" s="30"/>
      <c r="I980" s="30"/>
    </row>
    <row r="981" spans="1:9" ht="12.75" x14ac:dyDescent="0.2">
      <c r="A981" s="26"/>
      <c r="B981" s="30"/>
      <c r="C981" s="30"/>
      <c r="D981" s="30"/>
      <c r="E981" s="30"/>
      <c r="F981" s="30"/>
      <c r="G981" s="30"/>
      <c r="H981" s="30"/>
      <c r="I981" s="30"/>
    </row>
    <row r="982" spans="1:9" ht="12.75" x14ac:dyDescent="0.2">
      <c r="A982" s="26"/>
      <c r="B982" s="30"/>
      <c r="C982" s="30"/>
      <c r="D982" s="30"/>
      <c r="E982" s="30"/>
      <c r="F982" s="30"/>
      <c r="G982" s="30"/>
      <c r="H982" s="30"/>
      <c r="I982" s="30"/>
    </row>
    <row r="983" spans="1:9" ht="12.75" x14ac:dyDescent="0.2">
      <c r="A983" s="26"/>
      <c r="B983" s="30"/>
      <c r="C983" s="30"/>
      <c r="D983" s="30"/>
      <c r="E983" s="30"/>
      <c r="F983" s="30"/>
      <c r="G983" s="30"/>
      <c r="H983" s="30"/>
      <c r="I983" s="30"/>
    </row>
    <row r="984" spans="1:9" ht="12.75" x14ac:dyDescent="0.2">
      <c r="A984" s="26"/>
      <c r="B984" s="30"/>
      <c r="C984" s="30"/>
      <c r="D984" s="30"/>
      <c r="E984" s="30"/>
      <c r="F984" s="30"/>
      <c r="G984" s="30"/>
      <c r="H984" s="30"/>
      <c r="I984" s="30"/>
    </row>
  </sheetData>
  <autoFilter ref="A7:AB74" xr:uid="{00000000-0009-0000-0000-000001000000}"/>
  <mergeCells count="25">
    <mergeCell ref="A5:N5"/>
    <mergeCell ref="O5:V5"/>
    <mergeCell ref="W5:Z5"/>
    <mergeCell ref="A1:C4"/>
    <mergeCell ref="D1:X4"/>
    <mergeCell ref="Y1:Z1"/>
    <mergeCell ref="Y2:Z2"/>
    <mergeCell ref="Y3:Z3"/>
    <mergeCell ref="Y4:Z4"/>
    <mergeCell ref="F6:G6"/>
    <mergeCell ref="H6:J6"/>
    <mergeCell ref="Y6:Y7"/>
    <mergeCell ref="Z6:Z7"/>
    <mergeCell ref="K6:N6"/>
    <mergeCell ref="O6:S6"/>
    <mergeCell ref="T6:T7"/>
    <mergeCell ref="U6:U7"/>
    <mergeCell ref="V6:V7"/>
    <mergeCell ref="W6:W7"/>
    <mergeCell ref="X6:X7"/>
    <mergeCell ref="A6:A7"/>
    <mergeCell ref="B6:B7"/>
    <mergeCell ref="C6:C7"/>
    <mergeCell ref="D6:D7"/>
    <mergeCell ref="E6:E7"/>
  </mergeCells>
  <hyperlinks>
    <hyperlink ref="W15" r:id="rId1" xr:uid="{00000000-0004-0000-0100-000000000000}"/>
    <hyperlink ref="W20" r:id="rId2" display="PRIMER TRIMESTRE: Acta No. 16  de 2019 de Comité Institucional de Gestión y Desempeño y Presentación correspondiente. _x000a_Disponible en la pagina web en: http://www.idep.edu.co/?q=content/indicadores-de-gesti%C3%B3n_x000a_SEGUNDO TRIMESTRE: Acta No 20 de 2020 de C" xr:uid="{00000000-0004-0000-0100-000003000000}"/>
    <hyperlink ref="W28" r:id="rId3" xr:uid="{00000000-0004-0000-0100-000008000000}"/>
  </hyperlinks>
  <pageMargins left="0.7" right="0.7" top="0.75" bottom="0.75" header="0" footer="0"/>
  <pageSetup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LISTAS</vt:lpstr>
      <vt:lpstr>POA</vt:lpstr>
      <vt:lpstr>Estado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Katherine Martínez</cp:lastModifiedBy>
  <dcterms:created xsi:type="dcterms:W3CDTF">2019-01-28T21:25:04Z</dcterms:created>
  <dcterms:modified xsi:type="dcterms:W3CDTF">2020-10-14T17:04:21Z</dcterms:modified>
</cp:coreProperties>
</file>