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251\120_oap\IDEP2019\120_28_PLANES\21_Plan Operativo Anual\Cuarto seguimiento 2019\"/>
    </mc:Choice>
  </mc:AlternateContent>
  <bookViews>
    <workbookView xWindow="0" yWindow="0" windowWidth="20490" windowHeight="7665"/>
  </bookViews>
  <sheets>
    <sheet name="POA" sheetId="1" r:id="rId1"/>
  </sheets>
  <calcPr calcId="162913"/>
</workbook>
</file>

<file path=xl/calcChain.xml><?xml version="1.0" encoding="utf-8"?>
<calcChain xmlns="http://schemas.openxmlformats.org/spreadsheetml/2006/main">
  <c r="T79" i="1" l="1"/>
  <c r="U79" i="1" s="1"/>
  <c r="V79" i="1" s="1"/>
  <c r="O79" i="1"/>
  <c r="T78" i="1"/>
  <c r="U78" i="1" s="1"/>
  <c r="V78" i="1" s="1"/>
  <c r="O78" i="1"/>
  <c r="T77" i="1"/>
  <c r="U77" i="1" s="1"/>
  <c r="V77" i="1" s="1"/>
  <c r="O77" i="1"/>
  <c r="T76" i="1"/>
  <c r="U76" i="1" s="1"/>
  <c r="V76" i="1" s="1"/>
  <c r="O76" i="1"/>
  <c r="T75" i="1"/>
  <c r="U75" i="1" s="1"/>
  <c r="V75" i="1" s="1"/>
  <c r="O75" i="1"/>
  <c r="T74" i="1"/>
  <c r="U74" i="1" s="1"/>
  <c r="V74" i="1" s="1"/>
  <c r="O74" i="1"/>
  <c r="T73" i="1"/>
  <c r="U73" i="1" s="1"/>
  <c r="V73" i="1" s="1"/>
  <c r="O73" i="1"/>
  <c r="T72" i="1"/>
  <c r="U72" i="1" s="1"/>
  <c r="V72" i="1" s="1"/>
  <c r="O72" i="1"/>
  <c r="T71" i="1"/>
  <c r="U71" i="1" s="1"/>
  <c r="V71" i="1" s="1"/>
  <c r="O71" i="1"/>
  <c r="T70" i="1"/>
  <c r="U70" i="1" s="1"/>
  <c r="V70" i="1" s="1"/>
  <c r="O70" i="1"/>
  <c r="T69" i="1"/>
  <c r="U69" i="1" s="1"/>
  <c r="V69" i="1" s="1"/>
  <c r="O69" i="1"/>
  <c r="T68" i="1"/>
  <c r="U68" i="1" s="1"/>
  <c r="V68" i="1" s="1"/>
  <c r="O68" i="1"/>
  <c r="T67" i="1"/>
  <c r="U67" i="1" s="1"/>
  <c r="V67" i="1" s="1"/>
  <c r="T66" i="1"/>
  <c r="U66" i="1" s="1"/>
  <c r="V66" i="1" s="1"/>
  <c r="O66" i="1"/>
  <c r="T65" i="1"/>
  <c r="U65" i="1" s="1"/>
  <c r="V65" i="1" s="1"/>
  <c r="O65" i="1"/>
  <c r="T64" i="1"/>
  <c r="U64" i="1" s="1"/>
  <c r="V64" i="1" s="1"/>
  <c r="O64" i="1"/>
  <c r="T63" i="1"/>
  <c r="U63" i="1" s="1"/>
  <c r="V63" i="1" s="1"/>
  <c r="O63" i="1"/>
  <c r="V62" i="1"/>
  <c r="O62" i="1"/>
  <c r="T61" i="1"/>
  <c r="U61" i="1" s="1"/>
  <c r="V61" i="1" s="1"/>
  <c r="O61" i="1"/>
  <c r="T60" i="1"/>
  <c r="U60" i="1" s="1"/>
  <c r="V60" i="1" s="1"/>
  <c r="T59" i="1"/>
  <c r="U59" i="1" s="1"/>
  <c r="V59" i="1" s="1"/>
  <c r="V58" i="1"/>
  <c r="T58" i="1"/>
  <c r="O58" i="1"/>
  <c r="J58" i="1"/>
  <c r="T57" i="1"/>
  <c r="U57" i="1" s="1"/>
  <c r="V57" i="1" s="1"/>
  <c r="T56" i="1"/>
  <c r="U56" i="1" s="1"/>
  <c r="V56" i="1" s="1"/>
  <c r="O56" i="1"/>
  <c r="T55" i="1"/>
  <c r="U55" i="1" s="1"/>
  <c r="V55" i="1" s="1"/>
  <c r="O55" i="1"/>
  <c r="T54" i="1"/>
  <c r="U54" i="1" s="1"/>
  <c r="V54" i="1" s="1"/>
  <c r="O54" i="1"/>
  <c r="T53" i="1"/>
  <c r="U53" i="1" s="1"/>
  <c r="V53" i="1" s="1"/>
  <c r="O53" i="1"/>
  <c r="T52" i="1"/>
  <c r="U52" i="1" s="1"/>
  <c r="V52" i="1" s="1"/>
  <c r="O52" i="1"/>
  <c r="T51" i="1"/>
  <c r="U51" i="1" s="1"/>
  <c r="V51" i="1" s="1"/>
  <c r="O51" i="1"/>
  <c r="U50" i="1"/>
  <c r="V50" i="1" s="1"/>
  <c r="T50" i="1"/>
  <c r="O50" i="1"/>
  <c r="T49" i="1"/>
  <c r="U49" i="1" s="1"/>
  <c r="V49" i="1" s="1"/>
  <c r="O49" i="1"/>
  <c r="T48" i="1"/>
  <c r="U48" i="1" s="1"/>
  <c r="V48" i="1" s="1"/>
  <c r="O48" i="1"/>
  <c r="J48" i="1"/>
  <c r="T47" i="1"/>
  <c r="O47" i="1"/>
  <c r="J47" i="1"/>
  <c r="V46" i="1"/>
  <c r="T46" i="1"/>
  <c r="O46" i="1"/>
  <c r="V45" i="1"/>
  <c r="T45" i="1"/>
  <c r="O45" i="1"/>
  <c r="U44" i="1"/>
  <c r="V44" i="1" s="1"/>
  <c r="T44" i="1"/>
  <c r="O44" i="1"/>
  <c r="J44" i="1"/>
  <c r="T43" i="1"/>
  <c r="U43" i="1" s="1"/>
  <c r="V43" i="1" s="1"/>
  <c r="O43" i="1"/>
  <c r="T42" i="1"/>
  <c r="U42" i="1" s="1"/>
  <c r="V42" i="1" s="1"/>
  <c r="O42" i="1"/>
  <c r="T41" i="1"/>
  <c r="U41" i="1" s="1"/>
  <c r="V41" i="1" s="1"/>
  <c r="O41" i="1"/>
  <c r="T40" i="1"/>
  <c r="U40" i="1" s="1"/>
  <c r="V40" i="1" s="1"/>
  <c r="O40" i="1"/>
  <c r="T39" i="1"/>
  <c r="U39" i="1" s="1"/>
  <c r="V39" i="1" s="1"/>
  <c r="O39" i="1"/>
  <c r="T38" i="1"/>
  <c r="U38" i="1" s="1"/>
  <c r="V38" i="1" s="1"/>
  <c r="O38" i="1"/>
  <c r="T37" i="1"/>
  <c r="U37" i="1" s="1"/>
  <c r="V37" i="1" s="1"/>
  <c r="O37" i="1"/>
  <c r="T36" i="1"/>
  <c r="U36" i="1" s="1"/>
  <c r="V36" i="1" s="1"/>
  <c r="O36" i="1"/>
  <c r="T35" i="1"/>
  <c r="U35" i="1" s="1"/>
  <c r="V35" i="1" s="1"/>
  <c r="O35" i="1"/>
  <c r="T34" i="1"/>
  <c r="U34" i="1" s="1"/>
  <c r="V34" i="1" s="1"/>
  <c r="O34" i="1"/>
  <c r="T33" i="1"/>
  <c r="U33" i="1" s="1"/>
  <c r="V33" i="1" s="1"/>
  <c r="O33" i="1"/>
  <c r="T32" i="1"/>
  <c r="U32" i="1" s="1"/>
  <c r="V32" i="1" s="1"/>
  <c r="O32" i="1"/>
  <c r="T31" i="1"/>
  <c r="U31" i="1" s="1"/>
  <c r="V31" i="1" s="1"/>
  <c r="O31" i="1"/>
  <c r="T30" i="1"/>
  <c r="U30" i="1" s="1"/>
  <c r="V30" i="1" s="1"/>
  <c r="O30" i="1"/>
  <c r="T29" i="1"/>
  <c r="U29" i="1" s="1"/>
  <c r="V29" i="1" s="1"/>
  <c r="O29" i="1"/>
  <c r="T28" i="1"/>
  <c r="U28" i="1" s="1"/>
  <c r="V28" i="1" s="1"/>
  <c r="O28" i="1"/>
  <c r="T27" i="1"/>
  <c r="U27" i="1" s="1"/>
  <c r="V27" i="1" s="1"/>
  <c r="O27" i="1"/>
  <c r="P26" i="1"/>
  <c r="T26" i="1" s="1"/>
  <c r="U26" i="1" s="1"/>
  <c r="V26" i="1" s="1"/>
  <c r="J26" i="1"/>
  <c r="V25" i="1"/>
  <c r="T25" i="1"/>
  <c r="O25" i="1"/>
  <c r="T24" i="1"/>
  <c r="U24" i="1" s="1"/>
  <c r="V24" i="1" s="1"/>
  <c r="O24" i="1"/>
  <c r="T23" i="1"/>
  <c r="U23" i="1" s="1"/>
  <c r="V23" i="1" s="1"/>
  <c r="O23" i="1"/>
  <c r="T22" i="1"/>
  <c r="U22" i="1" s="1"/>
  <c r="V22" i="1" s="1"/>
  <c r="O22" i="1"/>
  <c r="T21" i="1"/>
  <c r="U21" i="1" s="1"/>
  <c r="V21" i="1" s="1"/>
  <c r="O21" i="1"/>
  <c r="T20" i="1"/>
  <c r="U20" i="1" s="1"/>
  <c r="V20" i="1" s="1"/>
  <c r="O20" i="1"/>
  <c r="V18" i="1"/>
  <c r="T18" i="1"/>
  <c r="O18" i="1"/>
  <c r="U18" i="1" s="1"/>
  <c r="V15" i="1"/>
  <c r="T15" i="1"/>
  <c r="U15" i="1" s="1"/>
  <c r="O15" i="1"/>
  <c r="V13" i="1"/>
  <c r="T13" i="1"/>
  <c r="U13" i="1" s="1"/>
  <c r="O13" i="1"/>
  <c r="T11" i="1"/>
  <c r="U11" i="1" s="1"/>
  <c r="V11" i="1" s="1"/>
  <c r="O11" i="1"/>
  <c r="T10" i="1"/>
  <c r="U10" i="1" s="1"/>
  <c r="V10" i="1" s="1"/>
  <c r="O10" i="1"/>
  <c r="T9" i="1"/>
  <c r="U9" i="1" s="1"/>
  <c r="V9" i="1" s="1"/>
  <c r="O9" i="1"/>
  <c r="T8" i="1"/>
  <c r="U8" i="1" s="1"/>
  <c r="V8" i="1" s="1"/>
  <c r="O8" i="1"/>
  <c r="U47" i="1" l="1"/>
  <c r="V47" i="1" s="1"/>
  <c r="O26" i="1"/>
</calcChain>
</file>

<file path=xl/comments1.xml><?xml version="1.0" encoding="utf-8"?>
<comments xmlns="http://schemas.openxmlformats.org/spreadsheetml/2006/main">
  <authors>
    <author/>
  </authors>
  <commentList>
    <comment ref="A6" authorId="0" shapeId="0">
      <text>
        <r>
          <rPr>
            <sz val="11"/>
            <color rgb="FF000000"/>
            <rFont val="Calibri"/>
            <family val="2"/>
          </rPr>
          <t>Sistema Integrado de Gestión:
Escriba el nombre del proceso.</t>
        </r>
      </text>
    </comment>
    <comment ref="B6" authorId="0" shapeId="0">
      <text>
        <r>
          <rPr>
            <sz val="11"/>
            <color rgb="FF000000"/>
            <rFont val="Calibri"/>
            <family val="2"/>
          </rPr>
          <t xml:space="preserve">Sistema Integrado de Gestión:
Escriba la meta del Plan de Desarrollo Distrital al que corresponde al proyecto de inversión asociado al proceso. </t>
        </r>
      </text>
    </comment>
    <comment ref="C6" authorId="0" shapeId="0">
      <text>
        <r>
          <rPr>
            <sz val="11"/>
            <color rgb="FF000000"/>
            <rFont val="Calibri"/>
            <family val="2"/>
          </rPr>
          <t>Sistema Integrado de Gestión: Relacione la Meta del Plan de Acción de la entidad, referente a la columna anterior.</t>
        </r>
      </text>
    </comment>
    <comment ref="D6" authorId="0" shapeId="0">
      <text>
        <r>
          <rPr>
            <sz val="11"/>
            <color rgb="FF000000"/>
            <rFont val="Calibri"/>
            <family val="2"/>
          </rPr>
          <t>Sistema Integrado de Gestión:
Describa la actividad que se compromete a realizar. Tenga en cuenta que el POA no se puede modificar posteriormente.</t>
        </r>
      </text>
    </comment>
    <comment ref="E6" authorId="0" shapeId="0">
      <text>
        <r>
          <rPr>
            <sz val="11"/>
            <color rgb="FF000000"/>
            <rFont val="Calibri"/>
            <family val="2"/>
          </rPr>
          <t>Sistema Integrado de Gestión:
Escriba el (los) cargo(s) de la(s) persona(s) responsable(s) de realizar la actividad.</t>
        </r>
      </text>
    </comment>
    <comment ref="T6" authorId="0" shapeId="0">
      <text>
        <r>
          <rPr>
            <sz val="11"/>
            <color rgb="FF000000"/>
            <rFont val="Calibri"/>
            <family val="2"/>
          </rPr>
          <t>Sistema Integrado de Gestión:
Esta casilla estará formulada. Corresponde al avance total de la actividad.</t>
        </r>
      </text>
    </comment>
    <comment ref="U6" authorId="0" shapeId="0">
      <text>
        <r>
          <rPr>
            <sz val="11"/>
            <color rgb="FF000000"/>
            <rFont val="Calibri"/>
            <family val="2"/>
          </rPr>
          <t>Sistema Integrado de Gestión:
Esta casilla estará formulada. Corresponde al avance total de la actividad en porcentaje de acuerdo a lo proyectado.</t>
        </r>
      </text>
    </comment>
    <comment ref="V6" authorId="0" shapeId="0">
      <text>
        <r>
          <rPr>
            <sz val="11"/>
            <color rgb="FF000000"/>
            <rFont val="Calibri"/>
            <family val="2"/>
          </rPr>
          <t>Sistema Integrado de Gestión:
Esta casilla estará formulada. Corresponde al avance total de la actividad de acuerdo a la ponderación proyectada.</t>
        </r>
      </text>
    </comment>
    <comment ref="W6" authorId="0" shapeId="0">
      <text>
        <r>
          <rPr>
            <sz val="11"/>
            <color rgb="FF000000"/>
            <rFont val="Calibri"/>
            <family val="2"/>
          </rPr>
          <t>Sistema Integrado de Gestión:
Relacione el documento y su ubicación donde se pueda evidenciar la ejecución de la actividad. Pueden ser expedientes, links, documentos, etc.</t>
        </r>
      </text>
    </comment>
    <comment ref="X6" authorId="0" shapeId="0">
      <text>
        <r>
          <rPr>
            <sz val="11"/>
            <color rgb="FF000000"/>
            <rFont val="Calibri"/>
            <family val="2"/>
          </rPr>
          <t>Sistema Integrado de Gestión:
Relacione los logros alcanzados para el proceso y/o la entidad con la ejecución de la actividad.</t>
        </r>
      </text>
    </comment>
    <comment ref="Y6" authorId="0" shapeId="0">
      <text>
        <r>
          <rPr>
            <sz val="11"/>
            <color rgb="FF000000"/>
            <rFont val="Calibri"/>
            <family val="2"/>
          </rPr>
          <t>Sistema Integrado de Gestión:
Relacione las dificultades presentadas para la ejecución de la actividad. Si no logró cumplir la meta proyectada para un periodo, en esta casilla explique el por qué.</t>
        </r>
      </text>
    </comment>
    <comment ref="Z6" authorId="0" shapeId="0">
      <text>
        <r>
          <rPr>
            <sz val="11"/>
            <color rgb="FF000000"/>
            <rFont val="Calibri"/>
            <family val="2"/>
          </rPr>
          <t xml:space="preserve">Sistema Integrado de Gestión:
Las modificaciones al POA  deben estar aprobadas mediante Comité directivo. Consulte el IN-DIP-02-02 Instructivo para diligenciar el POA para realizar los ajustes que se requieran. </t>
        </r>
      </text>
    </comment>
    <comment ref="F7" authorId="0" shapeId="0">
      <text>
        <r>
          <rPr>
            <sz val="11"/>
            <color rgb="FF000000"/>
            <rFont val="Calibri"/>
            <family val="2"/>
          </rPr>
          <t>Sistema Integrado de Gestión:
Defina una ponderación de la actividad sobre el 100% del proceso.</t>
        </r>
      </text>
    </comment>
    <comment ref="G7" authorId="0" shapeId="0">
      <text>
        <r>
          <rPr>
            <sz val="11"/>
            <color rgb="FF000000"/>
            <rFont val="Calibri"/>
            <family val="2"/>
          </rPr>
          <t>Sistema Integrado de Gestión:
Esta columna la diligencia la OAP</t>
        </r>
      </text>
    </comment>
    <comment ref="H7" authorId="0" shapeId="0">
      <text>
        <r>
          <rPr>
            <sz val="11"/>
            <color rgb="FF000000"/>
            <rFont val="Calibri"/>
            <family val="2"/>
          </rPr>
          <t xml:space="preserve">Sistema Integrado de Gestión:
Escoja entre: Sumatoria, Demanda, Constante. Ver Instructivo IN-DIP-02-02 </t>
        </r>
      </text>
    </comment>
    <comment ref="I7" authorId="0" shapeId="0">
      <text>
        <r>
          <rPr>
            <sz val="11"/>
            <color rgb="FF000000"/>
            <rFont val="Calibri"/>
            <family val="2"/>
          </rPr>
          <t>Sistema Integrado de Gestión:
Defina la Unidad en la que se medirá el avance de ejecución de la actividad.</t>
        </r>
      </text>
    </comment>
    <comment ref="J7" authorId="0" shapeId="0">
      <text>
        <r>
          <rPr>
            <sz val="11"/>
            <color rgb="FF000000"/>
            <rFont val="Calibri"/>
            <family val="2"/>
          </rPr>
          <t>Sistema Integrado de Gestión:
Defina la cantidad de acuerdo a la unidad de medida definida, a ejecutar en el año.</t>
        </r>
      </text>
    </comment>
    <comment ref="K7" authorId="0" shapeId="0">
      <text>
        <r>
          <rPr>
            <sz val="11"/>
            <color rgb="FF000000"/>
            <rFont val="Calibri"/>
            <family val="2"/>
          </rPr>
          <t>Sistema Integrado de Gestión:
Relacione la proyección del avance de la actividad para el primer trimestre.</t>
        </r>
      </text>
    </comment>
    <comment ref="L7" authorId="0" shapeId="0">
      <text>
        <r>
          <rPr>
            <sz val="11"/>
            <color rgb="FF000000"/>
            <rFont val="Calibri"/>
            <family val="2"/>
          </rPr>
          <t xml:space="preserve">Sistema Integrado de Gestión:
Relacione la proyección del avance de la actividad para el segundo trimesla </t>
        </r>
      </text>
    </comment>
    <comment ref="M7" authorId="0" shapeId="0">
      <text>
        <r>
          <rPr>
            <sz val="11"/>
            <color rgb="FF000000"/>
            <rFont val="Calibri"/>
            <family val="2"/>
          </rPr>
          <t>Sistema Integrado de Gestión:
Relacione la proyección del avance de la actividad para el tercer trimestre.</t>
        </r>
      </text>
    </comment>
    <comment ref="N7" authorId="0" shapeId="0">
      <text>
        <r>
          <rPr>
            <sz val="11"/>
            <color rgb="FF000000"/>
            <rFont val="Calibri"/>
            <family val="2"/>
          </rPr>
          <t>Sistema Integrado de Gestión:
Relacione la proyección del avance de la actividad para el cuarto trimestre.</t>
        </r>
      </text>
    </comment>
    <comment ref="O7" authorId="0" shapeId="0">
      <text>
        <r>
          <rPr>
            <sz val="11"/>
            <color rgb="FF000000"/>
            <rFont val="Calibri"/>
            <family val="2"/>
          </rPr>
          <t>Sistema Integrado de Gestión:
Esta columna solamente se diligencia para las metas por demanda. Digite cuántas solicitudes o casos se han presentado de manera acumulada en el año. Por ejemplo: Si en el 1er trimestre fueron 12 casos, digita 12; Si en el 2do trimestre fueron 18, digita 30, porque es el acumulado.</t>
        </r>
      </text>
    </comment>
    <comment ref="P7" authorId="0" shapeId="0">
      <text>
        <r>
          <rPr>
            <sz val="11"/>
            <color rgb="FF000000"/>
            <rFont val="Calibri"/>
            <family val="2"/>
          </rPr>
          <t>Sistema Integrado de Gestión:
Relacione el avance de la actividad para el primer trimestre.</t>
        </r>
      </text>
    </comment>
    <comment ref="Q7" authorId="0" shapeId="0">
      <text>
        <r>
          <rPr>
            <sz val="11"/>
            <color rgb="FF000000"/>
            <rFont val="Calibri"/>
            <family val="2"/>
          </rPr>
          <t>Sistema Integrado de Gestión:
Relacione el avance de la actividad para el segundo trimestre.</t>
        </r>
      </text>
    </comment>
    <comment ref="R7" authorId="0" shapeId="0">
      <text>
        <r>
          <rPr>
            <sz val="11"/>
            <color rgb="FF000000"/>
            <rFont val="Calibri"/>
            <family val="2"/>
          </rPr>
          <t>Sistema Integrado de Gestión:
Relacione el avance de la actividad para el tercer trimestre.</t>
        </r>
      </text>
    </comment>
    <comment ref="S7" authorId="0" shapeId="0">
      <text>
        <r>
          <rPr>
            <sz val="11"/>
            <color rgb="FF000000"/>
            <rFont val="Calibri"/>
            <family val="2"/>
          </rPr>
          <t>Sistema Integrado de Gestión:
Relacione el avance de la actividad para el cuarto trimestre.</t>
        </r>
      </text>
    </comment>
  </commentList>
</comments>
</file>

<file path=xl/sharedStrings.xml><?xml version="1.0" encoding="utf-8"?>
<sst xmlns="http://schemas.openxmlformats.org/spreadsheetml/2006/main" count="818" uniqueCount="352">
  <si>
    <t xml:space="preserve">FORMATO PLAN OPERATIVO ANUAL (POA) </t>
  </si>
  <si>
    <t>FT-DIP-02-08</t>
  </si>
  <si>
    <t>Versión:4</t>
  </si>
  <si>
    <t>Fecha de Aprobación: 24/04/2018</t>
  </si>
  <si>
    <t>Pagina _de _</t>
  </si>
  <si>
    <t>PLANEACIÓN DE ACTIVIDADES</t>
  </si>
  <si>
    <t>EJECUCIÓN DE ACTIVIDADES</t>
  </si>
  <si>
    <t>SEGUIMIENTO DE ACTIVIDADES</t>
  </si>
  <si>
    <t>PROCESO</t>
  </si>
  <si>
    <t>META PLAN DE DESARROLLO DISTRITAL</t>
  </si>
  <si>
    <t>META PLAN DE ACCIÓN
VIGENCIA: 2019</t>
  </si>
  <si>
    <t xml:space="preserve">ACTIVIDAD </t>
  </si>
  <si>
    <t>RESPONSABLE</t>
  </si>
  <si>
    <t>PONDERADO %</t>
  </si>
  <si>
    <t>META ANUAL</t>
  </si>
  <si>
    <t>CRONOGRAMA</t>
  </si>
  <si>
    <t>AVANCES</t>
  </si>
  <si>
    <t>AVANCE TOTAL</t>
  </si>
  <si>
    <t>PORCENTAJE DE EJECUCIÓN</t>
  </si>
  <si>
    <t>AVANCE DEL PONDERADOR</t>
  </si>
  <si>
    <t>FUENTE DE VERIFICACIÓN</t>
  </si>
  <si>
    <t>LOGROS ALCANZADOS</t>
  </si>
  <si>
    <t>DIFICULTADES Y MEDIDAS CORRECTIVAS</t>
  </si>
  <si>
    <t>MODIFICACIÓN DE LA ACTIVIDAD / JUSTIFICACIÓN</t>
  </si>
  <si>
    <t>ÁREA</t>
  </si>
  <si>
    <t>IDEP</t>
  </si>
  <si>
    <t>TIPO DE META</t>
  </si>
  <si>
    <t>UNIDAD DE MEDIDA</t>
  </si>
  <si>
    <t>CANTIDAD</t>
  </si>
  <si>
    <t>PRIMER TRIMESTRE</t>
  </si>
  <si>
    <t>SEGUNDO TRIMESTRE</t>
  </si>
  <si>
    <t>TERCER TRIMESTRE</t>
  </si>
  <si>
    <t>CUARTO TRIMESTRE</t>
  </si>
  <si>
    <t>DEMANDA PRESENTADA EN EL AÑO</t>
  </si>
  <si>
    <t>1. DIVULGACIÓN Y COMUNICACIÓN</t>
  </si>
  <si>
    <t>1 Sistema de seguimiento a la política educativa distrital en los contextos escolares ajustado e implementado</t>
  </si>
  <si>
    <t>Desarrollar una (1) estrategia de comunicación, socialización y divulgación del Sistema de seguimiento a la política educativa distrital en los contextos escolares</t>
  </si>
  <si>
    <t>Avance de la estrategia de comunicación, socialización y divulgación: Componente 1</t>
  </si>
  <si>
    <t>Subdirectora Academica y el Asesor de la Dirección General</t>
  </si>
  <si>
    <t>Sumatoria</t>
  </si>
  <si>
    <t>Avance en la estrategia</t>
  </si>
  <si>
    <t>1</t>
  </si>
  <si>
    <r>
      <rPr>
        <b/>
        <sz val="11"/>
        <rFont val="Calibri"/>
        <family val="2"/>
      </rPr>
      <t xml:space="preserve">PRIMER TRIMESTRE: </t>
    </r>
    <r>
      <rPr>
        <sz val="11"/>
        <color rgb="FF000000"/>
        <rFont val="Calibri"/>
        <family val="2"/>
      </rPr>
      <t xml:space="preserve">Seguimiento PMR
</t>
    </r>
    <r>
      <rPr>
        <b/>
        <sz val="11"/>
        <rFont val="Calibri"/>
        <family val="2"/>
      </rPr>
      <t xml:space="preserve">SEGUNDO TRIMESTRE: </t>
    </r>
    <r>
      <rPr>
        <sz val="11"/>
        <color rgb="FF000000"/>
        <rFont val="Calibri"/>
        <family val="2"/>
      </rPr>
      <t xml:space="preserve">Seguimiento PMR
</t>
    </r>
    <r>
      <rPr>
        <b/>
        <sz val="11"/>
        <rFont val="Calibri"/>
        <family val="2"/>
      </rPr>
      <t xml:space="preserve">TERCER TRIMESTRE: </t>
    </r>
    <r>
      <rPr>
        <sz val="11"/>
        <color rgb="FF000000"/>
        <rFont val="Calibri"/>
        <family val="2"/>
      </rPr>
      <t xml:space="preserve"> Seguimiento PMR
</t>
    </r>
    <r>
      <rPr>
        <b/>
        <sz val="11"/>
        <rFont val="Calibri"/>
        <family val="2"/>
      </rPr>
      <t xml:space="preserve">CUARTO TRIMESTRE: </t>
    </r>
    <r>
      <rPr>
        <sz val="11"/>
        <color rgb="FF000000"/>
        <rFont val="Calibri"/>
        <family val="2"/>
      </rPr>
      <t xml:space="preserve"> Seguimiento PMR</t>
    </r>
  </si>
  <si>
    <t>PRIMER TRIMESTRE:  Durante la vigencia se elaborarán los números del magazín “Aula Urbana” ediciones No. 114 y 116 para este componente. Para el Magazín No 114 el tema central será el de 25 años IDEP y se está gestionando la recolección de contenidos para la entrega de acuerdo con los tiempos previstos. Se han desarrollado actividades de diseño y diagramación de piezas de comunicación (de difusión y promoción) de los diferentes eventos académicos que realiza el IDEP. Gestión y actualización de contenidos de la página del IDEP y el aplicativo Open Journal System –OJS- de publicaciones periódicas. Se realizará las ediciones No. 36 y 37 de la Revista “Educación y Ciudad”, las cuales abordarán el tema Maestros y maestras hoy. Así, el No. 36 corresponderá al componente 1. Producto de la convocatoria para los dos monográficos del año, se presentaron en total 94 artículos y se elaboró el balance general académico y de cumplimiento de requisitos formales de los artículos recibidos. Para la revista “Educación y Ciudad”, se recibió la notificación de inclusión de la revista en GALE, y se inició la planeación de trabajo para adelantar gestiones de indexación y actualización de la revista en Publindex y dos índices internacionales. En cuanto a los desarrollos de la producción editorial de libros, se definieron los contenidos y tiempos estimados de producción de títulos para la vigencia. Adicionalmente, se realizará la corrección de estilo, edición y revisión de artes de los libros del IDEP. Gestión de la participación del IDEP en la Feria Internacional del Libro de Bogotá 2019. Se enviaron por correo electrónico institucional boletines externos, se realizaron publicaciones en redes sociales y los libros publicados por el IDEP en PDF fueron descargados desde la página web en total 5.779 veces. 
SEGUNDO TRIMESTRE:  Durante este  trimestre se cuenta con los siguientes logros: Se tiene previsto realizar las ediciones No. 36 y 37 de la Revista “Educación y Ciudad”, el magazín “Aula Urbana” ediciones No. 114 y 116. La revista “Educación y Ciudad” abordará el tema Maestros y maestras hoy. Así, el No. 36 corresponderá al componente 1. Producto de la convocatoria para los dos monográficos del año, abierta en noviembre de 2018 y con cierre de recepción de propuestas el 28 de enero de 2019, se realizó el balance general, en el marco del cual se presentaron en total 94 artículos. Participación del IDEP en la Feria Internacional del Libro de Bogotá 2019 que se desarrolló del 24 abril al 6 de mayo.  
Se enviaron por correo electrónico institucional 22 boletines externos, se realizaron 344 publicaciones en redes sociales y los libros publicados por el IDEP en PDF fueron descargados desde la página web en total  7.683 veces.
TERCER TRIMESTRE: Para la vigencia 2019  se cuenta con los siguientes logros  : 
Se realizó la edición No. 36 de la Revista “Educación y Ciudad”, cuyo  tema  es Ser maestros y maestras hoy,   esta edición se encuentra disponible de manera digital en la herramienta Open Journal System del IDEP  disponible en la página web. La revista No 37 se encuentra en proceso de diseño gráfico.
El magazín “Aula Urbana” la  edición No. 114 Denominado “Idep un Instituto de todos” se publicó. El magazin No 116 se encuentra en proceso de diseño de contenidos.  
Se realizó la impresión de los libros: 25 años IDEP  y Abordaje integral de la sexualidad en los contextos escolares: experiencias y prácticas pedagógicas de docentes distritales. Los libros: Estrategia para el desarrollo personal de los docentes del Distrito – ser maestro y SUMAPAZ: Territorio pedagógico para la memoria y la reconciliación, se han difundido en su versión digital.
Se enviaron por correo electrónico institucional 34 boletines externos, se realizaron 617 publicaciones en redes sociales y los libros publicados por el IDEP en PDF fueron descargados desde la página web en total 9561 veces.
CUARTO TRIMESTRE: Se cuenta con los siguientes logros: 
Se publicó el magazín “Aula Urbana” No. 114 y el No. 116 . 
Se publicó la Revista “Educación y Ciudad”  No. 37 se encuentra disponible de manera digital en la página web.
Se realizó la impresión de los  libros: 25 años IDEP,  Abordaje integral de la sexualidad en los contextos escolares: experiencias y prácticas pedagógicas de docentes distritales y SUMAPAZ: Territorio pedagógico para la memoria y la reconciliación. 
El libro Estrategia para el desarrollo personal de los docentes del Distrito – ser maestro  se difundió de manera digital.
Se realizaron 44 boletines externos y los libros publicados por el IDEP en PDF fueron descargados desde la página web en total 10.260 veces. Hay que tener en cuenta que desde septiembre los libros del IDEP se movieron a un repositorio digital, que muestra estadísticas aparte. En este repositorio, a la fecha se muestran 40.643 vistas de PDF y archivos de video.</t>
  </si>
  <si>
    <t>N/A</t>
  </si>
  <si>
    <t>3 Centros de Innovación que dinamizan las estrategias y procesos de la Red de Innovación del Maestro.</t>
  </si>
  <si>
    <t>Desarrollar una (1) estrategia de comunicación, socialización y divulgación de cualificación, investigacion e innovacion docente: Comunidades de saber y de practica</t>
  </si>
  <si>
    <t>Avance de la estrategia de comunicación, socialización y divulgación: Componente 2</t>
  </si>
  <si>
    <r>
      <rPr>
        <b/>
        <sz val="11"/>
        <rFont val="Calibri"/>
        <family val="2"/>
      </rPr>
      <t>PRIMER TRIMESTRE:</t>
    </r>
    <r>
      <rPr>
        <sz val="11"/>
        <color rgb="FF000000"/>
        <rFont val="Calibri"/>
        <family val="2"/>
      </rPr>
      <t xml:space="preserve"> Seguimiento PMR
</t>
    </r>
    <r>
      <rPr>
        <b/>
        <sz val="11"/>
        <rFont val="Calibri"/>
        <family val="2"/>
      </rPr>
      <t xml:space="preserve">SEGUNDO TRIMESTRE: </t>
    </r>
    <r>
      <rPr>
        <sz val="11"/>
        <color rgb="FF000000"/>
        <rFont val="Calibri"/>
        <family val="2"/>
      </rPr>
      <t xml:space="preserve">Seguimiento PMR
</t>
    </r>
    <r>
      <rPr>
        <b/>
        <sz val="11"/>
        <rFont val="Calibri"/>
        <family val="2"/>
      </rPr>
      <t>TERCER TRIMESTRE:</t>
    </r>
    <r>
      <rPr>
        <sz val="11"/>
        <color rgb="FF000000"/>
        <rFont val="Calibri"/>
        <family val="2"/>
      </rPr>
      <t xml:space="preserve">  Seguimiento PMR
</t>
    </r>
    <r>
      <rPr>
        <b/>
        <sz val="11"/>
        <rFont val="Calibri"/>
        <family val="2"/>
      </rPr>
      <t xml:space="preserve">CUARTO TRIMESTRE: </t>
    </r>
    <r>
      <rPr>
        <sz val="11"/>
        <color rgb="FF000000"/>
        <rFont val="Calibri"/>
        <family val="2"/>
      </rPr>
      <t xml:space="preserve"> Seguimiento PMR</t>
    </r>
  </si>
  <si>
    <r>
      <rPr>
        <b/>
        <sz val="11"/>
        <rFont val="Calibri"/>
        <family val="2"/>
      </rPr>
      <t xml:space="preserve">PRIMER TRIMESTRE: </t>
    </r>
    <r>
      <rPr>
        <sz val="11"/>
        <color rgb="FF000000"/>
        <rFont val="Calibri"/>
        <family val="2"/>
      </rPr>
      <t xml:space="preserve"> Se renovó la membrecía anual (2019) al Consejo Latinoamericano de Ciencias Sociales- CLACSO Se cuenta con el apoyo para: el diseño y realización de actividades de prensa y comunicación en medios y otros canales de difusión, interna y externa, mediante los cuales se socialicen y divulguen los proyectos y eventos efectuados por el IDEP; la conceptualización gráfica, diseño y diagramación de piezas comunicativas y publicaciones de la Colección editorial del IDEP. Para 2019, se adelantarán dos ediciones del Magazín Aula Urbana para el componente, los Nos. 113 y 115, cuyos contenidos están planeándose y gestionándose para iniciar el diseño. En cuanto a los desarrollos de la producción editorial de libros, se definieron los contenidos y tiempos estimados de producción de títulos para la vigencia. Se entregaron los contenidos de la Cartilla de orientación para el acompañamiento para su revisión. Para la revista “Educación y Ciudad", se recibió la notificación de inclusión de la revista en GALE, y se inició la planeación de trabajo para adelantar gestiones de indexación y actualización de la revista en Publindex y dos índices internacionales. Durante la vigencia 2019, la revista “Educación y Ciudad” abordará el tema Maestros y maestras hoy. Así, el No. 37 corresponderá al componente 2. Producto de la convocatoria para los dos monográficos del año, se presentaron en total 94 artículos, de los cuales se realizó el balance general académico y de cumplimiento de requisitos formales de los artículos recibidos.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y tres eventos de InnovaIdep. Se enviaron por correo electrónico institucional boletines externos, se realizaron publicaciones en redes sociales y los libros publicados por el IDEP en PDF fueron descargados desde la página web en total 5.779 veces.
</t>
    </r>
    <r>
      <rPr>
        <b/>
        <sz val="11"/>
        <rFont val="Calibri"/>
        <family val="2"/>
      </rPr>
      <t>SEGUNDO TRIMESTRE:</t>
    </r>
    <r>
      <rPr>
        <sz val="11"/>
        <color rgb="FF000000"/>
        <rFont val="Calibri"/>
        <family val="2"/>
      </rPr>
      <t xml:space="preserve"> Durante este  periodo de tiempo se cuentan con los sigueintes logroos: se adelantarán dos ediciones del Magazín Aula Urbana Nos. 113 y 115, en cuanto a los desarrollos de la producción editorial de libros, se definieron los contenidos y tiempos estimados de producción de títulos para la vigencia.  La revista “Educación y Ciudad” abordará el tema Maestros y maestras hoy. Así, el No. 37 corresponderá al componente 2. Producto de la convocatoria para los dos monográficos del año, se realizó el balance general, en el marco del cual se presentaron en total 94 artículos.  Se realizó la difusión del libro Premio a la Investigación e Innovación Educativa 2018 a través del sitio Web, correo electrónico y redes sociales.  Se difundieron las convocatorias del Programa de Pensamiento Crítico, del Programa de Formación Alma maestra -SER - Cuerpo Docente, seis eventos de InnovaIdep y cuatro convocatorias de eventos, la convocatoria para redes y colectivos de docentes y la convocatoria para el Premio a la investigación e innovación educativa. 
Se enviaron por correo electrónico institucional 22 boletines externos, se realizaron 334 publicaciones en redes sociales y los libros publicados por el IDEP en PDF fueron descargados desde la página web en total  7.683 veces.
</t>
    </r>
    <r>
      <rPr>
        <b/>
        <sz val="11"/>
        <rFont val="Calibri"/>
        <family val="2"/>
      </rPr>
      <t>TERCER TRIMESTRE:</t>
    </r>
    <r>
      <rPr>
        <sz val="11"/>
        <color rgb="FF000000"/>
        <rFont val="Calibri"/>
        <family val="2"/>
      </rPr>
      <t xml:space="preserve"> Se realizó la edición No. 36 de la Revista “Educación y Ciudad”, cuyo  tema  es Ser maestros y maestras hoy,   esta edición se encuentra disponible de manera digital en la herramienta Open Journal System del IDEP  disponible en la página web. 
El magazín “Aula Urbana” la  edición No. 113  se publicó. Para el  Magazín número 115 se tienen los contenidos y se encuentra en proceso de diseño gráfico. 
Participación del IDEP en la Feria Internacional del Libro de Bogotá 2019 que se desarrolló del 24 abril al 6 de mayo.  
Se realizó la publicación y edición de las versiones digitales de los libros Prácticas de evaluación en el aula y Guía sentipensante. El libro de la Cartilla Guía de orientaciones para el acompañamiento a experiencias pedagógicas desde el contexto del IDEP, finalizó el diseño y su revisión, se hizo entrega de archivos de impresión a la Imprenta Distrital e inició la difusión. 
Se difundieron las convocatorias del Programa de Pensamiento Crítico, del Programa de Formación Alma maestra -SER - Cuerpo Docente, ocho eventos de InnovaIdep y siete convocatorias de eventos, la convocatoria para estancias pedagógicas distritales, dos convocatorias de estancias pedagógicas nacionales, la convocatoria para redes y colectivos de docentes y la convocatoria para el Premio a la investigación e innovación educativa. 
Se enviaron por correo electrónico institucional 34 boletines externos, se realizaron 617 publicaciones en redes sociales y los libros publicados por el IDEP en PDF fueron descargados desde la página web en total 9561 veces.
</t>
    </r>
    <r>
      <rPr>
        <b/>
        <sz val="11"/>
        <rFont val="Calibri"/>
        <family val="2"/>
      </rPr>
      <t>CUARTO TRIMESTRE:</t>
    </r>
    <r>
      <rPr>
        <sz val="11"/>
        <color rgb="FF000000"/>
        <rFont val="Calibri"/>
        <family val="2"/>
      </rPr>
      <t xml:space="preserve"> Se cuenta con los siguientes logros : 
Se publicó la Revista “Educación y Ciudad”  No. 36 se encuentra disponible de manera digital en la página web.
Se publicó el magazín “Aula Urbana” No. 113 y 115. 
Se realizó la publicación de las versiones digitales de los libros Prácticas de evaluación en el aula y Guía sentipensante. El libro de la Cartilla Guía de orientaciones para el acompañamiento a experiencias pedagógicas desde el contexto del IDEP. 
Se difundieron las convocatorias de los diferentes estudios por redes sociales y pagina web del IDEP. Se realizaron 44 boletines externos y los libros publicados por el IDEP en PDF fueron descargados desde la página web en total 10.260 veces. Hay que tener en cuenta que desde septiembre los libros del IDEP se movieron a un repositorio digital, que muestra estadísticas aparte. En este repositorio, a la fecha se muestran 40.643 vistas de PDF y archivos de video.
</t>
    </r>
  </si>
  <si>
    <t>Sostener el 100% la implementación del Sistema Integrado de Gestión - MIPG</t>
  </si>
  <si>
    <t>Sostenibilidad del Sistema Integrado de Gestión SIG-MIPG</t>
  </si>
  <si>
    <t>Formular y ejecutar el plan de trabajo de acuerdo a los lineamientos establecidos en la política de "Transparencia, acceso a la información pública y lucha contra la corrupción"  de MIPG para la implementación de estas políticas.</t>
  </si>
  <si>
    <t>Subdirección académica</t>
  </si>
  <si>
    <t>Avance en los Productos:
 - Plan de acción 
 - Implementación
 - Seguimiento</t>
  </si>
  <si>
    <t>4</t>
  </si>
  <si>
    <t>PRIMER TRIMESTRE: Plan de adecuación y sostenibilidad del sistema integrado de gestión con el referente del Modelo Integrado de Planeación y Gestión 2019 - MIPG 2019  
SEGUNDO TRIMESTRE: Plan de adecuación y sostenibilidad del sistema integrado de gestión con el referente del Modelo Integrado de Planeación y Gestión 2019 - MIPG 2019
TERCER TRIMESTRE: Plan de adecuación y sostenibilidad del sistema integrado de gestión con el referente del Modelo Integrado de Planeación y Gestión 2019 - MIPG 2019
CUARTO TRIMESTRE: Plan de adecuación y sostenibilidad del sistema integrado de gestión con el referente del Modelo Integrado de Planeación y Gestión 2019 - MIPG 2019</t>
  </si>
  <si>
    <r>
      <rPr>
        <b/>
        <sz val="11"/>
        <rFont val="Calibri"/>
        <family val="2"/>
      </rPr>
      <t xml:space="preserve">PRIMER TRIMESTRE: </t>
    </r>
    <r>
      <rPr>
        <sz val="11"/>
        <color rgb="FF000000"/>
        <rFont val="Calibri"/>
        <family val="2"/>
      </rPr>
      <t xml:space="preserve">Se formuló en el mes de febrero el plan de trabajo para el sostenimiento del Sistema Integrado de Gestión con el referente del Modelo Integrado de Planeación y Gestión - MIPG 2019, en el cual se formularon las actividades a ejecutar durante la vigencia para la Política de "Transparencia, acceso a la información pública y lucha contra la corrupción", este se encuentra publicado en la pagina web institucional en el siguiente link: http://www.idep.edu.co/?q=modelo-integrado-de-planeacion-y-gestion-mipg En el marco de las actividades planteadas, para el primer trimestre se cuenta con un avance en la ejecución del Plan de Transparencia, acceso a la información pública y lucha contra la corrupción, el cual cuenta con los siguientes logros: Se elaboró el catálogo de datos abiertos y se Incluyó en datos abiertos los datos de experiencias pedagógicas georreferenciadas.
</t>
    </r>
    <r>
      <rPr>
        <b/>
        <sz val="11"/>
        <rFont val="Calibri"/>
        <family val="2"/>
      </rPr>
      <t>SEGUNDO TRIMESTRE:</t>
    </r>
    <r>
      <rPr>
        <sz val="11"/>
        <color rgb="FF000000"/>
        <rFont val="Calibri"/>
        <family val="2"/>
      </rPr>
      <t xml:space="preserve"> Para el segundo trimestre en el Plan de Transparencia, acceso a la información pública y lucha contra la corrupción, cuenta con los siguientes logros: Se realizó el seguimiento al Plan anticorrupción y atención al ciudadano - Componente 5 Transparencia y acceso a la información pública, se realizó la caracterización los grupos de  interés frente a los  Grupos étnicos, se incluyó  el calendario de actividades en la sección de Transparencia de la página Web Institucional y se realizó un diagnóstico y plan de mejoramiento del portal web.
</t>
    </r>
    <r>
      <rPr>
        <b/>
        <sz val="11"/>
        <rFont val="Calibri"/>
        <family val="2"/>
      </rPr>
      <t xml:space="preserve">TERCER TRIMESTRE: </t>
    </r>
    <r>
      <rPr>
        <sz val="11"/>
        <color rgb="FF000000"/>
        <rFont val="Calibri"/>
        <family val="2"/>
      </rPr>
      <t xml:space="preserve">Para el tercer trimestre en el Plan de Transparencia, acceso a la información pública y lucha contra la corrupción, cuenta con los siguientes logros: Se realizó el seguimiento al Plan anticorrupción y atención al ciudadano - Componente 5 Transparencia y acceso a la información pública, se avanzó en la inclusión de las  respuestas de la entidad a las solicitudes de información en la sección de Transparencia de la página Web Institucional y  se avanzó en  la inclusión  de información sobre grupos étnicos en el territorio en la sección de Transparencia de la página Web Institucional.
</t>
    </r>
    <r>
      <rPr>
        <b/>
        <sz val="11"/>
        <rFont val="Calibri"/>
        <family val="2"/>
      </rPr>
      <t xml:space="preserve">CUARTO TRIMESTRE: </t>
    </r>
    <r>
      <rPr>
        <sz val="11"/>
        <color rgb="FF000000"/>
        <rFont val="Calibri"/>
        <family val="2"/>
      </rPr>
      <t>Para el cuarto trimestre en el Plan de Transparencia, acceso a la información pública y lucha contra la corrupción, cuenta con los siguientes logros: Se realizó el seguimiento al Plan anticorrupción y atención al ciudadano - Componente 5 Transparencia y acceso a la información pública cumpliendo con las actividades propuestas, se  realizó  la transmisión en vivo de la Rendición de Cuentas de la vigencia 2019,   se publicó en la sección de Transparencia de la página Web Institucional información sobre grupos étnicos en el territorio ,  también se incluyó  el informe de las peticiones de Enero a Junio  atendidas por la entidad</t>
    </r>
  </si>
  <si>
    <t>2. DIRECCIÓN Y PLANEACIÓN</t>
  </si>
  <si>
    <t>Realizar analisis del cumplimiento del Plan de acción del trimestre anterior y presentar resultados en comité directivo.</t>
  </si>
  <si>
    <t>Oficina Asesora de Planeación</t>
  </si>
  <si>
    <t>Plan de acción consolidado y/o con seguimiento</t>
  </si>
  <si>
    <t xml:space="preserve">PRIMER TRIMESTRE: Acta comité directivo No. 2 de 2019 y acta de comité SIG No. 1 del 30 de enero de 2019.
SEGUNDO TRIMESTRE: Memorando radicado 00106-817-00356, correo recibido de sig@idep.edu.co el 4 de abril de 2019, retroalimentación realizada  - se encuentra en el fólder SEGPLAN 2019 y PMR 2019, reporte SEGPLAN con corte a 31 de marzo de 2019 - correo de validación de la información a la SDP.
TERCER TRIMESTRE: Memorando radicado 00106-817-00356, correo recibido de sig@idep.edu.co el 4 de abril de 2019, retroalimentación realizada  - se encuentra en el fólder SEGPLAN 2019 y PMR 2019, reporte SEGPLAN con corte a 30 de septiembre de 2019 - correo de validación de la información a la SDP.  Acta de Comité Institucional de Gestión y Desempaño del 24 de julio de 2019.
CUARTO TRIMESTRE: Memorando radicado 00106-817-001054, correo recibido de sig@idep.edu.co el 4 de octubre de 2019, retroalimentación realizada  - se encuentra en el fólder SEGPLAN 2019 y PMR 2019, reporte SEGPLAN con corte a 30 de septiembre de 2019 - correo de validación de la información a la SDP.  Acta de Comité Institucional de Gestión y Desempaño del 22 de octubre de 2019. Se hizo seguimiento con corte a noviembre de 2019 según Circular 054 de 2019.
 Memorando radicado 00106-817-001304, correo recibido de sig@idep.edu.co el 2 de diciembre de 2019, validación realizada  - se encuentra en el fólder SEGPLAN 2019 y PMR 2019, reporte SEGPLAN con corte a 30 de noviembre y diciembre de 2019 - correo de validación de la información a la SDP.  Acta de Comité Institucional de Gestión y Desempaño del 22 de octubre de 2019. Se hizo seguimiento con corte a noviembre de 2019 según Circular 054 de 2019.
</t>
  </si>
  <si>
    <t xml:space="preserve">PRIMER TRIMESTRE:  Se presentó al Comité el avance del Plan de acción que incluye los proyectos de inversión 1079 y 1039 con corte a 31 de diciembre de 2019. Igualmente el cierre de los instrumentos de gestión de la vigencia 2018 (POA, Indicadores de gestión, Plan de mejoramiento y Plan de acción SIG)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31 de marzo es la siguiente:
4- Sostener 100 % la implementación del Sistema Integrado de Gestión SIG – MIPG: 19.75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TERCER TRIMESTRE: Este indicador será con la información que se registrará en el aplicativo SEGPLAN y PREDIS (PMR), dado que corresponderá a la información oficial del trimestre – septiembre 2019.  La información se toma frente a lo programado y ejecutado en cada trimestre, para el tercer trimestre de 2019. En el plan de acción de SEGPLAN se tienen programadas 7 metas, 6 de las cuales corresponden al proyecto 1079 y una meta al proyecto 1039.
Las metas del proyecto 1079 y su ejecución a 30 de septiembre es la siguiente:
2 – Realizar 1 estudios del sistema de seguimiento a la política educativa distrital en los contextos escolares: 0.87
3 - Realizar 3 estudios en Escuela currículo y pedagogía, educación y políticas públicas y Cualificación docentes: 2.56
5- Desarrollar 1 estrategia de Comunicación, Socialización y Divulgación: 0.7
7- Realizar 1 estudios de la Estrategia de cualificación, investigación e innovación docente: comunidades de saber y práctica pedagógica: 0.85
9- Realizar 2 estudios en Escuela Currículo y Pedagogía, Educación y Políticas Públicas y Cualificación Docente del componente de Cualificación, investigación e innovación docente: Comunidades de saber y de práctica pedagógica: 1.79
10 - Desarrollar 1 estrategia de comunicación, socialización y divulgación de la cualificación, investigación e innovación docente: Comunidades de saber y de práctica pedagógica: 0.7
La meta del proyecto 1039 y su ejecución a 31 de marzo es la siguiente:
4- Sostener 100 % la implementación del Sistema Integrado de Gestión SIG – MIPG: 27.59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Adicionalmente, en el Comité Institucional de Gestión y Desempeño de fecha 24 de julio se presentó el avance del Plan de Acción Institucional, los 12 planes que ordena el Decreto 612 de 2018 y adicionalmente 5 planes ordenados por otros marcos normativos. El total de los 17 planes de los que se presentó seguimiento como consta en el acta No. 9,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
CUARTO  TRIMESTRE: Este indicador será con la información que se registrará en el aplicativo SEGPLAN y PREDIS (PMR), dado que corresponderá a la información oficial del trimestre – noviembre 2019.  La información se toma frente a lo programado y ejecutado en cada trimestre, para el cuarto trimestre de 2019. En el plan de acción de SEGPLAN se tienen programadas 7 metas, 6 de las cuales corresponden al proyecto 1079 y una meta al proyecto 1039.
Las metas del proyecto 1079 y su ejecución a 30 de noviembre es la siguiente:
2 – Realizar 1 estudios del sistema de seguimiento a la política educativa distrital en los contextos escolares: 0.87
3 - Realizar 3 estudios en Escuela currículo y pedagogía, educación y políticas públicas y Cualificación docentes: 2.56
5- Desarrollar 1 estrategia de Comunicación, Socialización y Divulgación: 0.7
7- Realizar 1 estudios de la Estrategia de cualificación, investigación e innovación docente: comunidades de saber y práctica pedagógica: 0.85
9- Realizar 2 estudios en Escuela Currículo y Pedagogía, Educación y Políticas Públicas y Cualificación Docente del componente de Cualificación, investigación e innovación docente: Comunidades de saber y de práctica pedagógica: 1.79
10 - Desarrollar 1 estrategia de comunicación, socialización y divulgación de la cualificación, investigación e innovación docente: Comunidades de saber y de práctica pedagógica: 0.7
La meta del proyecto 1039 y su ejecución a 31 de marzo es la siguiente:
4- Sostener 100 % la implementación del Sistema Integrado de Gestión SIG – MIPG: 27.59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Adicionalmente, en el Comité Institucional de Gestión y Desempeño de fecha 22 de octubre se presentó el avance del Plan de Acción Institucional, los 12 planes que ordena el Decreto 612 de 2018 y adicionalmente 5 planes ordenados por otros marcos normativos. El total de los 17 planes de los que se presentó seguimiento como consta en el acta No. 14,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
</t>
  </si>
  <si>
    <t>Formular, publicar, hacer seguimiento y socializar el Plan Anti-Corrupción y atención al ciudadano PAAC</t>
  </si>
  <si>
    <t>PAAC formulado y/o con seguimientos</t>
  </si>
  <si>
    <t>PRIMER TRIMESTRE: PAAC 2018 Publicado en la web del IDEP con corte a diciembre de 2018.  
SEGUNDO TRIMESTRE: Correos electrónicos de solicitud  y recepción de información de seguimiento.  Correo electrónico de envío a la OCI el seguimiento consolidado y http://www.idep.edu.co/sites/default/files/Seguimiento_Plan_Anticorrupcion_Y_Atencion_al_ciudadano_a_30_abril_de_2019.pdf
TERCER TRIMESTRE:  http://www.idep.edu.co/sites/default/files/Seguimiento%20Plan%20Anticorrupci%C3%B3n%20y%20de%20Atenci%C3%B3n%20al%20Ciudadano%20con%20corte%20a%20Agosto%202019.pdf
CUARTO TRIMESTRE:  http://www.idep.edu.co/?q=node/32</t>
  </si>
  <si>
    <t>PRIMER TRIMESTRE: PAAC 2018 Publicado en la web del IDEP con corte a diciembre de 2018.  En la vigencia 2019, se hizo la formulación del PAAC 2019, el cual se puso a disposición de los ciudadanos para recibir opiniones, se encuentra publicado en la web del IDEP.  http://www.idep.edu.co/?q=node/32
SEGUNDO TRIMESTRE: El 12 de abril se envío por correo electrónico la solicitud de información del seguimiento del PAAC 2019, la cual fue consolidada en la OAP y enviada a la Oficina de Control interno por correo electrónico el 9 de mayo de 2019, para que dicha oficina realizara los seguimiento correspondientes y publicara en la página del IDEP el seguimiento.
TERCER TRIMESTRE: El 28 de agosto se envío por correo electrónico la solicitud de información del seguimiento del PAAC 2019 con corte a 31 de agosto, la cual fue consolidada por OAP y enviada en forma consolidada a la Oficina de Control interno por correo electrónico el 10 de septiembre de 2019, para que dicha oficina realizara los seguimiento correspondientes y publicara en la página del IDEP el seguimiento.
CUARTO TRIMESTRE: El 22 de noviembre se envío por correo electrónico la solicitud de información del seguimiento del PAAC 2019 con corte a 31 de diciembre, la cual fue consolidada por OAP y enviada en forma consolidada a la Oficina de Control interno por correo electrónico, para que dicha oficina realizara los seguimiento correspondientes y publicara en la página del IDEP el seguimiento.</t>
  </si>
  <si>
    <t>Realizar seguimiento a los proyectos de inversión y al Plan Estratégico de Desarrollo Institucional - PEDI. (SEGPLAN)</t>
  </si>
  <si>
    <t>PEDI formulado y/o con seguimientos</t>
  </si>
  <si>
    <t>PRIMER TRIMESTRE: WEb del IDEP, http://www.idep.edu.co/?q=content/proyectos-de-inversi%C3%B3n
SEGUNDO TRIMESTRE: Memorando radicado 00106-817-00356, correo recibido de sig@idep.edu.co el 4 de abril de 2019, retroalimentación realizada  - se encuentra en el fólder SEGPLAN 2019 y PMR 2019, reporte SEGPLAN con corte a 31 de marzo de 2019 - correo de validación de la información a la SDP
CUARTO TRIMESTRE: Memorando radicado 00106-817-001054, correo recibido de sig@idep.edu.co el 4 de octubre de 2019, retroalimentación realizada  - se encuentra en el fólder SEGPLAN 2019 y PMR 2019, reporte SEGPLAN con corte a 30 de septiembre de 2019 - correo de validación de la información a la SDP.  Acta de Comité Institucional de Gestión y Desempaño del 22 de octubre de 2019. Se hizo seguimiento con corte a noviembre de 2019 según Circular 054 de 2019.</t>
  </si>
  <si>
    <t xml:space="preserve">PRIMER TRIMESTRE: Este seguimiento se realiza trimestre vencido. Se hizo seguimiento a los proyectos de inversión 1079 y 1039 con corte a 31 de diciembre de 2018.
De conformidad con lo descrito en la Metodología de la medición de la hoja de vida del indicador, este indicador será medido una vez sea incorporada la información en el aplicativo SEGPLAN y PREDIS (PMR), dado que corresponderá a la información oficial del  trimestre objeto de medición para las metas de los proyectos de inversión y productos PMR .  
La información se toma frente a lo programado y ejecutado en cada trimestre, para el primer trimestre de 2019, se tienen programadas 7 metas, 6 de las cuales corresponden al proyecto 1079 y una meta al proyecto 1039.
Las metas del proyecto 1079 y su ejecución a 31 de marzo es la siguiente:
2 – Realizar 1 estudios del sistema de seguimiento a la política educativa distrital en los contextos escolares: 0.3
3 - Realizar 3 estudios en Escuela currículo y pedagogía, educación y políticas públicas y Cualificación docentes: 0.2
5- Desarrollar 1 estrategia de Comunicación, Socialización y Divulgación: 0.2
7- Realizar 1 estudios de la Estrategia de cualificación, investigación e innovación docente: comunidades de saber y práctica pedagógica: 0.26
9- Realizar 2 estudios en Escuela Currículo y Pedagogía, Educación y Políticas Públicas y Cualificación Docente del componente de Cualificación, investigación e innovación docente: Comunidades de saber y de práctica pedagógica: 0.07
10 - Desarrollar 1 estrategia de comunicación, socialización y divulgación de la cualificación, investigación e innovación docente: Comunidades de saber y de práctica pedagógica: 02
La meta del proyecto 1039 y su ejecución a 31 de marzo es la siguiente:
4- Sostener 100 % la implementación del Sistema Integrado de Gestión SIG – MIPG: 19.75
Esta ejecución en magnitud de cada meta corresponde a lo programado para el primer trimestre de 2019, excepto la Meta 4- Sostener 100 % la implementación del Sistema Integrado de Gestión SIG, que tenía programado 19.89%,  tuvo ejecución del 19.75%, debido al incumplimiento de la actividad “Presentar al CIGD el seguimiento al Plan anual de inventarios bimensualmente”, que corresponde a la política de Gestión Presupuestal y eficiencia del gasto público, cuya magnitud programada era 17 y ejecutó 10.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SEGUNDO TRIMESTRE: Este indicador será con la información que se registrará en el aplicativo SEGPLAN y PREDIS (PMR), dado que corresponderá a la información oficial del trimestre – junio 2019. 
La información se toma frente a lo programado y ejecutado en cada trimestre, para el segundo trimestre de 2019, se tienen programadas 7 metas, 6 de las cuales corresponden al proyecto 1079 y una meta al proyecto 1039.
Las metas del proyecto 1079 y su ejecución a 30 de junio es la siguiente:
2 – Realizar 1 estudios del sistema de seguimiento a la política educativa distrital en los contextos escolares: 0.68
3 - Realizar 3 estudios en Escuela currículo y pedagogía, educación y políticas públicas y Cualificación docentes: 1.5
5- Desarrollar 1 estrategia de Comunicación, Socialización y Divulgación: 0.45
7- Realizar 1 estudios de la Estrategia de cualificación, investigación e innovación docente: comunidades de saber y práctica pedagógica: 0.53
9- Realizar 2 estudios en Escuela Currículo y Pedagogía, Educación y Políticas Públicas y Cualificación Docente del componente de Cualificación, investigación e innovación docente: Comunidades de saber y de práctica pedagógica: 1.03
10 - Desarrollar 1 estrategia de comunicación, socialización y divulgación de la cualificación, investigación e innovación docente: Comunidades de saber y de práctica pedagógica: 0.45
La meta del proyecto 1039 y su ejecución a 30 de junio es la siguiente:
4- Sostener 100 % la implementación del Sistema Integrado de Gestión SIG – MIPG: 34.75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TERCER TRIMESTRE: Este indicador será con la información que se registrará en el aplicativo SEGPLAN y PREDIS (PMR), dado que corresponderá a la información oficial del trimestre – septiembre 2019.  La información se toma frente a lo programado y ejecutado en cada trimestre, para el tercer trimestre de 2019. En el plan de acción de SEGPLAN se tienen programadas 7 metas, 6 de las cuales corresponden al proyecto 1079 y una meta al proyecto 1039.
Las metas del proyecto 1079 y su ejecución a 30 de septiembre es la siguiente:
2 – Realizar 1 estudios del sistema de seguimiento a la política educativa distrital en los contextos escolares: 0.87
3 - Realizar 3 estudios en Escuela currículo y pedagogía, educación y políticas públicas y Cualificación docentes: 2.56
5- Desarrollar 1 estrategia de Comunicación, Socialización y Divulgación: 0.7
7- Realizar 1 estudios de la Estrategia de cualificación, investigación e innovación docente: comunidades de saber y práctica pedagógica: 0.85
9- Realizar 2 estudios en Escuela Currículo y Pedagogía, Educación y Políticas Públicas y Cualificación Docente del componente de Cualificación, investigación e innovación docente: Comunidades de saber y de práctica pedagógica: 1.79
10 - Desarrollar 1 estrategia de comunicación, socialización y divulgación de la cualificación, investigación e innovación docente: Comunidades de saber y de práctica pedagógica: 0.7
La meta del proyecto 1039 y su ejecución a 31 de marzo es la siguiente:
4- Sostener 100 % la implementación del Sistema Integrado de Gestión SIG – MIPG: 27.59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CUARTO TRIMESTRE: Este indicador será con la información que se registrará en el aplicativo SEGPLAN y PREDIS (PMR), dado que corresponderá a la información oficial del trimestre – noviembre 2019. La información se toma frente a lo programado y ejecutado en cada trimestre, para el cuarto trimestre de 2019. En el plan de acción de SEGPLAN se tienen programadas 7 metas, 6 de las cuales corresponden al proyecto 1079 y una meta al proyecto 1039.
Las metas del proyecto 1079 y su ejecución a 31 de diciembre es la siguiente:
2 – Realizar 1 estudios del sistema de seguimiento a la política educativa distrital en los contextos escolares: 1
3 - Realizar 3 estudios en Escuela currículo y pedagogía, educación y políticas públicas y Cualificación docentes: 3
5- Desarrollar 1 estrategia de Comunicación, Socialización y Divulgación: 1
7- Realizar 1 estudios de la Estrategia de cualificación, investigación e innovación docente: comunidades de saber y práctica pedagógica: 1
9- Realizar 2 estudios en Escuela Currículo y Pedagogía, Educación y Políticas Públicas y Cualificación Docente del componente de Cualificación, investigación e innovación docente: Comunidades de saber y de práctica pedagógica: 2
10 - Desarrollar 1 estrategia de comunicación, socialización y divulgación de la cualificación, investigación e innovación docente: Comunidades de saber y de práctica pedagógica:1
La meta del proyecto 1039 y su ejecución a 31 de diciembre es la siguiente:
4- Sostener 100 % la implementación del Sistema Integrado de Gestión SIG – MIPG: 100%
La Meta Plan de Desarrollo 419 – Sostener 100% la implementación del Sistema Integrado de Gestión, se finalizó y no continúa su medición en 2019, así como la Meta Proyecto de Inversión 1-Sostener 100 porciento la implementación del Sistema Integrado de Gestión, según lo dispuesto por la Circular 001 de 2019 de la Secretaría General. Para lo cual, en la vigencia 2019, la medición se realizará a la Meta Plan de Desarrollo: 546 - Gestionar el 100% del plan de adecuación y sostenibilidad SIGD-MIPG y la Meta Proyecto de Inversión 4-Sostener 100 porciento la implementación del Sistema Integrado de Gestión SIG-MIPG. Lo anterior según lo dispuesto por Decreto Nacional 1499 de 2017 y Decreto Distrital 591 de 2018.
Adicionalmente, en el Comité Institucional de Gestión y Desempeño de fecha 22 de octubre se presentó el avance del Plan de Acción Institucional, los 12 planes que ordena el Decreto 612 de 2018 y adicionalmente 5 planes ordenados por otros marcos normativos. El total de los 17 planes de los que se presentó seguimiento como consta en el acta No. 14, con el siguiente detalle:
1. Plan Institucional de Archivos de la Entidad ¬PINAR
2. Plan Anual de Adquisiciones
3. Plan Anual de Vacantes
4. Plan de Previsión de Recursos Humanos
5. Plan Estratégico de Talento Humano
6. Plan Institucional de Capacitación
7. Plan de Incentivos Institucionales
8. Plan de Trabajo Anual en Seguridad y Salud en el Trabajo
9. Plan Anticorrupción y de Atención al Ciudadano
10. Plan Estratégico de Tecnologías de la Información y las Comunicaciones ¬ PETI
11. Plan de Tratamiento de Riesgos de Seguridad y Privacidad de la Información
12. Plan de Seguridad y Privacidad de la Información
13. Plan Institucional de Gestión Ambiental
14. Plan Integral de Movilidad Sostenible 
15. Plan de participación ciudadana 
16.Plan de adecuación y sostenibilidad del SIG con referente MIPG 
17. Plan Anual de auditorias
</t>
  </si>
  <si>
    <t>Realizar seguimiento a la ejecución de presupuesto de inversión y gastos generales de acuerdo a lo programado en el Plan de adquisiciones y presentar resultados en comité directivo.</t>
  </si>
  <si>
    <t xml:space="preserve"> Seguimientos a la ejecución de presupuesto de inversión y gastos generales realizados</t>
  </si>
  <si>
    <t>12</t>
  </si>
  <si>
    <t>PRIMER TRIMESTRE: Presentaciones Comité Institucional de Gestión y Desempeño. Ver actas de comité
SEGUNDO TRIMESTRE: Presentaciones Comité Institucional de Gestión y Desempeño. Ver actas de comité
TERCER TRIMESTRE: Presentaciones Comité Institucional de Gestión y Desempeño. Ver actas de comité
TERCER TRIMESTRE: Presentaciones Comité Institucional de Gestión y Desempeño. Ver actas de comité</t>
  </si>
  <si>
    <t>PRIMER TRIMESTRE: Se ha realizado seguimiento a la ejecución presupuestal del IDEP, seguimiento a la ejecución de metas plan de desarrollo y proyecto de inversión y al plan de adquisiciones. 30/01/2019, 25/01/2019, 11/02/2019, 25/02/2019, 11/03/2019, 26/03/2019
SEGUNDO TRIMESTRE: Se ha realizado seguimiento a la ejecución presupuestal del IDEP, seguimiento a la ejecución de metas plan de desarrollo y proyecto de inversión y al plan de adquisiciones. 08/04/2019, 29/04/2019, 15/05/2019, 28/05/2019, 26/06/2019.
TERCER TRIMESTRE: Se ha realizado seguimiento a la ejecución presupuestal del IDEP, seguimiento a la ejecución de metas plan de desarrollo y proyecto de inversión y al plan de adquisiciones. 24/07/2019, 09/08/2019, 27/08/2019, 17/09/2019.
CUARTO TRIMESTRE: Se ha realizado seguimiento a la ejecución presupuestal del IDEP, seguimiento a la ejecución de metas plan de desarrollo y proyecto de inversión y al plan de adquisiciones. 08/10/2019, 22/10/2019, 05/11/2019</t>
  </si>
  <si>
    <t>Formular y ejecutar el plan de trabajo de acuerdo a los lineamientos establecidos en las políticas de "Planeación Institucional" y "Transparencia, acceso a la información pública y lucha contra la corrupción" de MIPG para la implementación de estas políticas.</t>
  </si>
  <si>
    <r>
      <rPr>
        <b/>
        <sz val="11"/>
        <rFont val="Calibri"/>
        <family val="2"/>
      </rPr>
      <t>PRIMER TRIMESTRE:</t>
    </r>
    <r>
      <rPr>
        <sz val="11"/>
        <color rgb="FF000000"/>
        <rFont val="Calibri"/>
        <family val="2"/>
      </rPr>
      <t xml:space="preserve"> Ver seguimiento del Plan de la Política de Planeación Institucional
</t>
    </r>
    <r>
      <rPr>
        <b/>
        <sz val="11"/>
        <rFont val="Calibri"/>
        <family val="2"/>
      </rPr>
      <t>SEGUNDO TRIMESTRE:</t>
    </r>
    <r>
      <rPr>
        <sz val="11"/>
        <color rgb="FF000000"/>
        <rFont val="Calibri"/>
        <family val="2"/>
      </rPr>
      <t xml:space="preserve"> Ver seguimiento del Plan de la Política de Planeación Institucional
</t>
    </r>
    <r>
      <rPr>
        <b/>
        <sz val="11"/>
        <rFont val="Calibri"/>
        <family val="2"/>
      </rPr>
      <t>TERCER TRIMESTRE:</t>
    </r>
    <r>
      <rPr>
        <sz val="11"/>
        <color rgb="FF000000"/>
        <rFont val="Calibri"/>
        <family val="2"/>
      </rPr>
      <t xml:space="preserve"> Ver seguimiento del Plan de la Política de Planeación Institucional
</t>
    </r>
    <r>
      <rPr>
        <b/>
        <sz val="11"/>
        <rFont val="Calibri"/>
        <family val="2"/>
      </rPr>
      <t>CUARTO TRIMESTRE:</t>
    </r>
    <r>
      <rPr>
        <sz val="11"/>
        <color rgb="FF000000"/>
        <rFont val="Calibri"/>
        <family val="2"/>
      </rPr>
      <t xml:space="preserve"> Ver seguimiento del Plan de la Política de Planeación Institucional</t>
    </r>
  </si>
  <si>
    <t xml:space="preserve">PRIMER TRIMESTRE: Se formuló el plan de la política planeación institucional, con las siguientes actividades para este trimestre, las cuales se cumplieron de acuerdo a lo programado: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SEGUNDO TRIMESTRE: Se está ejecutando el plan de la política planeación institucional, con las siguientes actividades: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TERCER TRIMESTRE: Se está ejecutando el plan de la política planeación institucional, con las siguientes actividades: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CUARTO TRIMESTRE: Se está ejecutando el plan de la política planeación institucional, con las siguientes actividades:
Realizar el seguimiento al Plan Estratégico de Desarrollo Institucional - PEDI y presentar los informes de avance en Comité
Realizar el seguimiento al Plan de acción Institucional y presentar los informes de avance en Comité
Realizar el seguimiento al Plan anticorrupción y atención al ciudadano y presentar los informes de avance en Comité
Realizar el seguimiento al Plan anual de adquisiciones y presentar los informes de avance en Comité
</t>
  </si>
  <si>
    <t>3. MEJORAMIENTO INTEGRAL Y CONTINUO</t>
  </si>
  <si>
    <t>Realizar analisis del cumplimiento de los indicadores de gestión por proceso del trimestre anterior y presentar resultados en comité directivo.</t>
  </si>
  <si>
    <t>Matriz de Indicadores</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</si>
  <si>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
CUARTO TRIMESTRE: Acta No. 13 Comité Institucional de Gestión y Desempeño del 08/10/2019 y Presentación correspondiente. Presentación del comité del 20/12/2019 y acta correspondiente</t>
  </si>
  <si>
    <r>
      <rPr>
        <b/>
        <sz val="11"/>
        <rFont val="Calibri"/>
        <family val="2"/>
      </rPr>
      <t xml:space="preserve">PRIMER TRIMESTRE: </t>
    </r>
    <r>
      <rPr>
        <sz val="11"/>
        <color rgb="FF000000"/>
        <rFont val="Calibri"/>
        <family val="2"/>
      </rPr>
      <t xml:space="preserve">En enero de 2019 se cerraron los seguimientos de los indicadores de gestión que estaban pendientes al 20 de diciembre de 2018 de los procesos: Dirección y Planeación, Gestión Tecnológica, Gestión Documental, Gestión de Talento Humano, Gestión financiera y Mejoramiento Integral y Continuo. Logrando así cerrar satisfactoriamente los indicadores de gestión de los 14 procesos de la entidad. 
</t>
    </r>
    <r>
      <rPr>
        <b/>
        <sz val="11"/>
        <rFont val="Calibri"/>
        <family val="2"/>
      </rPr>
      <t xml:space="preserve">SEGUNDO TRIMESTRE: </t>
    </r>
    <r>
      <rPr>
        <sz val="11"/>
        <color rgb="FF000000"/>
        <rFont val="Calibri"/>
        <family val="2"/>
      </rPr>
      <t xml:space="preserve">El 8 de abril en sesión del Comité Institucional de Gestión y Desempeño se presentaron los resultados del seguimiento a indicadores de gestión por proceso, reportando incumplimientos de las metas trimestrales en los indicadores de los procesos: Divulgación y comunicación, Mejoramiento Integral y Continuo, Gestión de Recursos Físicos y Ambiental, Gestión financiera, Gestión del Talento Humano y Gestión Tecnológica. Este seguimiento se encuentra publicado en: </t>
    </r>
    <r>
      <rPr>
        <u/>
        <sz val="11"/>
        <color rgb="FF1155CC"/>
        <rFont val="Calibri"/>
        <family val="2"/>
      </rPr>
      <t>http://www.idep.edu.co/?q=content/indicadores-de-gesti%C3%B3n</t>
    </r>
    <r>
      <rPr>
        <sz val="11"/>
        <color rgb="FF000000"/>
        <rFont val="Calibri"/>
        <family val="2"/>
      </rPr>
      <t xml:space="preserve">
</t>
    </r>
    <r>
      <rPr>
        <b/>
        <sz val="11"/>
        <rFont val="Calibri"/>
        <family val="2"/>
      </rPr>
      <t>TERCER TRIMESTRE:</t>
    </r>
    <r>
      <rPr>
        <sz val="11"/>
        <color rgb="FF000000"/>
        <rFont val="Calibri"/>
        <family val="2"/>
      </rPr>
      <t xml:space="preserve"> El 24 de julio en sesión del Comité Institucional de Gestión y Desempeño se presentaron los resultados del seguimiento a indicadores de gestión por proceso, reportando incumplimientos de las metas trimestrales en los indicadores de los procesos: Divulgación y comunicación, Gestión de Recursos Físicos y Ambiental, Gestión financiera y Gestión Tecnológica. Este seguimiento se encuentra publicado en: http://www.idep.edu.co/?q=content/indicadores-de-gesti%C3%B3n
</t>
    </r>
    <r>
      <rPr>
        <b/>
        <sz val="11"/>
        <rFont val="Calibri"/>
        <family val="2"/>
      </rPr>
      <t xml:space="preserve">CUARTO TRIMESTRE: </t>
    </r>
    <r>
      <rPr>
        <sz val="11"/>
        <color rgb="FF000000"/>
        <rFont val="Calibri"/>
        <family val="2"/>
      </rPr>
      <t>El 8 de octubre en sesión del Comité Institucional de Gestión y Desempeño se presentaron los resultados del seguimiento a indicadores de gestión por proceso, reportando incumplimientos de las metas trimestrales en los indicadores de los procesos: Divulgación y comunicación, Gestión de Recursos Físicos y Ambiental, Gestión de Talento humano, Gestión financiera y Gestión Tecnológica. Este seguimiento se encuentra publicado en: http://www.idep.edu.co/?q=content/indicadores-de-gesti%C3%B3n.  El 20 de diciembre en sesión del Comité Institucional de Gestión y Desempeño se presentaron los resultados de la consolidación de los reportes de los indicadores de gestión del cuarto trimestre, los cuales reposan en la TRD de la OAP correspondiente.</t>
    </r>
  </si>
  <si>
    <t>Realizar analisis del cumplimiento del plan de mejoramiento por procesos del trimestre anterior y presentar resultados en comité directivo.</t>
  </si>
  <si>
    <t>Plan de Mejoramiento</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</si>
  <si>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
CUARTO TRIMESTRE: Acta No. 13 Comité Institucional de Gestión y Desempeño del 08/10/2019 y Presentación correspondiente. Presentación del comité del 20/12/2019 y acta correspondiente</t>
  </si>
  <si>
    <r>
      <rPr>
        <b/>
        <sz val="11"/>
        <rFont val="Calibri"/>
        <family val="2"/>
      </rPr>
      <t xml:space="preserve">PRIMER TRIMESTRE:  </t>
    </r>
    <r>
      <rPr>
        <sz val="11"/>
        <color rgb="FF000000"/>
        <rFont val="Calibri"/>
        <family val="2"/>
      </rPr>
      <t xml:space="preserve">En enero de 2019 se informó en Comité SIG el resultado del Informe ejecutivo del estado del Plan de mejoramiento por procesos realizado por la Oficina de Control Interno con corte al 26/12/2018. En este, se relacionan acciones vigentes de los procesos Dirección y Planeación, Gestión tecnológica, Gestión Documental y Gestión de Recursos Físicos. En el mes de febrero se apoyó a los procesos Gestión Documental y Gestión de Recursos Físicos que tienian acciones vencidas, a realizar la actualización del Plan de mejoramiento correspondiente para que en el próximo seguimiento de la OCI puedan ser cerradas dichas acciones.
</t>
    </r>
    <r>
      <rPr>
        <b/>
        <sz val="11"/>
        <rFont val="Calibri"/>
        <family val="2"/>
      </rPr>
      <t>SEGUNDO TRIMESTRE:</t>
    </r>
    <r>
      <rPr>
        <sz val="11"/>
        <color rgb="FF000000"/>
        <rFont val="Calibri"/>
        <family val="2"/>
      </rPr>
      <t xml:space="preserve"> El 8 de abril en sesión del Comité Institucional de Gestión y Desempeño se presentaron los resultados de la consolidación de los reportes de los Planes de mejoramiento. Se indicó que la publicará el Plan de mejoramiento correspondiente al primer trimestre de 2019 una vez la Oficina de Control Interno realice el seguimiento correspondiente.
</t>
    </r>
    <r>
      <rPr>
        <b/>
        <sz val="11"/>
        <rFont val="Calibri"/>
        <family val="2"/>
      </rPr>
      <t>TERCER TRIMESTRE:</t>
    </r>
    <r>
      <rPr>
        <sz val="11"/>
        <color rgb="FF000000"/>
        <rFont val="Calibri"/>
        <family val="2"/>
      </rPr>
      <t xml:space="preserve"> El 24 de julio en sesión del Comité Institucional de Gestión y Desempeño se presentaron los resultados de la consolidación de los reportes de los Planes de mejoramiento del segundo trimestre. Se indicó que se publicará el Consolidado del plan de mejoramiento correspondiente al segundo trimestre de 2019 por parte de la OAP para seguimiento de la OCI de acuerdo al Plan de auditorías. Los seguimientos fueron publicados en http://www.idep.edu.co/?q=content/plan-de-mejoramiento-por-procesos
</t>
    </r>
    <r>
      <rPr>
        <b/>
        <sz val="11"/>
        <rFont val="Calibri"/>
        <family val="2"/>
      </rPr>
      <t>CUARTO  TRIMESTRE:</t>
    </r>
    <r>
      <rPr>
        <sz val="11"/>
        <color rgb="FF000000"/>
        <rFont val="Calibri"/>
        <family val="2"/>
      </rPr>
      <t xml:space="preserve"> El 8 de octubre en sesión del Comité Institucional de Gestión y Desempeño se presentaron los resultados de la consolidación de los reportes de los Planes de mejoramiento del tercer trimestre. Se indicó que se publicará el Consolidado del plan de mejoramiento correspondiente al tercer trimestre de 2019 el miércoles 9 de octubre de 2019 por parte de la OAP para seguimiento de la OCI de acuerdo al Plan de auditorías. El 20 de diciembre en sesión del Comité Institucional de Gestión y Desempeño se presentaron los resultados de la consolidación de los reportes de los Planes de mejoramiento del cuarto trimestre. Se indicó que la OAP envió el consolidado del plan de mejoramiento a la OCI para seguimiento de acuerdo al Plan de auditorías el 9 de diciembre de 2019; una vez se realice dicho seguimiento se publicará en la página web de la entidad.</t>
    </r>
  </si>
  <si>
    <t>Realizar analisis del cumplimiento del Plan Operativo Anual - POA por procesos del trimestre anterior y presentar resultados en comité directivo.</t>
  </si>
  <si>
    <t>Plan Operativo Anual</t>
  </si>
  <si>
    <t>PRIMER TRIMESTRE:Acta No. 4 de 2018 de Comité SIG y Control interno (Revisión por la dirección) y Presentación correspondiente. Acta No. 1 de 2019 de Comité SIG y Control interno y Presentación correspondiente.
SEGUNDO TRIMESTRE: Acta No. 4 Comité Institucional de Gestión y Desempeño del 08/04/2019 y Presentación correspondiente.
TERCER TRIMESTRE: Acta No. 9 Comité Institucional de Gestión y Desempeño del 24/07/2019 y Presentación correspondiente.
CUARTO TRIMESTRE: Acta No. 13 Comité Institucional de Gestión y Desempeño del 08/10/2019 y Presentación correspondiente. Presentación del comité del 20/12/2019 y acta correspondiente</t>
  </si>
  <si>
    <r>
      <rPr>
        <b/>
        <sz val="11"/>
        <rFont val="Calibri"/>
        <family val="2"/>
      </rPr>
      <t xml:space="preserve">PRIMER TRIMESTRE: </t>
    </r>
    <r>
      <rPr>
        <sz val="11"/>
        <color rgb="FF000000"/>
        <rFont val="Calibri"/>
        <family val="2"/>
      </rPr>
      <t xml:space="preserve">En enero de 2019 se informó en Comité SIG que las dos actividades pendientes por culminar y reportar al 20 de diciembre de 2018 de POA de los procesos Gestión de Talento Humano y Gestión de Recursos Físicos y Ambiental, fueron realizadas satisfactoriamente. En enero de 2019 se formuló el POA para la vigencia 2019.
</t>
    </r>
    <r>
      <rPr>
        <b/>
        <sz val="11"/>
        <rFont val="Calibri"/>
        <family val="2"/>
      </rPr>
      <t>SEGUNDO TRIMESTRE:</t>
    </r>
    <r>
      <rPr>
        <sz val="11"/>
        <color rgb="FF000000"/>
        <rFont val="Calibri"/>
        <family val="2"/>
      </rPr>
      <t xml:space="preserve"> El 8 de abril en sesión del Comité Institucional de Gestión y Desempeño se presentaron los resultados del seguimiento a los POA por procesos, reportando incumplimientos de lo programado en el POA de los procesos: Gestión de Recursos Físicos y Ambiental y Gestión del Talento Humano.Este seguimiento se encuentra publicado en </t>
    </r>
    <r>
      <rPr>
        <u/>
        <sz val="11"/>
        <color rgb="FF1155CC"/>
        <rFont val="Calibri"/>
        <family val="2"/>
      </rPr>
      <t xml:space="preserve">http://www.idep.edu.co/?q=content/plan-operativo-anual
</t>
    </r>
    <r>
      <rPr>
        <b/>
        <sz val="11"/>
        <rFont val="Calibri"/>
        <family val="2"/>
      </rPr>
      <t>TERCER TRIMESTRE:</t>
    </r>
    <r>
      <rPr>
        <sz val="11"/>
        <color rgb="FF000000"/>
        <rFont val="Calibri"/>
        <family val="2"/>
      </rPr>
      <t xml:space="preserve"> El 24 de julio en sesión del Comité Institucional de Gestión y Desempeño se presentaron los resultados del seguimiento a los POA por procesos, reportando incumplimientos de lo programado en el POA de los procesos: Gestión de Talento Humano y Gestión Financiera. Este seguimiento se encuentra publicado en http://www.idep.edu.co/?q=content/plan-operativo-anual
</t>
    </r>
    <r>
      <rPr>
        <b/>
        <sz val="11"/>
        <rFont val="Calibri"/>
        <family val="2"/>
      </rPr>
      <t xml:space="preserve">CUARTO  TRIMESTRE: </t>
    </r>
    <r>
      <rPr>
        <sz val="11"/>
        <color rgb="FF000000"/>
        <rFont val="Calibri"/>
        <family val="2"/>
      </rPr>
      <t>El 8 de octubre en sesión del Comité Institucional de Gestión y Desempeño se presentaron los resultados del seguimiento a los POA por procesos, reportando incumplimientos de lo programado en el POA del proceso Gestión Documental. Este seguimiento se encuentra publicado en http://www.idep.edu.co/?q=content/plan-operativo-anual. El 20 de diciembre en sesión del Comité Institucional de Gestión y Desempeño se presentaron los resultados de la consolidación de los reportes del POA de todos los procesos correspondientes al cuarto trimestre, los cuales reposan en la TRD de la OAP respectiva.</t>
    </r>
  </si>
  <si>
    <t>Realizar análisis del comportamiento del mapa de riesgos de la entidad, determinando el % de materialización de los riesgos, del trimestre anterior y presentar resultados en comité directivo.</t>
  </si>
  <si>
    <t>Mapa de riesgos</t>
  </si>
  <si>
    <t>3</t>
  </si>
  <si>
    <t>PRIMER TRIMESTRE:Acta No. 4 de 2018 de Comité SIG y Control interno (Revisión por la dirección) y Presentación correspondiente. Acta No. 1 de 2019 de Comité SIG y Control interno y Presentación correspondiente.
SEGUNDO TRIMESTRE: Acta No. 6 de 2019 Comité Institucional de Gestión y Desempeño del 15/05/2019 y Presentación correspondiente.
TERCER TRIMESTRE: Acta No. 12 de 2019 Comité Institucional de Gestión y Desempeño del 17/09/2019 y Presentación correspondiente. 
CUATRO TRIMESTRE:  Presentación del comité del 20/12/2019 y acta correspondiente</t>
  </si>
  <si>
    <r>
      <rPr>
        <b/>
        <sz val="11"/>
        <rFont val="Calibri"/>
        <family val="2"/>
      </rPr>
      <t>PRIMER TRIMESTRE:</t>
    </r>
    <r>
      <rPr>
        <sz val="11"/>
        <color rgb="FF000000"/>
        <rFont val="Calibri"/>
        <family val="2"/>
      </rPr>
      <t xml:space="preserve"> Esta actividad no está programada para este trimestre.
</t>
    </r>
    <r>
      <rPr>
        <b/>
        <sz val="11"/>
        <rFont val="Calibri"/>
        <family val="2"/>
      </rPr>
      <t xml:space="preserve">SEGUNDO TRIMESTRE: </t>
    </r>
    <r>
      <rPr>
        <sz val="11"/>
        <color rgb="FF000000"/>
        <rFont val="Calibri"/>
        <family val="2"/>
      </rPr>
      <t xml:space="preserve">El 15 de mayo en sesión del Comité Institucional de Gestión y Desempeño se presentaron los resultados del primer seguimiento a los Mapas de riesgos. En el primer cuatrimestre de 2019 se mantuvieron los 47 riesgos de proceso y los 13 riesgos de corrupción establecidos en 2018, para un total de 60 riesgos. Para este periodo NO se reportó la materialización de ningún riesgo.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t>
    </r>
    <r>
      <rPr>
        <u/>
        <sz val="11"/>
        <color rgb="FF1155CC"/>
        <rFont val="Calibri"/>
        <family val="2"/>
      </rPr>
      <t>http://www.idep.edu.co/?q=content/mapa-de-riesgos-por-proceso#overlay-context=</t>
    </r>
    <r>
      <rPr>
        <sz val="11"/>
        <color rgb="FF000000"/>
        <rFont val="Calibri"/>
        <family val="2"/>
      </rPr>
      <t xml:space="preserve">
</t>
    </r>
    <r>
      <rPr>
        <b/>
        <sz val="11"/>
        <rFont val="Calibri"/>
        <family val="2"/>
      </rPr>
      <t xml:space="preserve">TERCER TRIMESTRE: </t>
    </r>
    <r>
      <rPr>
        <sz val="11"/>
        <color rgb="FF000000"/>
        <rFont val="Calibri"/>
        <family val="2"/>
      </rPr>
      <t xml:space="preserve">En el segundo cuatrimestre de 2019 se mantuvieron los 47 riesgos de proceso y los 13 riesgos de corrupción establecidos en el primer cuatrimestre de 2019, para un total de 60 riesgos. Para este periodo se reportó la materialización de un (1) riesgo del proceso Gestión tecnológica "Interrupción en la prestación de servicios tecnológicos a usuarios internos y externos en la entidad". Para los 47 riesgos de proceso, la zona de riesgo residual tiene la siguiente distribución: 29 Baja, 9 Moderada, 8 Alta, 1 Extrema. Para los 13 riesgos de corrupción, la zona de riesgo residual tiene la siguiente distribución: 9 Moderada y 4 Alta. El seguimiento se encuentra publicado en: http://www.idep.edu.co/?q=content/mapa-de-riesgos-por-proceso#overlay-context=. El seguimiento al mapa de riesgos se presentó en Comité institucional el 17/09/2019, el acta está en elaboración. 
</t>
    </r>
    <r>
      <rPr>
        <b/>
        <sz val="11"/>
        <rFont val="Calibri"/>
        <family val="2"/>
      </rPr>
      <t>CUARTO TRIMESTRE:</t>
    </r>
    <r>
      <rPr>
        <sz val="11"/>
        <color rgb="FF000000"/>
        <rFont val="Calibri"/>
        <family val="2"/>
      </rPr>
      <t xml:space="preserve"> En el tercer cuatrimestre de 2019 se crearon 2 riesgos nuevos en el proceso de gestión tecnológica, con los cuales se cuentan con un total de 49 riesgos de proceso y 13 riesgos de corrupción, para un total de 62 riesgos. Para este periodo no se reportó la materialización ningún riesgo. Para los 49 riesgos de proceso, la zona de riesgo residual tiene la siguiente distribución: 29 Baja, 9 Moderada, 10 Alta, 1 Extrema. Para los 13 riesgos de corrupción, la zona de riesgo residual tiene la siguiente distribución: 9 Moderada y 4 Alta. El seguimiento se encuentra publicado en: http://www.idep.edu.co/?q=content/mapa-de-riesgos-por-proceso#overlay-context=. El seguimiento al mapa de riesgos se presentó en la última sesión del Comité institucional de gestión y desempeño de 2019. El 20 de diciembre en sesión del Comité Institucional de Gestión y Desempeño se presentaron los resultados de la consolidación de los Mapas de riesgos de todos los procesos correspondientes al tercer cuatrimestre, los cuales reposan en la TRD de la OAP respectiva. En el tercer cuatrimestre de 2019 se crearon 2 nuevos riesgos institucionales en el proceso Gestión tecnológica y se mantuvieron los 13 riesfos de corrupción estabelcidos durante toda la vigencia, para un total de  62 riesgos. para este periodo se reportó la materialización de dos (2) riesgos asi: Uno (1) del proceso Gestión Contractual: "Imposibilidad de celebrar el contrato o convenio por cualquiera de las partes" y Uno (1) del proceso Gestión tecnológica "Interrupción en la prestación de servicios tecnológicos a usuarios internos y externos en la entidad". Para los 49 riesgos de proceso, la zona de riesgo residual tiene la siguiente distribución: 30 Baja, 9 Moderada y 10 Alta. Para los 13 riesgos de corrupción, la zona de riesgo residual tiene la siguiente distribución: 10 Moderada y 3 Alta.  
</t>
    </r>
  </si>
  <si>
    <t>Realizar sensibilizaciones sobre SIG - MIPG</t>
  </si>
  <si>
    <t>Sensibilizaciones</t>
  </si>
  <si>
    <t>PRIMER TRIMESTRE: Listas de asistencia Documentos publicados en la ruta: http://www.idep.edu.co/?q=modelo-integrado-de-planeacion-y-gestion-mipg
SEGUNDO TRIMESTRE: Listas de asistencia, presentación correspondiente.
TERCER TRIMESTRE: Listas de asistencia, presentación correspondiente.
CUARTO TRIMESTRE: Listas de asistencia, presentación correspondiente.</t>
  </si>
  <si>
    <r>
      <rPr>
        <b/>
        <sz val="11"/>
        <rFont val="Calibri"/>
        <family val="2"/>
      </rPr>
      <t>PRIMER TRIMESTRE:</t>
    </r>
    <r>
      <rPr>
        <sz val="11"/>
        <color rgb="FF000000"/>
        <rFont val="Calibri"/>
        <family val="2"/>
      </rPr>
      <t xml:space="preserve"> Se realizaron dos actividades de socialización del MIPG: el 14/02/2019 se realizó la capacitación "Socialización MIPG y líneas de defensa" con el acompañamiento de la Dirección de desarrollo institucional de la Secretaría General y el 07/03/2019 se realizó la actividad "Socialización del Modelo Integrado de Planeación y Gestión y equipos MIPG" organizada por la OAP, donde se socializó la Resolución 24 de 2019 Por la cual se crea y se establece el reglamento de funcionamiento del Comité Institucional de Gestión y Desempeño, y los equipos MIPG por cada una de las políticas y el plan de adecuación y sostenibilidad del SIG con referente MIPG a ejecutar en la vigencia 2019.
</t>
    </r>
    <r>
      <rPr>
        <b/>
        <sz val="11"/>
        <rFont val="Calibri"/>
        <family val="2"/>
      </rPr>
      <t>SEGUNDO TRIMESTRE:</t>
    </r>
    <r>
      <rPr>
        <sz val="11"/>
        <color rgb="FF000000"/>
        <rFont val="Calibri"/>
        <family val="2"/>
      </rPr>
      <t xml:space="preserve"> Se realizó un taller de socialización de MIPG el 05/06/2019, donde se informó a funcionarios y contratistas sobre los resultados que obtuvo la entidad en el FURAG correspondiente a la vigencia 2018. Asi mismo, se realizó un taller didactico donde por medio de rompecabezas se socializó información correspondiente a las 7 dimensiones del MIPG.
</t>
    </r>
    <r>
      <rPr>
        <b/>
        <sz val="11"/>
        <rFont val="Calibri"/>
        <family val="2"/>
      </rPr>
      <t xml:space="preserve">TERCER TRIMESTRE: </t>
    </r>
    <r>
      <rPr>
        <sz val="11"/>
        <color rgb="FF000000"/>
        <rFont val="Calibri"/>
        <family val="2"/>
      </rPr>
      <t xml:space="preserve">Se realizó un taller de socialización de MIPG el 12/08/2019, donde se hizo referencia principalmente a la Dimensión No. 2 Direccionamiento estratégico y planeación y las políticas que la componen. Se realizó una actividad donde los integrantes de cada política construyeron un listado de los planes que tienen a su cargo y los documentos relacionados a dicha política. Asi mismo, se informó acerca de la creación del link "Planes institucionales e información asociada por políticas del MIPG" en la Maloca SIG donde se publicarán los planes identificados y sus seguimientos. Por ultimo se informó acerca de las partes básicas que debe contener un plan y acerca de la actualización del FT-MIC-03-04 Solicitud de creación, modificación o eliminación de documentos. 
</t>
    </r>
    <r>
      <rPr>
        <b/>
        <sz val="11"/>
        <rFont val="Calibri"/>
        <family val="2"/>
      </rPr>
      <t xml:space="preserve">CUARTO TRIMESTRE: </t>
    </r>
    <r>
      <rPr>
        <sz val="11"/>
        <color rgb="FF000000"/>
        <rFont val="Calibri"/>
        <family val="2"/>
      </rPr>
      <t>Se realizó un taller acerca de la formulación de los planes institucionales para la vigencia 2020 el 12/11/2019, donde se hizo enfásis en la formulación de los planes reglamentados por el decreto 612 de 2018 los cuales deben formularse y publicarse antes del 31/01/2020.</t>
    </r>
  </si>
  <si>
    <t>Gestionar oportunamente las solicitudes de creación, modificación o anulación de la documentación del SIG.</t>
  </si>
  <si>
    <t>Documentos actualizados</t>
  </si>
  <si>
    <t>PRIMER TRIMESTRE:Expediente Formatos FT-MIC-03-04 Solicitudes de creación, modificación o anulación de documentos - 2019 Maloca SIG
SEGUNDO TRIMESTRE:Expediente Formatos FT-MIC-03-04 Solicitudes de creación, modificación o anulación de documentos - 2019 Maloca SIG
TERCER TRIMESTRE: Expediente Formatos FT-MIC-03-04 Solicitudes de creación, modificación o anulación de documentos - 2019 Maloca SIG
CUARTO TRIMESTRE: Expediente Formatos FT-MIC-03-04 Solicitudes de creación, modificación o anulación de documentos - 2019 Maloca SIG</t>
  </si>
  <si>
    <r>
      <rPr>
        <b/>
        <sz val="11"/>
        <rFont val="Calibri"/>
        <family val="2"/>
      </rPr>
      <t xml:space="preserve">PRIMER TRIMESTRE: </t>
    </r>
    <r>
      <rPr>
        <sz val="11"/>
        <color rgb="FF000000"/>
        <rFont val="Calibri"/>
        <family val="2"/>
      </rPr>
      <t xml:space="preserve">Se atendieron oportunamente 88 solicitudes de creación, modificación o anulación de la documentación del SIG y se realizó la actualización de la Maloca SIG correspondiente.
</t>
    </r>
    <r>
      <rPr>
        <b/>
        <sz val="11"/>
        <rFont val="Calibri"/>
        <family val="2"/>
      </rPr>
      <t xml:space="preserve">SEGUNDO TRIMESTRE: </t>
    </r>
    <r>
      <rPr>
        <sz val="11"/>
        <color rgb="FF000000"/>
        <rFont val="Calibri"/>
        <family val="2"/>
      </rPr>
      <t>Se atendieron oportunamente 90</t>
    </r>
    <r>
      <rPr>
        <b/>
        <sz val="11"/>
        <color rgb="FFFF0000"/>
        <rFont val="Calibri"/>
        <family val="2"/>
      </rPr>
      <t xml:space="preserve"> </t>
    </r>
    <r>
      <rPr>
        <sz val="11"/>
        <color rgb="FF000000"/>
        <rFont val="Calibri"/>
        <family val="2"/>
      </rPr>
      <t xml:space="preserve">solicitudes de creación, modificación o anulación de la documentación del SIG y se realizó la actualización de la Maloca SIG correspondiente.
</t>
    </r>
    <r>
      <rPr>
        <b/>
        <sz val="11"/>
        <rFont val="Calibri"/>
        <family val="2"/>
      </rPr>
      <t>TERCER TRIMESTRE:</t>
    </r>
    <r>
      <rPr>
        <sz val="11"/>
        <color rgb="FF000000"/>
        <rFont val="Calibri"/>
        <family val="2"/>
      </rPr>
      <t xml:space="preserve"> Se atendieron oportunamente 98</t>
    </r>
    <r>
      <rPr>
        <b/>
        <sz val="11"/>
        <color rgb="FFFF0000"/>
        <rFont val="Calibri"/>
        <family val="2"/>
      </rPr>
      <t xml:space="preserve"> </t>
    </r>
    <r>
      <rPr>
        <sz val="11"/>
        <color rgb="FF000000"/>
        <rFont val="Calibri"/>
        <family val="2"/>
      </rPr>
      <t xml:space="preserve">solicitudes de creación, modificación o anulación de la documentación del SIG y se realizó la actualización de la Maloca SIG correspondiente.
</t>
    </r>
    <r>
      <rPr>
        <b/>
        <sz val="11"/>
        <rFont val="Calibri"/>
        <family val="2"/>
      </rPr>
      <t>CUARTO TRIMESTRE:</t>
    </r>
    <r>
      <rPr>
        <sz val="11"/>
        <color rgb="FF000000"/>
        <rFont val="Calibri"/>
        <family val="2"/>
      </rPr>
      <t xml:space="preserve"> Se atendieron oportunamente 86 solicitudes de creación, modificación o anulación de la documentación del SIG y se realizó la actualización de la Maloca SIG correspondiente.</t>
    </r>
  </si>
  <si>
    <t>Formular y ejecutar el plan de trabajo de acuerdo a los lineamientos establecidos en las políticas de "Fortalecimiento organizacional y simplificación de procesos", "Seguimiento y evaluación del desempeño institucional" y "Control Interno" de MIPG para la implementación de estas políticas.</t>
  </si>
  <si>
    <t>PRIMER TRIMESTRE: http://www.idep.edu.co/?q=modelo-integrado-de-planeacion-y-gestion-mipg
SEGUNDO TRIMESTRE: http://www.idep.edu.co/?q=modelo-integrado-de-planeacion-y-gestion-mipg
TERCER TRIMESTRE: http://www.idep.edu.co/?q=modelo-integrado-de-planeacion-y-gestion-mipg
CUARTO TRIMESTRE: Presentación del comité del 20/12/2019 y acta correspondiente</t>
  </si>
  <si>
    <r>
      <rPr>
        <b/>
        <sz val="11"/>
        <rFont val="Calibri"/>
        <family val="2"/>
      </rPr>
      <t xml:space="preserve">PRIMER TRIMESTRE: </t>
    </r>
    <r>
      <rPr>
        <sz val="11"/>
        <color rgb="FF000000"/>
        <rFont val="Calibri"/>
        <family val="2"/>
      </rPr>
      <t xml:space="preserve">Se formularon las actividades de las políticas de "Fortalecimiento organizacional y simplificación de procesos", "Seguimiento y evaluación del desempeño institucional" y "Control Interno" de MIPG, y fueron incluidas en el Plan de adecuación y sostenibilidad del SIG con referente MIPG. Se ejecuron las actividades programadas para el primer trimestre y se realizó el seguimiento correspondiente.
</t>
    </r>
    <r>
      <rPr>
        <b/>
        <sz val="11"/>
        <rFont val="Calibri"/>
        <family val="2"/>
      </rPr>
      <t xml:space="preserve">SEGUNDO TRIMESTRE: </t>
    </r>
    <r>
      <rPr>
        <sz val="11"/>
        <color rgb="FF000000"/>
        <rFont val="Calibri"/>
        <family val="2"/>
      </rPr>
      <t xml:space="preserve">Se ejecutaron las actividades incluidas en el Plan de acuerdo a lo programado y se agregaron actividades nuevas de acuerdo a la evaluación del FURAG de la vigencia 2018, con el fin de mejorar dicha calificación en la próxima evaluación.
</t>
    </r>
    <r>
      <rPr>
        <b/>
        <sz val="11"/>
        <rFont val="Calibri"/>
        <family val="2"/>
      </rPr>
      <t>TERCER TRIMESTRE:</t>
    </r>
    <r>
      <rPr>
        <sz val="11"/>
        <color rgb="FF000000"/>
        <rFont val="Calibri"/>
        <family val="2"/>
      </rPr>
      <t xml:space="preserve"> Se ejecutaron las actividades incluidas en el Plan de acuerdo a lo programado como se reporta en el seguimiento del plan publicado en http://www.idep.edu.co/?q=modelo-integrado-de-planeacion-y-gestion-mipg
</t>
    </r>
    <r>
      <rPr>
        <b/>
        <sz val="11"/>
        <rFont val="Calibri"/>
        <family val="2"/>
      </rPr>
      <t>CUARTO TRIMESTRE:</t>
    </r>
    <r>
      <rPr>
        <sz val="11"/>
        <color rgb="FF000000"/>
        <rFont val="Calibri"/>
        <family val="2"/>
      </rPr>
      <t xml:space="preserve"> Se ejecutaron las actividades incluidas en el Plan de acuerdo a lo programado como se reporta en el seguimiento del plan que reposa en la carpeta "Plan de adecuacion MIPG" de la TRD de la OAP.</t>
    </r>
  </si>
  <si>
    <t>Apoyar la formulación  y hacer seguimiento a los planes de acción formulados de las políticas del Modelo Integrado de Planeación y Gestión – MIPG, de acuerdo con el alcance definido para la vigencia 2019.</t>
  </si>
  <si>
    <t>Avance en los Productos:
- Formulación del plan de acción
- Seguimiento al plan de acción</t>
  </si>
  <si>
    <t>PRIMER TRIMESTRE: Listas de asistencia Plan de adecuación y sostenibilidad del SIG con referente MIPG publicado en http://www.idep.edu.co/?q=modelo-integrado-de-planeacion-y-gestion-mipg
SEGUNDO TRIMESTRE: Plan de adecuación y sostenibilidad del SIG con referente MIPG publicado en http://www.idep.edu.co/?q=modelo-integrado-de-planeacion-y-gestion-mipg
TERCER TRIMESTRE: Plan de adecuación y sostenibilidad del SIG con referente MIPG publicado en http://www.idep.edu.co/?q=modelo-integrado-de-planeacion-y-gestion-mipg
CUARTO TRIMESTRE: Presentación del comité del 20/12/2019 y acta correspondiente</t>
  </si>
  <si>
    <r>
      <rPr>
        <b/>
        <sz val="11"/>
        <rFont val="Calibri"/>
        <family val="2"/>
      </rPr>
      <t xml:space="preserve">PRIMER TRIMESTRE: </t>
    </r>
    <r>
      <rPr>
        <sz val="11"/>
        <color rgb="FF000000"/>
        <rFont val="Calibri"/>
        <family val="2"/>
      </rPr>
      <t xml:space="preserve">En el mes de febrero de 2019 se acompañó a los líderes de las políticas de MIPG y sus equipos a formular el Plan de adecuación y sostenibilidad de MIPG de acuerdo a los lineamientos dados por la Dirección de Desarrollo Institucional de la Secretaría General. DIcho plan fue publicado el 28/02/2019 dando cumplimiento a los plazos establecidos por la Dirección de Desarrollo Institucional.
</t>
    </r>
    <r>
      <rPr>
        <b/>
        <sz val="11"/>
        <rFont val="Calibri"/>
        <family val="2"/>
      </rPr>
      <t xml:space="preserve">SEGUNDO TRIMESTRE: </t>
    </r>
    <r>
      <rPr>
        <sz val="11"/>
        <color rgb="FF000000"/>
        <rFont val="Calibri"/>
        <family val="2"/>
      </rPr>
      <t xml:space="preserve">Se realizó el seguimiento al Plan correspondiente al primer trimestre de 2019 y se presentaron resultados en el CIGD del 8 de abril, donde se reportó una ejecución de 19.75% del 19.89% programado. La diferencia se debe a que la actividad "Presentar al CIGD el seguimiento al Plan anual de inventarios bimensualmente" a cargo del proceso Gestión de recursos físicos, no fue cumplida totalmente. Estas cifras fueron las reportadas a SEGPLAN.
</t>
    </r>
    <r>
      <rPr>
        <b/>
        <sz val="11"/>
        <rFont val="Calibri"/>
        <family val="2"/>
      </rPr>
      <t>TERCER TRIMESTRE:</t>
    </r>
    <r>
      <rPr>
        <sz val="11"/>
        <color rgb="FF000000"/>
        <rFont val="Calibri"/>
        <family val="2"/>
      </rPr>
      <t xml:space="preserve"> Se realizó el seguimiento al Plan correspondiente al segundo trimestre de 2019 y se presentaron resultados en el CIGD del 24 de julio, donde se reportó una ejecución de 34.75% del 34.61% programado. La diferencia se debe a que la actividad "Presentar al CIGD el seguimiento al Plan anual de inventarios bimensualmente" a cargo del proceso Gestión de recursos físicos, que no fue cumplida totalmente en el trimestre anterior, fua realizada en este trimestre. la ejecución acumulada del plan es de 54.50% de 54.50% programado. Estas cifras fueron las reportadas a SEGPLAN.
</t>
    </r>
    <r>
      <rPr>
        <b/>
        <sz val="11"/>
        <rFont val="Calibri"/>
        <family val="2"/>
      </rPr>
      <t>CUARTO TRIMESTRE:</t>
    </r>
    <r>
      <rPr>
        <sz val="11"/>
        <color rgb="FF000000"/>
        <rFont val="Calibri"/>
        <family val="2"/>
      </rPr>
      <t xml:space="preserve"> Se realizó el seguimiento al Plan correspondiente al tercer trimestre de 2019 y se presentaron resultados en el CIGD del 8 de octubre, donde se reportó una ejecución de 82.09% de 81.80%  programado. La diferencia se debe a que 2 acciones de la política "Servicio al ciudadano" se ejecutaron antes de lo planeado y por ello este trimestre se ejecutó un 27,59% del plan. Sin embargo, la acción de talento humano “actualización de manual de funciones decreto 815 de 2018” tenía un programado de 100% y reportó el 80%, y fue la única acción con incumplimiento. Asi mismo, se realizó el seguimeitno al Plan correspondiente al cuatro trimestre de 2019 y se presentaron resultados en el CIGD del 20 de diciembre, donde se reportó una ejecución de 100%. </t>
    </r>
  </si>
  <si>
    <t>Formular y hacer seguimiento a los planes de acción de los Subsistemas de gestión de calidad y control interno.</t>
  </si>
  <si>
    <t>PRIMER TRIMESTRE: http://www.idep.edu.co/?q=content/subsistemas-sig#overlay-context=
SEGUNDO TRIMESTRE: http://www.idep.edu.co/?q=content/subsistemas-sig#overlay-context=
TERCER TRIMESTRE: http://www.idep.edu.co/?q=content/subsistemas-sig#overlay-context=, 
CUARTO TRIMESTRE:Presentación del comité del 20/12/2019 y acta correspondiente</t>
  </si>
  <si>
    <r>
      <rPr>
        <b/>
        <sz val="11"/>
        <rFont val="Calibri"/>
        <family val="2"/>
      </rPr>
      <t>PRIMER TRIMESTRE:</t>
    </r>
    <r>
      <rPr>
        <sz val="11"/>
        <color rgb="FF000000"/>
        <rFont val="Calibri"/>
        <family val="2"/>
      </rPr>
      <t xml:space="preserve"> En enero de 2019 se apoyó la formulación de los Planes de acción de los Subsistemas para la vigencia 2019, teniendo en cuenta que a la fecha no habia una directriz al respecto por parte de la Dirección de Desarrollo Institucional.
</t>
    </r>
    <r>
      <rPr>
        <b/>
        <sz val="11"/>
        <rFont val="Calibri"/>
        <family val="2"/>
      </rPr>
      <t xml:space="preserve">SEGUNDO TRIMESTRE: </t>
    </r>
    <r>
      <rPr>
        <sz val="11"/>
        <color rgb="FF000000"/>
        <rFont val="Calibri"/>
        <family val="2"/>
      </rPr>
      <t xml:space="preserve">Se realizó el seguimiento al Plan correspondiente al primer trimestre de 2019 y se presentaron resultados en el CIGD del 8 de abril, donde se reportó una ejecución del 25% del plan que se ejecutó de acuerdo a lo programado.
</t>
    </r>
    <r>
      <rPr>
        <b/>
        <sz val="11"/>
        <rFont val="Calibri"/>
        <family val="2"/>
      </rPr>
      <t>TERCER TRIMESTRE:</t>
    </r>
    <r>
      <rPr>
        <sz val="11"/>
        <color rgb="FF000000"/>
        <rFont val="Calibri"/>
        <family val="2"/>
      </rPr>
      <t xml:space="preserve"> Se realizó el seguimiento al Plan correspondiente al segundo trimestre de 2019 y se presentaron resultados en el CIGD del 24 de julio, donde se reportó una ejecución del 43.75% del Subsistema de gestión de calidad y del 44,12% del Subsistema de control interno. El plan que se ejecutó de acuerdo a lo programado.
</t>
    </r>
    <r>
      <rPr>
        <b/>
        <sz val="11"/>
        <rFont val="Calibri"/>
        <family val="2"/>
      </rPr>
      <t>CUARTO TRIMESTRE:</t>
    </r>
    <r>
      <rPr>
        <sz val="11"/>
        <color rgb="FF000000"/>
        <rFont val="Calibri"/>
        <family val="2"/>
      </rPr>
      <t xml:space="preserve"> Se realizó el seguimiento al Plan correspondiente al tercer trimestre de 2019 y se presentaron resultados en el CIGD del 8 de octubre, donde se reportó una ejecución del 75% del Subsistema de gestión de calidad y del 78% del Subsistema de control interno. El plan que se ejecutó de acuerdo a lo programado. Asi mismo, se realizó el seguimiento al Plan correspondiente al cuarto trimestre de 2019 y se presentaron resultados en el CIGD del 20 de diciembre, donde se reportó una ejecución del 100% del Subsistema de gestión de calidad y del 100% del Subsistema de control interno</t>
    </r>
  </si>
  <si>
    <t xml:space="preserve">Hacer seguimiento a los planes de acción de los subsistemas del Sistema Integrado de gestión para determinar su porcentaje de implementación. </t>
  </si>
  <si>
    <t>PRIMER TRIMESTRE: http://www.idep.edu.co/?q=content/subsistemas-sig#overlay-context=
SEGUNDO TRIMESTRE: http://www.idep.edu.co/?q=content/subsistemas-sig#overlay-context=
TERCER TRIMESTRE: http://www.idep.edu.co/?q=content/subsistemas-sig#overlay-context=
CUARTO TRIMESTRE: Presentación del comité del 20/12/2019 y acta correspondiente</t>
  </si>
  <si>
    <r>
      <rPr>
        <b/>
        <sz val="11"/>
        <rFont val="Calibri"/>
        <family val="2"/>
      </rPr>
      <t>PRIMER TRIMESTRE:</t>
    </r>
    <r>
      <rPr>
        <sz val="11"/>
        <color rgb="FF000000"/>
        <rFont val="Calibri"/>
        <family val="2"/>
      </rPr>
      <t xml:space="preserve"> En enero de 2019 se informó en Comité SIG que las actividades pendientes por culminar y reportar de los Subsistemas de Gestión Ambiental y de Seguridad y Salud en el Trabajo, fueron realizadas completamente logrando el 100% de cumplimiento. 
</t>
    </r>
    <r>
      <rPr>
        <b/>
        <sz val="11"/>
        <rFont val="Calibri"/>
        <family val="2"/>
      </rPr>
      <t>SEGUNDO TRIMESTRE:</t>
    </r>
    <r>
      <rPr>
        <sz val="11"/>
        <color rgb="FF000000"/>
        <rFont val="Calibri"/>
        <family val="2"/>
      </rPr>
      <t xml:space="preserve"> Se realizó el seguimiento al Plan correspondiente al primer trimestre de 2019 y se presentaron resultados en el CIGD del 8 de abril, donde se reportó una ejecución del 31% del plan que se ejecutó de acuerdo a lo programado.
</t>
    </r>
    <r>
      <rPr>
        <b/>
        <sz val="11"/>
        <rFont val="Calibri"/>
        <family val="2"/>
      </rPr>
      <t>TERCER TRIMESTRE:</t>
    </r>
    <r>
      <rPr>
        <sz val="11"/>
        <color rgb="FF000000"/>
        <rFont val="Calibri"/>
        <family val="2"/>
      </rPr>
      <t xml:space="preserve"> Se realizó el seguimiento al Plan correspondiente al segundo trimestre de 2019 y se presentaron resultados en el CIGD del 24 de julio, donde se reportó una ejecución del 55% del plan que se ejecutó de acuerdo a lo programado.
</t>
    </r>
    <r>
      <rPr>
        <b/>
        <sz val="11"/>
        <rFont val="Calibri"/>
        <family val="2"/>
      </rPr>
      <t>CUARTO TRIMESTRE:</t>
    </r>
    <r>
      <rPr>
        <sz val="11"/>
        <color rgb="FF000000"/>
        <rFont val="Calibri"/>
        <family val="2"/>
      </rPr>
      <t xml:space="preserve"> Se realizó el seguimiento al Plan correspondiente al tercer trimestre de 2019 y se presentaron resultados en el CIGD del 8 de octubre, donde se reportó una ejecución del 78% del plan que se ejecutó de acuerdo a lo programado. Asi mismo, se realizó el seguimiento al Plan correspondiente al cuarto trimestre de 2019 y se presentaron resultados en el CIGD del 20 de diciembre, donde se reportó una ejecución del 100% del plan que se ejecutó de acuerdo a lo programado.</t>
    </r>
  </si>
  <si>
    <t>4. INVESTIGACIÓN Y DESARROLLO PEDAGÓGICO</t>
  </si>
  <si>
    <t>Realizar un (1) estudio del Sistema de seguimiento a la política educativa distrital en los contextos escolares</t>
  </si>
  <si>
    <t>Desarrollar el estudio "Sistema de seguimiento a la política educativa distrital en los contextos escolares -Fase 4"</t>
  </si>
  <si>
    <t>Jorge Alberto Palacio Castañeda Profesional especializado Subdirección académica</t>
  </si>
  <si>
    <t>Avance en el desarrollo del estudio</t>
  </si>
  <si>
    <t>PRIMER TRIMESTRE: Seguimiento PMR
SEGUNDO TRIMESTRE: Seguimiento PMR
TERCER TRIMESTRE:  Seguimiento PMR
CUARTO SEMESTRE: Seguimiento PMR</t>
  </si>
  <si>
    <t>PRIMER TRIMESTRE: Para la vigencia 2019 se tiene como objetivo llevar a cabo la aplicación del Sistema de Seguimiento a la Política Pública Educativa en los Contextos Escolares, en el marco de la implementación del Sistema en su Fase 4. A 31 de marzo se cuenta con los siguientes logros : 1. Formulación del estudio a través de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y administrativo para el desarrollo del estudio. 3. Se realizaron cinco (5) talleres de socialización de los resultados de la aplicación del SISPED 2018, con profesionales de las seis Direcciones de la Subsecretaría de Calidad y Pertinencia de la Secretaría de Educación del Distrito . 4. Formulación de las hojas de ruta metodológicas y operativas para realizar la orientación, articulación de acciones y consolidación de resultados; de igual manera los procesos de recolección, procesamiento, sistematización y análisis de la información relacionada con la consulta a las fuentes primarias. 5. Elaboración del diseño muestral para la selección de las instituciones educativas distritales y actores educativos a consultar mediante la aplicación de instrumentos cualitativos y cuantitativos en la fase de trabajo de campo. 6. Alistamiento del trabajo de campo, a través de la revisión, actualización de los formularios de encuesta, de los protocolos para la aplicación cualitativa; envío de comunicaciones (correo y carta) a los rectores de los sesenta y cinco (75) instituciones educativas seleccionadas. Metodología de evaluación de impacto-MEI: Frente al estudio de aplicación de la metodología de evaluación de impacto a un proyecto desarrollado por el IDEP en los últimos cinco años, al mes de marzo se cuenta con los siguientes avances: Elaboración de un análisis sobre la aplicación de la MEI en el IDEP, el cual consistió en la revisión de la metodología creada en 2009, análisis de los resultados, conclusiones y recomendaciones de las evaluaciones realizadas hasta 2017, así como los ajustes realizados a la metodología de evaluación de impacto en 2017 y los resultados del pilotaje de esta en 2018. Se seleccionó para la aplicación de la MEI en 2019 el estudio “Estrategia del componente de cualificación docente - acompañamiento in situ”. Se realizó la configuración del equipo técnico para el desarrollo del estudio, se realizó la revisión y descripción de los antecedentes de la aplicación de la MEI en el IDEP; así como el balance y descripción del estudio “Estrategia del componente de cualificación docente - acompañamiento In Situ".
SEGUNDO TRIMESTRE: Para este trimestre se cuenta con los siguientes logros: La definición de los lineamientos  del estudio, la estructuración del cronograma de trabajo, la configuración del equipo técnico y administrativo; la definición de la ruta metodológica y operativa para la orientación, articulación de acciones, recolección de información en campo, sistematización, análisis de la información y consolidación de resultados; se realizó el diseño muestral para la selección de las IED y actores educativos a consultar, el alistamiento. Elaboración del análisis comparado de los resultados de las aplicaciones de 2017 y 2018. Frente a las actividades de trabajo de campo se cuenta con el 100% de la aplicación que corresponde en lo cuantitativo a 5.424 encuestas aplicadas a estudiantes, acudientes,  docentes y  coordinadores en sesenta y cinco (65) Instituciones educativas; y, en lo cualitativo,  35 grupos focales, 21 talleres de cartografías sociales, 6 talleres con estudiantes de educación inicial, 6 entrevistas a Rectores y 4 entrevistas a Directores Locales. En relación a los ejercicios de análisis de fuentes primarias y secundarias,  se realizaron los siguientes documentos: análisis comparado de los resultados de las aplicaciones de 2017 y 2018, análisis documental de fuentes externas al sector educativo y  los resultados preliminares de la consulta a fuentes primarias e inferencias poblacionales. De igual manera, se definieron las acciones a realizar para la divulgación de los resultados de las vigencias 2018 y 2019 y se diseñaron las plantillas para los documentos técnicos y boletines.
Metodología de evaluación de impacto-MEI: Frente al estudio de aplicación de la metodología de evaluación de impacto a un proyecto desarrollado por el IDEP en los últimos cinco años, al mes de junio se cuenta con los siguientes avances: Se seleccionó el estudio al que se le aplicará la Metodología de evaluación de impacto-MEI.  Se realizó la configuración del equipo técnico para el desarrollo del estudio, se realizó la revisión y descripción de los antecedentes de la aplicación de la MEI en el IDEP. Se elaboró la propuesta para el trabajo de campo y se  seleccionó la muestra poblacional a consultar mediante los instrumentos cualitativos y cuantitativos; se inició del trabajo de campo. Se realizaron 4 grupos focales con maestros y dos 2 entrevistas semiestructuradas a investigadoras que participaron en el proyecto y se elaboró la ruta analítica de la información recolectada.
TERCER TRIMESTRE: En este trimestre  el avance corresponde a  que  se aplicó el 100% de los instrumentos así: 5.424 encuestas a estudiantes, acudientes, docentes y coordinadores en 65 IED; en 35 grupos focales, 21 cartografías, 6 talleres y 10 entrevistas.
Se realizó los documentos: análisis cualitativo, cuantitativo y la triangulación de resultados correspondientes a las líneas estratégicas del PSE; análisis comparado de los resultados de las aplicaciones de 2017 y 2018;  análisis documental de fuentes externas al sector educativo y a los informes de gestión de la SED. 
Se hizo sesiones de consulta y retroalimentación de los resultados de la aplicación y de la Mesa de Lectura e Interpretación.
Se realizó el documento que da cuenta del proceso y resultados de la evaluación del proyecto seleccionado a través de la Metodología de evaluación de impacto-MEI.
CUARTO TRIMESTRE: En la fase 4, vigencia 2019, se aplicó el 100% de los instrumentos así: 5.424 encuestas a estudiantes, acudientes, docentes y coordinadores en 65 IED; 35 grupos focales, 21 cartografías, 6 talleres y 10 entrevistas. 
Se elaboraron los documentos de análisis: cualitativo, cuantitativo, y de triangulación de resultados correspondientes a las líneas estratégicas CET y EERP del PSE; comparado de los resultados de las aplicaciones de 2017-2018 y 2017-2018-2019; fuentes externas al sector educativo, informes de gestión de la SED y el consolidado de resultados 2019, los cuales fueron publicados en el micrositio.
Se realizaron las sesiones de consulta y retroalimentación de los resultados de la aplicación con docentes, directivos y profesionales de la SED, y con expertos en la Mesa de Lectura e Interpretación y la Mesa de proyección. También se realizó una reunión de socialización de resultados con actores de la comunidad educativa, profesionales de la SED y partes interesadas.
En cuanto a la aplicación de la MEI, se elaboraron los documentos que dan cuenta del proceso y resultados de la aplicación al proyecto Acompañamiento In Situ 2012-2016 y de la ruta y primera fase (análisis documental) de la aplicación al proyecto Sistema de Monitoreo al PSED 2012-2016.</t>
  </si>
  <si>
    <t>Realizar tres (3) estudios en Escuela Currículo y Pedagogía, Educación y Políticas Públicas y Cualificación docente</t>
  </si>
  <si>
    <t>Desarrollar el estudio "Monitoreo de la calidad  de la educación inicial, análisis de planes de mejora  y transferencias"</t>
  </si>
  <si>
    <t>Martha Ligia Cuevas Mendoza Asesora de la Dirección general</t>
  </si>
  <si>
    <t xml:space="preserve">PRIMER TRIMESTRE:  El estudio tiene como objetivo, transferir los elementos técnicos y operativos para la sostenibilidad del Monitoreo de la calidad de la Educación Inicial en el marco de la Atención Integral a la SED y a grupos de interés, a partir de la actualización de los instrumentos, el apoyo en la realización de pruebas del sistema de información derivado del monitoreo y desarrollado por la SED, el análisis de los planes de mejora, y el acompañamiento en la elaboración, ajuste o seguimiento de planes de mejora de Instituciones Educativas Distritales. A 31 de marzo el avance corresponde a:  1. Formulación del estudio frente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SEGUNDO TRIMESTRE: 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Revisión y ajuste de los instrumentos que se utilizarán para la aplicación del estudio. Se estructuró la metodología para la realización del proceso de transferencia del estudio a la SED y a grupos de interés involucrados en la educación inicial; y se consolidó un documento con la retroalimentación, a partir de las pruebas del sistema de información derivado del Monitoreo y desarrollado por la SED, realizadas respecto a la cuantificación para la producción de resultados. Se llevó a cabo los primeros procesos de transferencia de información del estudio con directores del nivel central de la SED y los equipos de Compensar y Colsubsidio.
TERCER TRIMESTRE: Durante este trimestre  el avance corresponde a : La definición de los lineamientos generales del estudio; configuración del equipo técnico que apoya al IDEP y a la SED en el desarrollo del estudio. Definición de los instrumentos para la aplicación del estudio. Se estructuró la metodología para realizar el proceso de transferencia del estudio a la SED y a grupos de interés involucrados en la educación inicial; y se consolidaron tres documentos con la retroalimentación, a partir de las pruebas realizadas al sistema de información derivado del Monitoreo y desarrollado por la SED, respecto a los formularios y la cuantificación para la producción de resultados. 
Se llevaron a cabo sesiones de transferencia de información del estudio con direcciones del nivel central de la SED, equipo del proyecto 1050 de la SED, equipos de entidades aliadas y a nivel nacional con el Ministerio de Educación Nacional.
Se realizó la socialización del estudio con rectores, coordinadores y docentes de IED  convocadas para la aplicación 2019 incluyendo los colegios en administración del servicio. 
Se tienen resultados preliminares, referentes al análisis textual de los planes de mejora elaborados por las instituciones educativas.
Se realizó la aplicación de instrumentos  para la recolección de la información en 134 colegios.
CUARTO TRIMESTRE:  Los logros corresponden a :  La definición de los lineamientos generales del estudio; configuración del equipo técnico que apoya al IDEP y a la SED en el desarrollo del estudio. Definición de los instrumentos para la aplicación del estudio. Se estructuró la metodología para realizar el proceso de transferencia del estudio a la SED y a grupos de interés involucrados en la educación inicial; y se consolidaron cuatro documentos con la retroalimentación, a partir de las pruebas realizadas al sistema de información derivado del Monitoreo y desarrollado por la SED, respecto a los formularios y la cuantificación para la producción de resultados. 
Se llevaron a cabo todas las sesiones programadas correspondientes a la transferencia de información del estudio con direcciones del nivel central de la SED, equipo del proyecto 1050 de la SED, equipos de entidades aliadas y directivas y docentes de IED. A partir de ahí se produjeron los respectivos documentos acordados en el convenio interadministrativo entre la SED y el IDEP. También este proceso se realizó con el Ministerio de Educación Nacional (MEN) como grupo de interés nacional, en donde se realizaron todas la sesiones programadas, incluyendo el cierre con Directores.
Se realizó la socialización del estudio con rectores, coordinadores y docentes de IED convocadas para la aplicación 2019 incluyendo los colegios en administración del servicio educativo. 
Se obtuvieron resultados referentes al análisis textual de los planes de mejora elaborados por las instituciones educativas así como un documento con las recomendaciones a la comunidad educativa a partir del reporte de los análisis de los planes de mejora y planes de atención integral. Se actualizaron y ajustaron los textos  que incorpora los informes de resultados y planes de mejora tipo.
Se realizó la aplicación de instrumentos  para la recolección de la información en 134 colegios, la cual fue procesada y analizada. Los informes de resultados y planes de mejora tipo fueron entregados a las IED que participaron en la aplicación a través de eventos de socialización y entregas individuales, según fuera el caso. Se produjeron informes de resultados por localidad y direcciones del nivel central de la SED. Se llevó a cabo la redacción del documento final del Monitoreo. </t>
  </si>
  <si>
    <t>Se ajusta la programación del tercer y cuarto trimestre de acuerdo a los aprobado en el Comité  institucional  de gestión y desempeño del 26 de junio del 2019, seún el acta No. XXX</t>
  </si>
  <si>
    <t>Desarrollar el  estudio "Programa socioeducativo de educación para la sexualidad"</t>
  </si>
  <si>
    <t>Carlos López Donato Profesional Especializado Subdirección Académica</t>
  </si>
  <si>
    <t xml:space="preserve">PRIMER TRIMESTRE:  El estudio tiene por objeto , construir un programa socioeducativo de Educación para la sexualidad y realizar el pilotaje de este, con el fin de aportar al Programa de prevención de la maternidad y la paternidad tempranas desde los contextos escolares del Distrito.  A 31 de marzo el avance corresponde a: 1. Formulación del estudio en cuanto a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que apoyará al IDEP y a la SED en el desarrollo del estudio.
SEGUNDO TRIMESTRE: 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Elaboración de la Síntesis metodológica del proceso técnico de construcción y pilotaje del Programa Socioeducativo de Educación para la Sexualidad. Se elaboró la orientación metodológica para el procesamiento de la información cualitativa resultante de la línea de base 2018;  se realizaron tres sesiones informativas del Programa en las cuales se identificaron los maestros que participarán en las diferentes modalidades. Se diseñaron las sesiones de los Colaboratorios a trabajar con los docentes, se elaboró el documento de orientación metodológica para el análisis de segundo nivel de la información cualitativa contenida en la línea de base 2018  y para la recolección y análisis de la información resultante de las jornadas de construcción de las herramientas educativas y del Programa.
TERCER TRIMESTRE: Para este trimestre el avance corresponde a : La definición de  los lineamientos generales del estudio; configuración del equipo técnico que apoya al IDEP y a la SED en el desarrollo del estudio. 
La estructuración metodológica del proceso técnico de construcción y pilotaje del Programa y las herramientas pedagógicas y/o material educativo; la orientación metodológica para el procesamiento de la información cualitativa resultante de la línea de base 2018 y para el análisis de la información resultante de las jornadas de construcción de las herramientas educativas; y la estructura para la entrega de informes de línea de base para IED. 
Se  realizaron los documentos que dan cuenta de: la síntesis de los resultados de la línea base; el análisis de segundo nivel de la información cualitativa y cuantitativa de la línea de base 2018 consolidando categorías relacionadas con los indicadores y ejes, a nivel Bogotá y localidad; el avance de resultados del procesamiento estadístico de segundo nivel de la información resultante de la línea de base 2018, con índices y escalas a nivel de localidades y ciudad; la síntesis con los aportes realizados por los participantes a las jornadas de formulación de programa;  propuesta de herramientas pedagógicas y/o material educativo del Programa; y un documento sobre los resultados de la línea de base 2018. 
Para la construcción del Programa se realizaron tres sesiones informativas en las cuales se identificaron los con maestros, espacios colaborativos "Co-laboratorios" y encuentros de socialización y discusión "Malocas", y la construcción de las herramientas educativas como parte del programa.
CUARTO TRIMESTRE: Los logros del estudio corresponden a: Definición de los lineamientos generales del estudio, configuración del equipo técnico, estructuración metodológica del proceso técnico de construcción y pilotaje del Programa y las herramientas pedagógicas y/o material educativo; la orientación metodológica para el procesamiento de la información cualitativa resultante de la línea de base 2018 y para el análisis de la información resultante de las jornadas de construcción de las herramientas educativas. 
Se elaboraron los documentos que dan cuenta de los análisis de segundo nivel de la información derivada de la línea de base 2018: análisis cualitativo y cuantitativo consolidando categorías relacionadas con los indicadores y ejes a nivel Bogotá y localidad, el procesamiento estadístico de la información cuantitativa de acuerdo con los niveles, índices y/o escalas; la síntesis de los resultados, la estructura para la entrega de informes para IED, y los reportes de 78 IED. Asimismo, se elaboraron los documentos que dan cuenta del proceso de construcción y pilotaje del Programa y las herramientas educativas: síntesis con los aportes realizados por los participantes en las jornadas de formulación de programa, las recomendaciones y estrategias, concernientes a los componentes metodológico, comunicacional y artístico de las herramientas educativas, la propuesta de herramientas pedagógicas y/o material educativo del Programa, las cinco herramientas finales construidas de manera colectiva con docentes, la guía para el uso de las herramientas educativas; la síntesis del desarrollo de las jornadas de construcción y pilotaje del programa y del Foro, el programa socioeducativo de educación para la sexualidad, la propuesta de evaluación y monitoreo, y la matriz de autodiagnóstico para las IED. Adicionalmente se elaboró un aplicativo multimedia que contiene el Programa y las herramientas educativas.
En cuanto al proceso de construcción y pilotaje de los elementos constitutivos del Programa y las herramientas educativas, se realizaron 3 sesiones informativas, 9 espacios colaborativos "Co-laboratorios", 4 encuentros de socialización y discusión "Malocas", y el pilotaje de las herramientas educativas en 10 IED, para lo cual se contó con la participación de 99 directivos, orientadores y docentes, 1 profesional de apoyo, 3 practicantes, 449 estudiantes, y 22 acudientes de 55 IED. Al finalizar el proceso se realizó un taller de lectura y entrega de resultados por IED de los análisis de segundo nivel de la línea de base 2018, y el Foro “Abordaje integral de la sexualidad en los contextos escolares” para la socialización del programa y los resultados de la línea de base.
</t>
  </si>
  <si>
    <t>Desarrollar el  estudio "Apropiación de los contenidos culturales, académicos  y científicos de los docentes del sector público de Bogotá"</t>
  </si>
  <si>
    <t>Miguel Bernal Asesor de la Dirección general</t>
  </si>
  <si>
    <t xml:space="preserve">PRIMER TRIMESTRE:  El estudio tiene por objeto, identificar los patrones de apropiación de contenidos culturales, científicos y académicos por parte de los docentes que hacen parte de la población objeto de estudio del IDEP.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2. Configuración del equipo técnico a través de la gestión contractual que apoyará en el desarrollo del estudio.
SEGUNDO TRIMESTRE: Para este trimestre se cuenta con los siguientes logros: La definición de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Configuración del equipo técnico que apoyará al IDEP y a la SED en el desarrollo del estudio. Lineamientos conceptuales de las preferencias, hábitos de consumo y acceso a contenidos culturales, académicos y científicos de los docentes del sector público de Bogotá. Elaboración de instrumentos para el desarrollo e implementación en campo (encuesta y guías de entrevistas y grupos focales).  Definición de las categorías de análisis que guíen el diseño de los instrumentos de recolección de información cuantitativa y cualitativa.  Se realizó la recolección de la información a través del  instrumento cuantitativo en línea. Se realizaron cinco grupos focales y se realizó un análisis de la relación entre hábitos de consumo cultural, académico y científico de los docentes de Bogotá y los contenidos y comunicaciones producidos por el IDEP.
TERCER TRIMESTRE:  Para este periodo se cuenta con los siguientes logros: Se realizaron seis grupos focales y se realizó un análisis de la relación entre hábitos de consumo cultural, académico y científico de los docentes de Bogotá y los contenidos y comunicaciones producidos por el IDEP. Se realizó la revisión documental de las producciones del IDEP relacionadas con el consumo cultural, académico y científico de los docentes. Finalmente, se elaboró un documento con  las bases de datos de información cuantitativa recogida, informe del trabajo de campo cualitativo realizado, análisis de los resultados cuantitativos y cualitativos, a nivel distrital y por localidad,  un análisis que relacione los hábitos de consumo cultural, académico y científico de los docentes de Bogotá y los contenidos y recomendaciones producidos para el IDEP y las recomendaciones orientadas a mejorar la apropiación de los contenidos producidos por el IDEP.
CUARTO TRIMESTRE: Este estudio  se termino en el tercer trimestre 
</t>
  </si>
  <si>
    <t>Realizar un (1) estudio de la Estrategia de cualificación, investigación e innovación docente: Comunidades de saber y práctica pedagógica</t>
  </si>
  <si>
    <t>Desarrollar el  estudio "Programa de pensamiento crítico para la innovación e investigación educativa- Fase 2"</t>
  </si>
  <si>
    <t>PRIMER TRIMESTRE: En la vigencia 2019, se implementará la ruta sentí pensante de acompañamiento y las estrategias de cualificación y visibilización de experiencias pedagógicas como formas de interacción que viabilicen la conformación y consolidación de comunidades de saber y de práctica pedagógica, en el marco del programa “Pensamiento Crítico para la Investigación e innovación educativa en su Fase II.A la fecha31 de marzo se tienen los siguientes logros: Se adelantó el proceso de gestión contractual del equipo técnico y administrativo; se establecieron los términos y ruta de la convocatoria del Programa de pensamiento crítico para la investigación e innovación educativa, en su fase II, en la convocatoria se estructuraron tres ejes de trabajo: a. Acompañamiento, b. cualificación y c. visibilización, el acompañamiento el cual se realizará por nivel (Incubadora, iniciativas de proyecto, experiencias en desarrollo o experiencias para sistematizar) de acuerdo a la trayectoria o recorrido de la experiencia pedagógica. El proceso de cualificación se realizará en el marco del diplomado denominado "Saberes y Sentidos Pedagógicos” el cual esta compuesto por dos componentes, General denominado "Saberes Pedagógicos" el cual abordará temáticas relacionadas con: investigación e innovación educativa y estrategias pedagógicas para el desarrollo del pensamiento crítico y el especifico denominado "Ser con Sentido”. En el desarrollo del Programa Pensamiento crítico se realizó el proceso de inscripción para participar en la convocatoria, como resultado se obtuvo la inscripción de 454 experiencias pedagógicas en las cuales participan 672 docentes, de este total se seleccionaron 150 experiencias pedagógicas lideradas y ejecutadas por 247 docentes y 31 directivos docentes. El evento de apertura se realizó el 28 de febrero al que asistieron un total de 179 participantes entre (24 directivos docentes y 155 docentes). Durante el mes de marzo, se inició el desarrollo del diplomado en sus distintos módulos tratando como temas centrales: la caracterización de experiencias; cualificación Especifica ( Ser Con Sentido), sesión de cualificación general cuyo tema fue ¿De Qué hablamos cuando hablamos de Experiencia Pedagógica?. En total 273 personas han asistido por lo menos a una de las actividades mencionadas, distribuida entre 35 Directivos docentes y 238 docentes. Se inició el acompañamiento por nivel con los docentes que lideran las experiencias seleccionadas. De otro lado, para fortalecer el proceso de cualificación, se realizo una convocatoria en el marco de la Estrategia para el desarrollo personal de los docentes del Distrito - Ser Maestro el programa de formación Alma Maestra-SER-Cuerpo Docente el cual busca elevar la calidad de vida de maestras y maestros. Este se encuentra compuesto por cuatro módulos: Metáforas en Movimiento; Conciencia y Sentido; Corporalidad y Expresión; y Seminario taller. En esta convocatoria se registraron un total 187 interesados, distribuidos en 28 directivos docentes, 157 docentes y 2 profesional pertenecientes a la Secretaria Distrital de Desarrollo de la localidad de Chapinero. Se han realizado 7 sesiones, en las que 88 personas, 11 directivos docentes, 73 docentes y 4 profesionales pertenecientes a Instituciones Distritales han participado por lo menos en una de las actividades.
SEGUNDO TRIMESTRE: Para este trimestre se cuenta con los siguientes logros: Gestión para la configuración del equipo técnico y administrativo, el diseño de los términos generales de las convocatorias para la participación en el Programa Pensamiento Crítico y en el Programa de formación "Alma Maestra SER Cuerpo Docentes". También se realizó el evento de apertura e inicio del programa de formación Alma Maestra SER Cuerpo Docente, así como la selección de experiencias pedagógicas para dar inicio a las actividades del programa Pensamiento Crítico en el marco del Diplomado "Saberes y Sentidos Pedagógicos". Se realiza el acompañamiento por nivel con los docentes que lideran las experiencias seleccionadas. En el eje de cualificación virtual, se subieron al aula virtual del IDEP los materiales de las sesiones de cualificación general y se activó un foro de discusión entre los maestros, sobre los temas de las sesiones. Se diseñó el curso virtual "Potenciación de Experiencias Pedagógicas Mediada por TIC", en el que participarán docentes, pertenecientes al Programa.  Se inició la estrategia de Visibilización de Experiencias a través de la presentación de experiencias en espacios en universidades que participan en el marco del programa. Se realizaron  acompañamientos in situ, con la participación de la comunidad educativa de los colegios visitados y algunos docentes de otras experiencias participantes en el Programa. Se gestionó con IDECA la actualización  de la herramienta  de Georeferenciación HEGEO con las Experiencias Pedagógicas recopiladas en la vigencia anterior.
Ahora bien, en el marco del convenio con la SED en lo relacionado con: 
Premio a la innovación e investigación Educativa: Se actualizó la plataforma de inscripciones con el operador Colfuturo, se alimentó la información  en el micrositio del premio, con el cronograma de actividades, video institucional, cartilla de orientaciones y link de acceso a la plataforma de inscripciones. Se dio apertura al proceso de inscripciones para docentes y directivos docentes del distrito. Adicionalmente, se realiza el apoyo a la participación en  tres eventos académicos y culturales para docentes del distrito.  Se han desarrollado las gestiones administrativas para apoyar a docentes en eventos internacionales y se realizó la caracterización y portafolio de los premios en educación a nivel nacional e internacional.  
Redes y Semilleros: Se busca que las acciones estén orientadas al fortalecimiento de redes y colectivos de maestros y semilleros escolares de investigación,  para lo cual a la fecha se cuenta con la planeación de las actividades para las redes y semilleros, la definición de protocolos y rubricas de evaluación para la inscripción de los docentes en las actividades.  Se realiza la publicación de dos convocatorias: la  primera es para el apoyo y fomento a redes y colectivos de docentes del distrito capital, la cual ya cerró y cuenta con 16 redes inscritas  y  se encuentran en proceso de evaluación.  La segunda  es para el apoyo y fomento de semilleros escolares de investigación la cual cerrará el siguiente mes. 
Ecosistema e innovación: se cuenta con el diseño de la estrategia de gestión del conocimiento. Se definieron los mecanismos para la implementación y seguimiento de la estrategia. 
Sostenibilidad del repositorio de buenas prácticas de evaluación y de la RIE: Pretende la construcción de una propuesta metodológica para la documentación de las prácticas significativas de evaluación a través de  la planeación de las actividades con los docentes que hacen parte de la red. Se definió la metodología para la documentación de las prácticas significativas de evaluación  y se realizó un taller “Miradas compartidas sobre evaluación en el aula” para vincular a docentes y directivos docentes en el repositorio de la RIE.
TERCER TRIMESTRE: El avance en el trimestre corrresponde a la implementación  de las estrategias de cualificación y visibilización de experiencias. Se implementó la ruta sentí pensante de acompañamiento; se realizaron sesiones de cualificación. Elaboró un portafolio de formación docente en Espacio Maestro. Se acompaña a redes y semilleros. Se evaluaron  documentos de los participantes en el Premio. Se apoyó la participación en eventos académicos y culturales a docentes.
CUARTO TRIMESTRE: En la vigencia 2019, se  tuvo  como objetivo desarrollar el estudio Programa de pensamiento crítico para la innovación e investigación educativa- Fase 2, para lo cual se desarrollaron las estrategias de cualificación específica y visibilización de experiencias. Se implementó la ruta sentí pensante de acompañamiento; se realizaron las sesiones de cualificación general programadas. En la estrategia Espacio Maestro se contó con la participación de 711 maestros. Se realizó el acompañamiento a redes y semilleros, dejando dos documentos para la publicación virtual de las experiencias en evaluación y el segundo con recomendaciones para la RIE y una caja de herramientas de evaluación. Se desarrolla la décimo tercera versión del Premio a la investigación e innovación educativa, con la evaluación de las 130 propuestas habilitadas, la definición y premiación  de los 10 finalistas en cada una de las categorías. Se apoyó la participación en 18  eventos académicos y culturales a docentes (10 locales, 3 nacionales y 5 internacionales) a 608 docentes (187 registros como ponentes y 421 como asistentes), se desarrollaron 5 estancias pedagógicas distritales, 2 nacionales y 1 internacional con la participación de 50, 20 y 10 docentes respectivamente; Se acompañó a 13 docentes en la postulación a premios en educación a nivel  nacional e internacional; se actualizó y divulgó la herramienta HEGEO; se realizó la sistematización de la línea de acción de formación en cada uno de sus ejes de trabajo: encuentros, laboratorios y redes ; se realizaron actividades en el centro de innovación Ciudad Maestra; se realizó el cargue de información de las tesis de maestría y doctorado en el repositorio Pléyades.</t>
  </si>
  <si>
    <r>
      <t xml:space="preserve">Se ajusta la programación del tercer y cuarto trimestre de acuerdo a los aprobado en el Comité  institucional  de gestión y desempeño del 26 de junio del 2019, seún el acta No. </t>
    </r>
    <r>
      <rPr>
        <b/>
        <sz val="11"/>
        <rFont val="Calibri"/>
        <family val="2"/>
      </rPr>
      <t>XXX</t>
    </r>
  </si>
  <si>
    <t>Realizar dos (2) estudios escuela currículo y pedagogía, Educacion y políticas públicas y cualificación docente componente de cualificación, investigación e innovación docente: Comunidades de saber y de práctica pedagógica.</t>
  </si>
  <si>
    <t>Desarrollar el  estudio "Características individuales  e institucionales que promueven la investigación y la innovación  educativa en el Distrito Capital"</t>
  </si>
  <si>
    <t>Juliana Gutierrez Subdirectora Académica</t>
  </si>
  <si>
    <t xml:space="preserve">PRIMER TRIMESTRE: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SEGUNDO TRIMESTRE: Se ha realizado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Definición de la ruta metodológica, conceptual y el diseño muestral  para el desarrollo del estudio. Se elaboraron los instrumentos de recolección de información, su estrategia de validación y la muestra.
TERCER TRIMESTRE :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Definición de la ruta metodológica, conceptual y el diseño muestral  para el desarrollo del estudio. Se elaboró los instrumentos de recolección de información, su estrategia de validación y la muestra. Se realizó el proceso de recolección de información, que contó con la participación de 4.736 docentes y 283 directivos docentes en el diligenciamiento de la encuesta y 17 entrevistas. Así mismo, se llevó a cabo el proceso de análisis de la información cuantitativa y cualitativa recolectada.
CUARTO TRIMESTRE: Los logros corresponden 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Definición de la ruta metodológica, conceptual y el diseño muestral  para el desarrollo del estudio. Se elaboró los instrumentos de recolección de información, su estrategia de validación y la muestra. Se realizó el proceso de recolección de información, que contó con la participación de 4.736 docentes y 283 directivos docentes en el diligenciamiento de la encuesta y 17 entrevistas. Así mismo, se llevó a cabo el proceso de análisis de la información cuantitativa y cualitativa recolectada. Se entregó un documento con el perfil de los profesores e instituciones con relación a la investigación e innovación, que incluye como anexos las bases de datos con la información recogida durante la investigación, actas, formatos, listados de asistencia y demás registros utilizados en la realización del proceso y los correspondientes soportes de autorización de uso de la información personal e institucional.
Se entregó un documento con la integración de resultados del estudio, haciendo explícita las recomendaciones de política que aporten a la promoción de la investigación e innovación en los colegios oficiales en Bogotá y un artículo publicable que muestre los resultados del estudio, el cual debe atender a las especificaciones estándar para remitir a Revistas nacionales o internacionales indexadas. Adicionalmente, se llevó a cabo la socialización de los resultados del estudio en el evento académico IDEP 25 años. </t>
  </si>
  <si>
    <t>Realizar dos (2) estudios escuela currículo y pedagogía, Educación y políticas públicas y cualificación docente componente de cualificación, investigación e innovación docente: Comunidades de saber y de práctica pedagógica.</t>
  </si>
  <si>
    <t>Desarrollar el  estudio Caja de herramientas del pensador crítico</t>
  </si>
  <si>
    <t>PRIMER TRIMESTRE:  Este estudio tiene como objetivo elaborar, implementar y pilotear la caja de herramientas para potenciar el pensamiento crítico en docentes y estudiantes. A 31 de marzo el avance corresponde a: 1.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SEGUNDO TRIMESTRE: Para este trimestre se cuenta con los siguientes logros: La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TERCER TRIMESTRE: Se formuló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Se realizó el boceto de la caja de herramientas virtual y los instrumentos para la validación en el pilotaje de la caja de herramientas para la potenciación del pensamiento crítico en docentes y estudiantes. Se alimentó la caja de herramientas con los recursos que contribuyen a la potenciación de pensamiento crítico en los docentes y estudiantes,  se concluyó el pilotaje en las Instituciones Educativas Distritales que incluyó: navegación autónoma por la caja, navegación guiada, grupos focales con los docentes participantes, entrevista semiestructurada y diligenciamiento de la prueba de usabilidad en línea.
CUARTO TRIMESTRE:  Los logros corresponden a: Formulación de la ficha del estudio en cuanto a objetivos, alcance, fundamentación conceptual y metodológica; programación de actividades, resultados e impacto esperado; recursos económicos y humanos requeridos; proyección de la población participante; estructuración del cronograma por actividades con su correspondiente porcentaje de avance; y proyección de las actividades de socialización. Se elaboró la fundamentación conceptual y ruta metodológica para el desarrollo del estudio. Se desarrolló la estructura de la caja de herramientas virtual; Se diseñaron instrumentos para la clasificación,  curaduría documental y de objetos virtuales de aprendizaje que alimentarán la caja de herramientas. Se diseñó una ficha de clasificación de herramientas para el desarrollo del pensamiento crítico elaboradas por equipos de investigación del IDEP y se establecieron criterios para la selección de la muestra.  Se realizó el boceto de la caja de herramientas virtual y los instrumentos para la validación en el pilotaje de la caja de herramientas para la potenciación del pensamiento crítico en docentes y estudiantes. Se alimentó la caja de herramientas con los recursos que contribuyen a la potenciación de pensamiento crítico en los docentes y estudiantes,  se concluyó el pilotaje en las Instituciones Educativas Distritales que incluyó: navegación autónoma por la caja, navegación guiada, grupos focales con los docentes participantes, entrevista semiestructurada y diligenciamiento de la prueba de usabilidad en línea. La caja de herramientas se encuentra disponible en la dirección electrónica https://cajaherramientaspc.idep.edu.co,  cuenta con 167 herramientas que incluyen: 14 herramientas IDEP,  12 videos, 136 publicaciones científicas, 5 infografías,  lo anterior se constituye en material conceptual, pedagógico y didáctico relacionados con el pensamiento crítico.</t>
  </si>
  <si>
    <t>7. GESTIÓN DOCUMENTAL</t>
  </si>
  <si>
    <t>Ejecutar y realizar Seguimiento al Cronograma PINAR</t>
  </si>
  <si>
    <t>Olga Lucia Bonilla - Profesional Especializado Gestión Documental</t>
  </si>
  <si>
    <t>Cronograma ejecutado</t>
  </si>
  <si>
    <r>
      <rPr>
        <b/>
        <sz val="11"/>
        <rFont val="Calibri"/>
        <family val="2"/>
      </rPr>
      <t xml:space="preserve">PRIMER TRIMESTRE:
</t>
    </r>
    <r>
      <rPr>
        <sz val="11"/>
        <color rgb="FF000000"/>
        <rFont val="Calibri"/>
        <family val="2"/>
      </rPr>
      <t xml:space="preserve">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family val="2"/>
      </rPr>
      <t>SEGUNDO TRIMESTRE:</t>
    </r>
    <r>
      <rPr>
        <sz val="11"/>
        <color rgb="FF000000"/>
        <rFont val="Calibri"/>
        <family val="2"/>
      </rPr>
      <t xml:space="preserve"> a) http://www.idep.edu.co/sites/default/files/PL-GD-07-02_Plan_Inst_de_Archivos_PINAR_V3.pdf; b) Resolucion 024 de 2019. </t>
    </r>
    <r>
      <rPr>
        <b/>
        <sz val="11"/>
        <rFont val="Calibri"/>
        <family val="2"/>
      </rPr>
      <t xml:space="preserve">TERCER TRIMESTRE: </t>
    </r>
    <r>
      <rPr>
        <sz val="11"/>
        <color rgb="FF000000"/>
        <rFont val="Calibri"/>
        <family val="2"/>
      </rPr>
      <t xml:space="preserve">La implementacion y formalizacion de las transferencias documentales se encuentran en la carpeta compartida de SAF Y CD, como tambien reposa la carpeta fisica en el archivo de gestion del centro de documentacion.       </t>
    </r>
    <r>
      <rPr>
        <b/>
        <sz val="11"/>
        <rFont val="Calibri"/>
        <family val="2"/>
      </rPr>
      <t xml:space="preserve">                                                         </t>
    </r>
  </si>
  <si>
    <r>
      <rPr>
        <b/>
        <sz val="11"/>
        <rFont val="Calibri"/>
        <family val="2"/>
      </rPr>
      <t>PRIMER TRIMESTRE:</t>
    </r>
    <r>
      <rPr>
        <sz val="11"/>
        <color rgb="FF000000"/>
        <rFont val="Calibri"/>
        <family val="2"/>
      </rPr>
      <t xml:space="preserve">Se realizo seguimiento a las actividades programadas en el PINAR para el primer trimestre , así: 
a) Se identificaron las fases de planeación,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e) Se adoptaron las TVD del IDEP con la resolución 018 del 19/02/2019
</t>
    </r>
    <r>
      <rPr>
        <b/>
        <sz val="11"/>
        <rFont val="Calibri"/>
        <family val="2"/>
      </rPr>
      <t xml:space="preserve">SEGUNDO TRIMESTRE: </t>
    </r>
    <r>
      <rPr>
        <sz val="11"/>
        <color rgb="FF000000"/>
        <rFont val="Calibri"/>
        <family val="2"/>
      </rPr>
      <t xml:space="preserve">Se realizo seguimiento a las actividades programadas en el PINAR para el segundo trimestre, asi: 
a) Se desarrollo el programa de monitoreo y control de condiciones ambientales, saneamiento ambiental y documental 
b) Se aplicaron las buenas practicas de almacenamiento de informacion 
c) Ejecucion del proyecto para la implementacion de las TVD. 
</t>
    </r>
    <r>
      <rPr>
        <b/>
        <sz val="11"/>
        <rFont val="Calibri"/>
        <family val="2"/>
      </rPr>
      <t xml:space="preserve">TERCER TRIMESTRE: </t>
    </r>
    <r>
      <rPr>
        <sz val="11"/>
        <color rgb="FF000000"/>
        <rFont val="Calibri"/>
        <family val="2"/>
      </rPr>
      <t xml:space="preserve">Se realizo seguimiento a las actividades programadas en el PINAR de la siguiente manera:
a.)  Programa de Almacenamiento: Aplicar las buenas prácticas de almacenamiento de información: En el sistema integrado de conservación se encuentra documentado el programa de almacenamiento, el cual contempla buenas prácticas de almacenamiento para la información que produce el IDEP
b.) Asegurar la permanencia y funcionalidad de los documentos del IDEP durante el ciclo vital del documento: Identificar y salvaguardar los documentos que son esenciales para la misión, visión, gestión de la entidad y/o de valor histórico. En la aplicación de la TRD, se tienen identificadas las series documentales que son de Conservacion Total, las cuales reflejan la misionalidad del instituto.
c.) Elaborar y/o articularse al Plan interno de emergencias y contingencias de la entidad. En el sistema integrado de Conservacion se encuentra documentado el Plan interno de emergencias y contingencias, actualmente se está actualizando para articularse con el plan interno de emergencias y contingencias de la entidad.
d.) Ejecutar proyecto para la implementación de TVD:  se continuo con la intervención de las series documentales de conservación total, las cuales serán transferidas al archivo distrital: a la fecha se tienen intervenidas 80 carpetas contenidas en 20 cajas de archivo X 200 
e.) Implementar las TRD del IDEP aprobadas y convalidadas, para los archivos de gestión de las vigencias anteriores a 2015 - 2007, que se encuentran en el archivo central del IDEP Durante el tercer trimestre se realizó la intervención a la subdirección administrativa, financiera y de control Disciplinario (Tesorería). Se realizó el FUID de 404 carpetas contenidas en 50 cajas de archivo X 200 Las cuales se encuentran ubicadas en la estantería del archivo central.
f.) Formalización transferencias documentales (primarias) durante este trimestre se realizó la transferencia de 82 cajas con 133 carpetas de las oficinas de planeación, subdirección administrativa, financiera y de control disciplinario, de la subdirección académica y oficina asesora jurídica.
g.) Elaborar procedimiento para la disposición final de los documentos electrónicos. se dio inicio a la elaboración del procedimiento. El cual se encuentra en versión preliminar
</t>
    </r>
    <r>
      <rPr>
        <b/>
        <sz val="11"/>
        <rFont val="Calibri"/>
        <family val="2"/>
      </rPr>
      <t>CUARTO TRIMESTRE:</t>
    </r>
    <r>
      <rPr>
        <sz val="11"/>
        <color rgb="FF000000"/>
        <rFont val="Calibri"/>
        <family val="2"/>
      </rPr>
      <t xml:space="preserve"> Se realizo seguimiento a las actividades programadas en el PINARpara el cuarto trimestre, asi: 
a.) Programa de Almacenamiento: Aplicar las buenas prácticas de almacenamiento de información: En el sistema integrado de conservación se encuentra documentado el programa de almacenamiento, el cual contempla buenas prácticas de almacenamiento para la información que produce el IDEP. El cual se pone en práctica en la organización de los archivos de gestión y las transferencias que se están organizando en el archivo central.
b.) Elaborar y/o articularse al Plan interno de emergencias y contingencias de la entidad. Se actualizo el sistema integrado de conservación en cuanto a la articulación con el plan interno de emergencias y contingencias de la entidad. Se encuentra en revision por parte del proceso de Gestión ambiental PIGA.
c.) Ejecutar proyecto para la implementación de TVD:  Se dio continuidad a la implementación de las TVD en cuanto a la organización de las series documentales que tienen disposición final Conservacion Total.  A la fecha se han organizado 156 carpetas contenidas en 30 cajas de archivo X200. Las cuales se encuentran inventariadas y listas para revision y aprobacion por parte del Archivo de Bogota para proceder a realizar la transferencia secundaria. 
d.) Implementar las TRD del IDEP aprobadas y convalidadas, para los archivos de gestión de las vigencias anteriores a 2015 - 2007, que se encuentran en el archivo central del IDEP: Durante el cuarto  trimestre se realizó la intervención de 1076 carpetas contenidas en 185 cajas de archivo X 200. Las cuales se encuentran rotuladas, inventariadas y ubicadas en la estantería del archivo central.
e.) Formalización transferencias documentales (primarias) durante el cuarto trimestre se realizaron 6 transferencias primarias correspondientes a 1076 carpetas contenidas en 185 cajas de archivo X200 de la Oficina asesora jurídica, la subdirección Administrativa, financiera y de control Disciplinario y la subdirección académica. 
f.)  Elaborar procedimiento para la disposición final de los documentos electrónicos. Se dio inicio a la elaboración del procedimiento. El 6 de noviembre se envió para revision metodológica a la oficina asesora de planeación. El 13 de noviembre la oficina asesora de planeación, lo devolvió indicando que siguiente paso era enviarlo al líder del proceso de Gestión documental para revision y validación. El 20 de noviembre fue enviado el procedimiento al líder del proceso de gestión documental para revision y validación. El 25 de noviembre el líder del proceso da respuesta a través de correo electrónico en la que informa que: El procedimiento se revisó y se validó sin embargo este no puede ser publicado e implementado todavía por que el IDEP aún no cuenta con el Sistema de gestión documental electrónico de archivo (SGDEA), por lo tanto, debe quedar documentado en\\192.168.1.251\300_SAFyCD\IDEP2019\300 _21_ INSTRUMENTOS ARCHIVÍSTICOS\PROCESOS\DISPOSICIÓN FINAL DOCUMENTOS ELECTRÓNICOS. En el momento en el que se implemente el SGDEA el procedimiento será publicado y posteriormente se procederá a su aplicación.                     
</t>
    </r>
  </si>
  <si>
    <t>Actualizar la documentación oficial del proceso que se requiera, en el aplicativo Maloca Aula SIG</t>
  </si>
  <si>
    <t>Documentación actualizada</t>
  </si>
  <si>
    <t>50%</t>
  </si>
  <si>
    <t xml:space="preserve">PRIMER TRIMESTRE: Esta actividad no está programada para este trimestre.
SEGUNDO TRIMESTRE:  http://www.idep.edu.co/sites/default/files/FT-GD-07-01%20Planilla%20correspondencia%20V2.xls; http://www.idep.edu.co/sites/default/files/FT-GD-07-03%20Prestamo%20Expedientes%20V3.xls.  
TERCER TRIMESTRE:  http://www.idep.edu.co/sites/default/files/MN-GD-07-01%20Manual%20Archivo%20y%20Corresp%20V5.pdf 
CUARTO TRIMESTRE:   http://www.idep.edu.co/?q=content/gd-07-proceso-de-gesti%C3%B3n-documental#overlay-context= 
http://www.idep.edu.co/?q=reestructuracion-maloca-sig
CUARTO TRIMESTRE:        http://www.idep.edu.co/sites/default/files/PL-GD-07-03%20Sistema%20Integrado%20de%20Conservaci%C3%B3n%20V2.pdf
http://www.idep.edu.co/sites/default/files/IN-GD-07-01%20Instructivo%20entr%20arch%20gest%20V2.pdf     
http://www.idep.edu.co/sites/default/files/GU-GD-07-01%20Buenas%20practicas%20papel%20V2.pdf                                                       </t>
  </si>
  <si>
    <t>PRIMER TRIMESTRE: Esta actividad se inicia el segundo trimestre de la vigencia
SEGUNDO TRIMESTRE: Se realizo la revision a la documentacion del proceso de gestion documental y se actualizaron los siguientes formatos: FT-GD-07-01_Planilla de Correspondencia y FT-GD-07-03_Prestamos de Expedientes.
TERCER TRIMESTRE: Se realizo la actualizacion del MANUAL DE ARCHIVO Y CORRESPONDENCIA, se eliminaron los procedimientos PRO-GD-07-02 ACTUALIZACIÓN TABLAS DE RETENCIÓN y el PRO-GD-07-01FORMULACIÓN Y ACTUALIZACIÓN DEL PROGRAMA DE GESTIÓN DOCUMENTAL.
CUARTO TRIMESTRE : Se realizo la actualizacion deI  N-GD-07-01 Instructivo para la entrega de los archivos de gestión, PL-GD-07-03 Sistema Integrado de Conservación. GU-GD-07-01 Buenas practicas para el uso eficiente del papel</t>
  </si>
  <si>
    <r>
      <rPr>
        <b/>
        <sz val="11"/>
        <rFont val="Calibri"/>
        <family val="2"/>
      </rPr>
      <t xml:space="preserve">TRECER TRIMESTRE: </t>
    </r>
    <r>
      <rPr>
        <sz val="11"/>
        <color rgb="FF000000"/>
        <rFont val="Calibri"/>
        <family val="2"/>
      </rPr>
      <t>No se logró ejecutar la totalidad de la actividad de acuerdo a lo planeado, debido a que la profesional responsable tuvo incapacidad de 30 días. Se completará la ejecución de esta actividad en el cuarto trimestre</t>
    </r>
  </si>
  <si>
    <t>Realizar seguimiento a la ejecución del cronograma de Implementación de las TRD convalidadas</t>
  </si>
  <si>
    <t>Cronograma de Implementación del TRD ejecutado</t>
  </si>
  <si>
    <t>PRIMER TRIMESTRE: - Correo electrónico del 06/02/2019 en donde se envía cronograma a desarrollar en Febrero de 2019.
 - Listado de Archivo de seguimiento a las dependencias que se encuentra la ruta 
\\192.168.1.251\300_SAFyCD\IDEP2019 
SEGUNDO TRIMESTRE: Los seguimientos de implementacion se encuentran en la carpeta compartida de la SAF Y CD, como tambien los FUID de vigencias anteriores en los archivos de gestion, realizados en el Archivo Central. 
TERCER TRIMESTRE: Los seguimientos de la implementacion de las TRD en las oficinas, se encuentran en la carpeta compartida de SAF Y CD, como tambien los inventarios de las vigencias anteriores de 2015-2007 que reposan en el archivo central.
CUARTO TRIMESTRE: se realizo seguimiento al a la implementacion de las TRD convalidadas. en los archivos de gestion FUId de las dependencias. Seguimiento a los documentos que se encuentran en el archivo central, los cuales se encuentran en:\\192.168.1.251\300_SAFyCD\IDEP2019\300_40_TRANSFERENCIAS DOCUMENTALES</t>
  </si>
  <si>
    <r>
      <rPr>
        <b/>
        <sz val="11"/>
        <rFont val="Calibri"/>
        <family val="2"/>
      </rPr>
      <t xml:space="preserve">PRIMER TRIMESTRE:
</t>
    </r>
    <r>
      <rPr>
        <sz val="11"/>
        <color rgb="FF000000"/>
        <rFont val="Calibri"/>
        <family val="2"/>
      </rPr>
      <t xml:space="preserve">En desarrollo de la primera fase de de esta actividad, cronograma para el mes de febrero socializado por el proceso de Gestión Documental por correo electrónico del 06/02/2019, se llevaron a cabo visitas a cada una de las dependencias, en las cuales se dió la instrucción para la apertura de las carpetas del 2019 de acuerdo a la TRD de cada dependencia  (6 dependencias); el resultado de esta actividad, se verá reflejada en la segunda fase que se llevará a cabo durante el segundo trimestre, en donde se realizará la revisión de los expedientes abiertos para el 2019 y se verificará el cumplimiento de la aplicación de las TRD.
</t>
    </r>
    <r>
      <rPr>
        <b/>
        <sz val="11"/>
        <rFont val="Calibri"/>
        <family val="2"/>
      </rPr>
      <t xml:space="preserve">SEGUNDO TRIMESTRE: </t>
    </r>
    <r>
      <rPr>
        <sz val="11"/>
        <color rgb="FF000000"/>
        <rFont val="Calibri"/>
        <family val="2"/>
      </rPr>
      <t xml:space="preserve">Se realizo la segunda fase de esta actividad en cada una de las dependencias del instituto, donde se verifico la revision de los expedientes con vigencia 2019. Como resultado las dependencias ya estan implementando la aplicacion de las TRD en los archivos de gestion. Se estan implementando las TRD del IDEP, para los archivos de gestion de las vigencias anteriores de 2015 - 2007, que se encuentran en el archivo central del instituto.
</t>
    </r>
    <r>
      <rPr>
        <b/>
        <sz val="11"/>
        <rFont val="Calibri"/>
        <family val="2"/>
      </rPr>
      <t xml:space="preserve">TERCER TRIMESTRE: </t>
    </r>
    <r>
      <rPr>
        <sz val="11"/>
        <color rgb="FF000000"/>
        <rFont val="Calibri"/>
        <family val="2"/>
      </rPr>
      <t xml:space="preserve">Se realizo seguimiento al cronograma de aplicacion de TRD en los archivos de gestion, en este momento las vigencias 2017,2018 y 2019 se encuentran los inventarios conforme a las TRD convalidadas. de las vigencias anteriores de 2015 - 2007, que se encuentran en el archivo central del instituto, esta aplicacion se viene realizando la implementacion.
</t>
    </r>
    <r>
      <rPr>
        <b/>
        <sz val="11"/>
        <rFont val="Calibri"/>
        <family val="2"/>
      </rPr>
      <t xml:space="preserve">CUARTO  TRIMESTRE: </t>
    </r>
    <r>
      <rPr>
        <sz val="11"/>
        <color rgb="FF000000"/>
        <rFont val="Calibri"/>
        <family val="2"/>
      </rPr>
      <t xml:space="preserve">Se realizo seguimiento al cronograma de aplicacion de TRD en los archivos de gestion, en este momento las vigencias 2017,2018 y 2019 se encuentran los inventarios conforme a las TRD convalidadas. de las vigencias anteriores de 2015 - 2007, que se encuentran en el archivo central del instituto,  se esta realizando la implementacion y se estan legalizando las transferencias primarias con las dependencias. 
</t>
    </r>
  </si>
  <si>
    <t>Realizar seguimiento al cronograma implementación del Plan de Conservacion Documental.</t>
  </si>
  <si>
    <t>Cronograma de Implementación del PCD ejecutado</t>
  </si>
  <si>
    <r>
      <rPr>
        <b/>
        <sz val="11"/>
        <rFont val="Calibri"/>
        <family val="2"/>
      </rPr>
      <t xml:space="preserve">PRIMER TRIMESTRE: </t>
    </r>
    <r>
      <rPr>
        <sz val="11"/>
        <color rgb="FF000000"/>
        <rFont val="Calibri"/>
        <family val="2"/>
      </rPr>
      <t xml:space="preserve">Esta actividad no está programada para este trimestre.
</t>
    </r>
    <r>
      <rPr>
        <b/>
        <sz val="11"/>
        <rFont val="Calibri"/>
        <family val="2"/>
      </rPr>
      <t xml:space="preserve">SEGUNDO TRIMESTRE: </t>
    </r>
    <r>
      <rPr>
        <sz val="11"/>
        <color rgb="FF000000"/>
        <rFont val="Calibri"/>
        <family val="2"/>
      </rPr>
      <t xml:space="preserve">Estas planillas se encuentran en el archivo de gestion del centro de documentacion, como documentacion facilitativa. </t>
    </r>
    <r>
      <rPr>
        <b/>
        <sz val="11"/>
        <rFont val="Calibri"/>
        <family val="2"/>
      </rPr>
      <t xml:space="preserve">         
TERCER TRIMESTRE: </t>
    </r>
    <r>
      <rPr>
        <sz val="11"/>
        <color rgb="FF000000"/>
        <rFont val="Calibri"/>
        <family val="2"/>
      </rPr>
      <t xml:space="preserve">Acompañamiento y seguimiento se encuentra en la carpeta compartida de SAF Y CD. Se sigue llevando el control del mantenimiento fisico de los archivos de gestion y archivo central, las planillas se encuentran en su respectiva carpeta en el archivo de gestion del centro de documentacion.
</t>
    </r>
    <r>
      <rPr>
        <b/>
        <sz val="11"/>
        <rFont val="Calibri"/>
        <family val="2"/>
      </rPr>
      <t>CUARTO TRIMESTRE:</t>
    </r>
    <r>
      <rPr>
        <sz val="11"/>
        <color rgb="FF000000"/>
        <rFont val="Calibri"/>
        <family val="2"/>
      </rPr>
      <t xml:space="preserve"> Planillas de limpieza fisica de los  archivos de gestion y archivo central, las planillas se encuentran en su respectiva carpeta en el archivo de gestion de la subdireccion administrativa</t>
    </r>
    <r>
      <rPr>
        <b/>
        <sz val="11"/>
        <rFont val="Calibri"/>
        <family val="2"/>
      </rPr>
      <t>.</t>
    </r>
  </si>
  <si>
    <t xml:space="preserve">PRIMER TRIMESTRE: Esta actividad se inicia el segundo trimestre de la vigencia
SEGUNDO TRIMESTRE: Acompañamiento y seguimiento en las dependencias orientando a los funcionarios en la correcion preventiva de los documentos objeto de transferencias documentales. Se realizo seguimiento al diligenciamiento de la planilla donde se reporta el mantenimiento de las instalaciones fisicas del area destinada para la administracion y custodia de la informacion, cumpliendo con las jornadas de limpieza programadas.
TERCER TRIMESTRE: Acompañamiento y seguimiento en las dependencias orientando a los funcionarios en la correcion preventiva de los documentos objeto de transferencias documentales. Se realizo seguimiento al diligenciamiento de la planilla donde se reporta el mantenimiento de las instalaciones fisicas del area destinada para la administracion y custodia de la informacion, cumpliendo con las jornadas de limpieza programadas.
CUARTO TRIMESTRE: Acompañamiento y seguimiento en las dependencias orientando a los funcionarios en la Preparacion de los documentos objeto de transferencias documentales aplicando los planes establecidos en el Sistema Integrado de Conservacion . Se realizo seguimiento al diligenciamiento de la planilla donde se reporta el mantenimiento de las instalaciones fisicas del area destinada para la administracion y custodia de la informacion, cumpliendo con las jornadas de limpieza programadas.
</t>
  </si>
  <si>
    <t>Formular y ejecutar el plan de trabajo de acuerdo a los lineamientos establecidos en las políticas de "Gestión Documental" y "Gestión del conocimiento y la innovación " de MIPG para la implementación de estas políticas.</t>
  </si>
  <si>
    <r>
      <rPr>
        <b/>
        <sz val="11"/>
        <rFont val="Calibri"/>
        <family val="2"/>
      </rPr>
      <t>PRIMER TRIMESTRE:</t>
    </r>
    <r>
      <rPr>
        <sz val="11"/>
        <color rgb="FF000000"/>
        <rFont val="Calibri"/>
        <family val="2"/>
      </rPr>
      <t xml:space="preserve">
a)  cronograma PINAR: http://www.idep.edu.co/sites/default/files/PL-GD-07-02_Plan_Inst_de_Archivos_PINAR_V3.pdf
b) http://www.idep.edu.co/sites/default/files/PL-GD-07-03_Sistema_Integrado_de_Conservacion_V1.pdf
c) Acta CDA del 13/12/2018, archivo de gestión \\192.168.1.251\300_SAFyCD\IDEP2019
d) Pantallazo de trámite del RUSD, archivo de gestión \\192.168.1.251\300_SAFyCD\IDEP2019
e) Resolución 018 de 2019
</t>
    </r>
    <r>
      <rPr>
        <b/>
        <sz val="11"/>
        <rFont val="Calibri"/>
        <family val="2"/>
      </rPr>
      <t>SEGUNDO TRIMESTRE:</t>
    </r>
    <r>
      <rPr>
        <sz val="11"/>
        <color rgb="FF000000"/>
        <rFont val="Calibri"/>
        <family val="2"/>
      </rPr>
      <t xml:space="preserve"> a) Resolucion 024 de 2019. 
</t>
    </r>
    <r>
      <rPr>
        <b/>
        <sz val="11"/>
        <rFont val="Calibri"/>
        <family val="2"/>
      </rPr>
      <t xml:space="preserve">TERCER TRIMESTRE:  </t>
    </r>
    <r>
      <rPr>
        <sz val="11"/>
        <color rgb="FF000000"/>
        <rFont val="Calibri"/>
        <family val="2"/>
      </rPr>
      <t xml:space="preserve">Se encuentra en ejecucion bajo el Formato Unico de Inventario Documental FT-GD-07-06  y de esta misma manera tambien se esta pasando la informacion al Formato Unico de inventario Documental del Archivo de Bogota.    
</t>
    </r>
    <r>
      <rPr>
        <b/>
        <sz val="11"/>
        <rFont val="Calibri"/>
        <family val="2"/>
      </rPr>
      <t>CUARTO TRIMESTRE:</t>
    </r>
    <r>
      <rPr>
        <sz val="11"/>
        <color rgb="FF000000"/>
        <rFont val="Calibri"/>
        <family val="2"/>
      </rPr>
      <t xml:space="preserve"> La informacion se encuenta reportada en: http://www.idep.edu.co/?q=modelo-integrado-de-planeacion-y-gestion-mipg                                        </t>
    </r>
  </si>
  <si>
    <r>
      <rPr>
        <b/>
        <sz val="11"/>
        <rFont val="Calibri"/>
        <family val="2"/>
      </rPr>
      <t>PRIMER TRIMESTRE:</t>
    </r>
    <r>
      <rPr>
        <sz val="11"/>
        <color rgb="FF000000"/>
        <rFont val="Calibri"/>
        <family val="2"/>
      </rPr>
      <t xml:space="preserve">Se desarrollaron las actividades programadas en el Plan de Acción de MIPG, así:
Se realizo seguimiento a las actividades programadas en el PINAR para el primer trimestre , así: 
a) Se identificaron las fases de planeción, análisis y diseño del SGD Electrónico; b) Se identificó el programa de inspección y Mantenimiento a las instalaciones físicas (Archivo Central); c) Se recibió en enero de 2019, copia del acta emitida por el Consejo Distrital de Archivo donde se convalidan las TVD; d) Se realiza el  registro de las Series, subseries, asuntos en el RUDS del AGN.
Se adoptaron lasSEG TVD del IDEP con la resolución 018 del 19/02/2019
</t>
    </r>
    <r>
      <rPr>
        <b/>
        <sz val="11"/>
        <rFont val="Calibri"/>
        <family val="2"/>
      </rPr>
      <t>SEGUNDO TRIMESTRE:</t>
    </r>
    <r>
      <rPr>
        <sz val="11"/>
        <color rgb="FF000000"/>
        <rFont val="Calibri"/>
        <family val="2"/>
      </rPr>
      <t xml:space="preserve"> Se desarrollaron las actividades programadas en el Plan de Acción de MIPG, así:
Se oficializo el registro de las Tablas de Valoracion Documental del Instituto en el Registro Unico de series del Archivo General de la Nacion. Quedo con el No.25 del 29 de abril de 2019. Se publicaron en la Pagina Web del Instituto las Tablas de valoracion Documental con sus respectivos anexos.
</t>
    </r>
    <r>
      <rPr>
        <b/>
        <sz val="11"/>
        <rFont val="Calibri"/>
        <family val="2"/>
      </rPr>
      <t xml:space="preserve">TERCER TRIMESTRE: </t>
    </r>
    <r>
      <rPr>
        <sz val="11"/>
        <color rgb="FF000000"/>
        <rFont val="Calibri"/>
        <family val="2"/>
      </rPr>
      <t xml:space="preserve">En el tercer trimestre se dio inicio a la aplicacion de las Tablas de Valoracion documental, para las series documentales, que tienen como disposicion final conservacion total.
</t>
    </r>
    <r>
      <rPr>
        <b/>
        <sz val="11"/>
        <rFont val="Calibri"/>
        <family val="2"/>
      </rPr>
      <t>CUARTO TRIMESTRE:</t>
    </r>
    <r>
      <rPr>
        <sz val="11"/>
        <color rgb="FF000000"/>
        <rFont val="Calibri"/>
        <family val="2"/>
      </rPr>
      <t>Se desarrollaron las actividades programadas en el Plan de Acción de MIPG, de acuerdo a lo reportado en el seguimiento correspondiente.</t>
    </r>
  </si>
  <si>
    <t>Seguimiento Ley 1712 de 2014 " Ley de Transparencia y del Derecho de Acceso a la Información Pública"</t>
  </si>
  <si>
    <t>Matriz de Seguimiento Ley de Trasparencia</t>
  </si>
  <si>
    <r>
      <rPr>
        <b/>
        <sz val="11"/>
        <rFont val="Calibri"/>
        <family val="2"/>
      </rPr>
      <t xml:space="preserve">PRIMER TRIMESTRE: </t>
    </r>
    <r>
      <rPr>
        <sz val="11"/>
        <color rgb="FF000000"/>
        <rFont val="Calibri"/>
        <family val="2"/>
      </rPr>
      <t xml:space="preserve">Matriz de Seguimiento de Ley de Transparencia en archivo de gestión del Asesor de la Dirección responsable de esta actividad.
</t>
    </r>
    <r>
      <rPr>
        <b/>
        <sz val="11"/>
        <rFont val="Calibri"/>
        <family val="2"/>
      </rPr>
      <t xml:space="preserve">SEGUNDO TRIMESTRE:
</t>
    </r>
    <r>
      <rPr>
        <sz val="11"/>
        <color rgb="FF000000"/>
        <rFont val="Calibri"/>
        <family val="2"/>
      </rPr>
      <t xml:space="preserve">Matriz de Seguimiento de Ley de Transparencia en archivo de gestión del Asesor de la Dirección responsable de esta actividad. 
</t>
    </r>
    <r>
      <rPr>
        <b/>
        <sz val="11"/>
        <rFont val="Calibri"/>
        <family val="2"/>
      </rPr>
      <t xml:space="preserve">TERCER TRIMESTRE:  </t>
    </r>
    <r>
      <rPr>
        <sz val="11"/>
        <color rgb="FF000000"/>
        <rFont val="Calibri"/>
        <family val="2"/>
      </rPr>
      <t xml:space="preserve">Matriz de seguimiento de Ley de transparencia en archivo de gestion del Asesor de la Direccion.
</t>
    </r>
    <r>
      <rPr>
        <b/>
        <sz val="11"/>
        <rFont val="Calibri"/>
        <family val="2"/>
      </rPr>
      <t>CUARTO TRIMESTRE:</t>
    </r>
    <r>
      <rPr>
        <sz val="11"/>
        <color rgb="FF000000"/>
        <rFont val="Calibri"/>
        <family val="2"/>
      </rPr>
      <t xml:space="preserve"> Matriz de seguimiento de Ley de transparencia en archivo de gestion del Asesor de la Direccion.
</t>
    </r>
  </si>
  <si>
    <r>
      <rPr>
        <b/>
        <sz val="11"/>
        <rFont val="Calibri"/>
        <family val="2"/>
      </rPr>
      <t xml:space="preserve">PRIMER TRIMESTRE: </t>
    </r>
    <r>
      <rPr>
        <sz val="11"/>
        <color rgb="FF000000"/>
        <rFont val="Calibri"/>
        <family val="2"/>
      </rPr>
      <t xml:space="preserve">Se realizo seguimiento a la matriz de ley de transparencia por parte del Asesor de la Dirección responsable de esta actividad.  El Asesor envió correos electrónicos en donde reporta la información pendiente de actualizar en donde no se evidencia que el proceso de Gestión Documental ha dado cumplimiento a la actualización de información.
</t>
    </r>
    <r>
      <rPr>
        <b/>
        <sz val="11"/>
        <rFont val="Calibri"/>
        <family val="2"/>
      </rPr>
      <t xml:space="preserve">SEGUNDO TRIMESTRE: </t>
    </r>
    <r>
      <rPr>
        <sz val="11"/>
        <color rgb="FF000000"/>
        <rFont val="Calibri"/>
        <family val="2"/>
      </rPr>
      <t xml:space="preserve">Se realizo seguimiento a la matriz de ley de transparencia por parte del Asesor de la Dirección responsable de esta actividad.  El Asesor envió correos electrónicos en donde repoorta la información pendiente de actualizar en donde no se evidencia que el proceso de Gestión Documental ha dado cumplimiento a la actualización de información.
</t>
    </r>
    <r>
      <rPr>
        <b/>
        <sz val="11"/>
        <rFont val="Calibri"/>
        <family val="2"/>
      </rPr>
      <t xml:space="preserve">TERCER TRIMESTRE: </t>
    </r>
    <r>
      <rPr>
        <sz val="11"/>
        <color rgb="FF000000"/>
        <rFont val="Calibri"/>
        <family val="2"/>
      </rPr>
      <t xml:space="preserve">Se realizo seguimiento a la matriz de ley de transparencia por parte del Asesor de la Dirección responsable de esta actividad.  El Asesor envió correos electrónicos en donde reporta la información pendiente de actualizar en donde no se evidencia que el proceso de Gestión Documental ha dado cumplimiento a la actualización de información.
</t>
    </r>
    <r>
      <rPr>
        <b/>
        <sz val="11"/>
        <rFont val="Calibri"/>
        <family val="2"/>
      </rPr>
      <t>CUARTO TRIMESTRE:</t>
    </r>
    <r>
      <rPr>
        <sz val="11"/>
        <color rgb="FF000000"/>
        <rFont val="Calibri"/>
        <family val="2"/>
      </rPr>
      <t>Se realizo seguimiento a la matriz de ley de transparencia por parte del Asesor de la Dirección responsable de esta actividad.  El Asesor envió correos electrónicos en donde reporta la información pendiente de actualizar en donde no se evidencia que el proceso de Gestión Documental ha dado cumplimiento a la actualización de información.</t>
    </r>
  </si>
  <si>
    <t>8. GESTIÓN CONTRACTUAL</t>
  </si>
  <si>
    <t xml:space="preserve">Atender el 100% de las solicitudes radicadas para tramitar procesos de contratación </t>
  </si>
  <si>
    <t>Oficina Asesora Jurídica</t>
  </si>
  <si>
    <t>Por demanda</t>
  </si>
  <si>
    <t>Procesos de contratación tratimados</t>
  </si>
  <si>
    <r>
      <rPr>
        <b/>
        <sz val="11"/>
        <rFont val="Calibri"/>
        <family val="2"/>
      </rPr>
      <t>PRIMER TRIMESTRE</t>
    </r>
    <r>
      <rPr>
        <sz val="11"/>
        <color rgb="FF000000"/>
        <rFont val="Calibri"/>
        <family val="2"/>
      </rPr>
      <t xml:space="preserve">: Sistema Administrativo y Financiero GOOBI.
Contratos suscritos y celebrados por la entidad los cuales se encuentran publicados las plataformas SECOP I, SECOP II y la Tienda Virtual del Estado Colombiano.
</t>
    </r>
    <r>
      <rPr>
        <b/>
        <sz val="11"/>
        <rFont val="Calibri"/>
        <family val="2"/>
      </rPr>
      <t>SEGUNDO TRIMESTRE</t>
    </r>
    <r>
      <rPr>
        <sz val="11"/>
        <color rgb="FF000000"/>
        <rFont val="Calibri"/>
        <family val="2"/>
      </rPr>
      <t xml:space="preserve">: Sistema Administrativo y Financiero GOOBI.
Contratos suscritos y celebrados por la entidad los cuales se encuentran publicados las plataformas SECOP I, SECOP II y la Tienda Virtual del Estado Colombiano.
</t>
    </r>
    <r>
      <rPr>
        <b/>
        <sz val="11"/>
        <rFont val="Calibri"/>
        <family val="2"/>
      </rPr>
      <t>TERCER TRIMESTRE</t>
    </r>
    <r>
      <rPr>
        <sz val="11"/>
        <color rgb="FF000000"/>
        <rFont val="Calibri"/>
        <family val="2"/>
      </rPr>
      <t xml:space="preserve">: Sistema Administrativo y Financiero GOOBI.
Contratos suscritos y celebrados por la entidad los cuales se encuentran publicados las plataformas SECOP I, SECOP II y la Tienda Virtual del Estado Colombiano.
</t>
    </r>
    <r>
      <rPr>
        <b/>
        <sz val="11"/>
        <rFont val="Calibri"/>
        <family val="2"/>
      </rPr>
      <t>CUARTO TRIMESTRE</t>
    </r>
    <r>
      <rPr>
        <sz val="11"/>
        <color rgb="FF000000"/>
        <rFont val="Calibri"/>
        <family val="2"/>
      </rPr>
      <t>: Sistema Administrativo y Financiero GOOBI.
Contratos suscritos y celebrados por la entidad los cuales se encuentran publicados las plataformas SECOP I, SECOP II y la Tienda Virtual del Estado Colombiano.</t>
    </r>
  </si>
  <si>
    <r>
      <rPr>
        <b/>
        <sz val="11"/>
        <rFont val="Calibri"/>
        <family val="2"/>
      </rPr>
      <t>PRIMER TRIMESTRE:</t>
    </r>
    <r>
      <rPr>
        <sz val="11"/>
        <color rgb="FF000000"/>
        <rFont val="Calibri"/>
        <family val="2"/>
      </rPr>
      <t xml:space="preserve"> La Oficina Asesora Jurídica atendió el 100% de las solicitudes de contratación, que para este primer trimestre fueron un total de sesenta y dos (62), cumpliendo con los requerimientos solicitados por las demás dependencias de la entidad. 
 Las 62 solicitudes se tramitaron, así:
 Cincuenta (50) bajo la modalidad de contratación directa
 Ocho (8) bajo la modalidad de mínima cuantía, de los cuales se declararon desiertos tres (3) procesos, por falta de oferentes. Iniciando inmediatamente un nuevo estudio del sector y un nuevo proceso para cumplir con lo planeado en el Plan de Adquisiciones y se realizaron 4 contratos a saber: No 27, 30,41 y 47
 Dos (2) bajo la modalidad de selección abreviada por subasta inversa, un proceso se adjudico en este trimestre y el contrato es el No 43. El otro trámite está en proceso de adjudicación y celebración de contrato en el mes de abril de 2019
 Uno (1) bajo la modalidad de selección abreviada por menor cuantía, el cual se adjudica y se celebra contrato en el mes de abril de 2019
 Uno (1) bajo la modalidad de concurso de méritos, el cual se adjudica y se celebra contrato en el mes de abril de 2019
</t>
    </r>
    <r>
      <rPr>
        <b/>
        <sz val="11"/>
        <rFont val="Calibri"/>
        <family val="2"/>
      </rPr>
      <t>SEGUNDO TRIMESTRE:</t>
    </r>
    <r>
      <rPr>
        <sz val="11"/>
        <color rgb="FF000000"/>
        <rFont val="Calibri"/>
        <family val="2"/>
      </rPr>
      <t xml:space="preserve"> La Oficina Asesora Jurídica atendió el 100% de las solicitudes de contratación, que para este primer trimestre fueron un total de cuarenta y un (41), cumpliendo con los requerimientos solicitados por las demás dependencias de la entidad.
Las cuarenta y un (41) solicitudes se tramitaron, así:
Treinta y seis (36) bajo la modalidad de contratación directa
Bajo la modalidad de mínima cuantía se realizaron  dos (2) contratos a saber: No 82 y  98. Es de anotar que se adelantaron tres (3) proceso de mínima cuantía, de los cuales se declaró desierto un (1) proceso, por falta de oferentes. Iniciando inmediatamente un nuevo estudio del sector y de mercado que permita identificar las causas de no haber obtenido ofertas y de esta forma cumplir con lo planeado en el Plan de Adquisiciones, reprogramándose la contratación para el mes de julio de 2019.
Mediante el proceso de selección abreviada por menor cuantía, cuyo objeto fue la adquisición de los seguros de la entidad, se celebraron cinco (5) contratos de acuerdo a los rangos de los seguros correspondientes a (i) todo riesgo (ii) automóviles (iii) manejo global (iv) responsabilidad civil de servidores públicos (v) Infidelidad y  riesgos financieros. Los otros dos (2) contratos se celebraron a través de la tienda virtual e estado colombiano mediante Acuerdo Marco, y corresponden a los Nos. 60 y 77
Cabe aclarar que fueron suscritos cuatro (4) contratos provenientes de procesos de selección iniciados en el primer trimestre, y corresponde a los Nos. 57 ( proceso mínima cuantía) 62 ( proceso Subasta inversa) 56 (proceso concurso de méritos) y 72 (proceso selección abreviada de menor cuantía).
Es de anotar que con este avance de la contratación se cuenta con un 95% de cumplimiento del Plan de Adquisiciones
</t>
    </r>
    <r>
      <rPr>
        <b/>
        <sz val="11"/>
        <rFont val="Calibri"/>
        <family val="2"/>
      </rPr>
      <t>TERCER TRIMESTRE</t>
    </r>
    <r>
      <rPr>
        <sz val="11"/>
        <color rgb="FF000000"/>
        <rFont val="Calibri"/>
        <family val="2"/>
      </rPr>
      <t xml:space="preserve">: La Oficina Asesora Jurídica atendió el 100% de las solicitudes de contratación, que para este tercer trimestre fueron un total de cuatro (4):
Las cuatro (4) solicitudes se tramitaron, así:
Tres (3) bajo la modalidad de mínima cuantía, de los cuales se realizó un (1) contrato a saber: No 105. Los dos restantes, se encuentran en proceso de adjudicación para el mes de octubre de 2019
Y una (1) solicitud con el fin de elaborar  un acuerdo de corresponsabilidad con la organización recicladora denominada "Asociación de recicladores y transformadores - ANRT" para la recolección, transporte y disposición de los residuos generados por el IDEP, suscrito el 31 de julio de 2019.
</t>
    </r>
    <r>
      <rPr>
        <b/>
        <sz val="11"/>
        <rFont val="Calibri"/>
        <family val="2"/>
      </rPr>
      <t>CUARTO TRIMESTRE</t>
    </r>
    <r>
      <rPr>
        <sz val="11"/>
        <color rgb="FF000000"/>
        <rFont val="Calibri"/>
        <family val="2"/>
      </rPr>
      <t>: La Oficina Asesora Jurídica atendió el 100% de las solicitudes de contratación, que para este cuarto trimestre fueron un total de doce (12): 
Las doce (12) solicitudes se tramitaron así: Diez (10) bajo la modalidad de mínima cuantía, de los cuales se realizarón  diez (10) contratos, de esos cuatro (4) contratos se tramitaron por la tienda virtual - grandes superficies . Y dos (2) solicitudes bajo la modalidad de contratación directa
En conclusión se cumplió con el 100% proyectado en el plan anual de adquisiciones, publicado en el SECOP II en el termino establecido, ejecutando 100% el proyecto de inversion 1079 como 1039</t>
    </r>
  </si>
  <si>
    <t>Gestionar Comités de Contratación y realización oportuna de actas correspondientes.</t>
  </si>
  <si>
    <t xml:space="preserve">Comites de contratación y actas realizadas </t>
  </si>
  <si>
    <r>
      <rPr>
        <b/>
        <sz val="11"/>
        <rFont val="Calibri"/>
        <family val="2"/>
      </rPr>
      <t>PRIMER TRIMESTRE:</t>
    </r>
    <r>
      <rPr>
        <sz val="11"/>
        <color rgb="FF000000"/>
        <rFont val="Calibri"/>
        <family val="2"/>
      </rPr>
      <t xml:space="preserve"> Actas Comité de Contratación
</t>
    </r>
    <r>
      <rPr>
        <b/>
        <sz val="11"/>
        <rFont val="Calibri"/>
        <family val="2"/>
      </rPr>
      <t>SEGUNDO TRIMESTRE:</t>
    </r>
    <r>
      <rPr>
        <sz val="11"/>
        <color rgb="FF000000"/>
        <rFont val="Calibri"/>
        <family val="2"/>
      </rPr>
      <t xml:space="preserve"> Actas Comité de Contratación
</t>
    </r>
    <r>
      <rPr>
        <b/>
        <sz val="11"/>
        <rFont val="Calibri"/>
        <family val="2"/>
      </rPr>
      <t>TERCER TRIMESTRE</t>
    </r>
    <r>
      <rPr>
        <sz val="11"/>
        <color rgb="FF000000"/>
        <rFont val="Calibri"/>
        <family val="2"/>
      </rPr>
      <t xml:space="preserve">: Actas Comité de Contratación
</t>
    </r>
    <r>
      <rPr>
        <b/>
        <sz val="11"/>
        <rFont val="Calibri"/>
        <family val="2"/>
      </rPr>
      <t>CUARTO TRIMESTRE</t>
    </r>
    <r>
      <rPr>
        <sz val="11"/>
        <color rgb="FF000000"/>
        <rFont val="Calibri"/>
        <family val="2"/>
      </rPr>
      <t>: Actas Comité de Contratación</t>
    </r>
  </si>
  <si>
    <r>
      <rPr>
        <b/>
        <sz val="11"/>
        <rFont val="Calibri"/>
        <family val="2"/>
      </rPr>
      <t>PRIMER TRIMESTRE:</t>
    </r>
    <r>
      <rPr>
        <sz val="11"/>
        <color rgb="FF000000"/>
        <rFont val="Calibri"/>
        <family val="2"/>
      </rPr>
      <t xml:space="preserve"> En el primer trimestre del año 2019, la Oficina Asesora Jurídica celebró 4 comités de contratación, así:
 Enero: Acta No. 01 de fecha 29 de enero de 2019.
 Febrero: Acta No. 02 de fecha 05 de febrero de 2019.
 Febrero: Acta No. 03 de fecha 20 de febrero de 2019. (Extraordinaria) Con ocasión de la evaluación y aprobación de los Estudios Previos soporte del convenio con la SED
 Marzo: Acta No. 04 de fecha 05 de marzo de 2019.
 Es de anotar que por ley son 1 comité mensual, sin embargo se realizó uno extraordinario
</t>
    </r>
    <r>
      <rPr>
        <b/>
        <sz val="11"/>
        <rFont val="Calibri"/>
        <family val="2"/>
      </rPr>
      <t>SEGUNDO TRIMESTRE:</t>
    </r>
    <r>
      <rPr>
        <sz val="11"/>
        <color rgb="FF000000"/>
        <rFont val="Calibri"/>
        <family val="2"/>
      </rPr>
      <t xml:space="preserve"> En el  segundo trimestre del año 2019, la Oficina Asesora Jurídica celebró 4 comités de contratación, así:
Abril: Acta No. 05 de fecha 2 de abril de 2019.
Mayo: Acta No. 06  de fecha 07 de mayo de 2019.
Mayo: Acta No. 07  de fecha 10 de mayo de 2019. (Extraordinaria) con ocasión de la evaluación y aprobación de la adición y modificación al convenio No. 877686 de 2019 suscrito con la Secretaria de Educación
Junio: Acta No. 08 de fecha 04 de junio de 2019.
Es de anotar que por ley son 1 comité mensual, sin embargo se realizó uno extraordinario
</t>
    </r>
    <r>
      <rPr>
        <b/>
        <sz val="11"/>
        <rFont val="Calibri"/>
        <family val="2"/>
      </rPr>
      <t>TERCER TRIMESTRE</t>
    </r>
    <r>
      <rPr>
        <sz val="11"/>
        <color rgb="FF000000"/>
        <rFont val="Calibri"/>
        <family val="2"/>
      </rPr>
      <t xml:space="preserve">: En el tercer trimestre del año 2019, la Oficina Asesora Jurídica celebró 3 comités de contratación, así:
Julio: Acta No. 09 de fecha 05 de julio de 2019.
Agosto: Acta No. 10  de fecha 09 de agosto de 2019.
Septiembre: Acta No. 11  de fecha 10 de septiembre de 2019. 
</t>
    </r>
    <r>
      <rPr>
        <b/>
        <sz val="11"/>
        <rFont val="Calibri"/>
        <family val="2"/>
      </rPr>
      <t>CUARTO TRIMESTRE</t>
    </r>
    <r>
      <rPr>
        <sz val="11"/>
        <color rgb="FF000000"/>
        <rFont val="Calibri"/>
        <family val="2"/>
      </rPr>
      <t xml:space="preserve">: En el cuarto trimestre del año 2019, la Oficina Asesora Jurídica celebró 4 comités de contratación, así:
Octubre: Acta No. 12 de fecha 8 de octubre de 2019.
Noviembre: Acta No. 13 de fecha 1 de noviembre de 2019 y Acta No. 14  Extraordinario de fecha 13 de noviembre de 2019.
Diciembre: Acta No. 15 de fecha 18 de diciembre de 2019. </t>
    </r>
  </si>
  <si>
    <t>9. GESTIÓN JURIDICA</t>
  </si>
  <si>
    <t>Realizar Comités de Conciliación y realización oportuna de actas correspondientes.</t>
  </si>
  <si>
    <t xml:space="preserve">Comites de conciliación y actas realizadas </t>
  </si>
  <si>
    <t>6</t>
  </si>
  <si>
    <r>
      <rPr>
        <b/>
        <sz val="11"/>
        <rFont val="Calibri"/>
        <family val="2"/>
      </rPr>
      <t>PRIMER TRIMESTRE:</t>
    </r>
    <r>
      <rPr>
        <sz val="11"/>
        <color rgb="FF000000"/>
        <rFont val="Calibri"/>
        <family val="2"/>
      </rPr>
      <t xml:space="preserve"> Actas Comité de Conciliación
</t>
    </r>
    <r>
      <rPr>
        <b/>
        <sz val="11"/>
        <rFont val="Calibri"/>
        <family val="2"/>
      </rPr>
      <t>SEGUNDO TRIMESTRE:</t>
    </r>
    <r>
      <rPr>
        <sz val="11"/>
        <color rgb="FF000000"/>
        <rFont val="Calibri"/>
        <family val="2"/>
      </rPr>
      <t xml:space="preserve"> Actas Comité de Conciliación
</t>
    </r>
    <r>
      <rPr>
        <b/>
        <sz val="11"/>
        <rFont val="Calibri"/>
        <family val="2"/>
      </rPr>
      <t>TERCER TRIMESTRE</t>
    </r>
    <r>
      <rPr>
        <sz val="11"/>
        <color rgb="FF000000"/>
        <rFont val="Calibri"/>
        <family val="2"/>
      </rPr>
      <t xml:space="preserve">: Actas Comité de Conciliación
</t>
    </r>
    <r>
      <rPr>
        <b/>
        <sz val="11"/>
        <rFont val="Calibri"/>
        <family val="2"/>
      </rPr>
      <t>CUARTO TRIMESTRE</t>
    </r>
    <r>
      <rPr>
        <sz val="11"/>
        <color rgb="FF000000"/>
        <rFont val="Calibri"/>
        <family val="2"/>
      </rPr>
      <t>: Actas Comité de Conciliación</t>
    </r>
  </si>
  <si>
    <r>
      <rPr>
        <b/>
        <sz val="11"/>
        <rFont val="Calibri"/>
        <family val="2"/>
      </rPr>
      <t>PRIMER TRIMESTRE:</t>
    </r>
    <r>
      <rPr>
        <sz val="11"/>
        <color rgb="FF000000"/>
        <rFont val="Calibri"/>
        <family val="2"/>
      </rPr>
      <t xml:space="preserve"> En el primer trimestre del año 2019,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t>
    </r>
    <r>
      <rPr>
        <b/>
        <sz val="11"/>
        <rFont val="Calibri"/>
        <family val="2"/>
      </rPr>
      <t>SEGUNDO TRIMESTRE:</t>
    </r>
    <r>
      <rPr>
        <sz val="11"/>
        <color rgb="FF000000"/>
        <rFont val="Calibri"/>
        <family val="2"/>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t>
    </r>
    <r>
      <rPr>
        <b/>
        <sz val="11"/>
        <rFont val="Calibri"/>
        <family val="2"/>
      </rPr>
      <t>TERCER TRIMESTRE</t>
    </r>
    <r>
      <rPr>
        <sz val="11"/>
        <color rgb="FF000000"/>
        <rFont val="Calibri"/>
        <family val="2"/>
      </rPr>
      <t xml:space="preserve">: En el tercer trimestre del año 2019, la Oficina Asesora Jurídica celebró 7 comités de conciliación, cumpliendo con el cronograma establecido así:
Julio: Acta No. 13 del 10 de julio de 2019 y Acta No. 14 del 27 de julio de 2019. 
Agosto: Acta No. 15 del 09 de agosto de 2019 y Acta No. 16 del 28 de agosto de 2019
Septiembre: Acta No. 17 del 10 de septiembre de 2019, Acta No. 18 del 13 de septiembre de 2019 (Extraordinaria) y Acta No. 19 del 24 de septiembre de 2019.
</t>
    </r>
    <r>
      <rPr>
        <b/>
        <sz val="11"/>
        <rFont val="Calibri"/>
        <family val="2"/>
      </rPr>
      <t>CUARTO TRIMESTRE</t>
    </r>
    <r>
      <rPr>
        <sz val="11"/>
        <color rgb="FF000000"/>
        <rFont val="Calibri"/>
        <family val="2"/>
      </rPr>
      <t>: En el cuarto trimestre del año 2019, la Oficina Asesora Jurídica celebró 6 comités de conciliación, cumpliendo con el cronograma establecido así:
- Octubre: Acta No. 20 del 8 de octubre de 2019 y Acta No. 21 del 22 de octubre de 2019
- Noviembre: Acta No. 22 del 1 de noviembre de 2019 y Acta No. 23 del 28 de noviembre de 2019.
- Diciembre: Acta No. 24 del 5 de diciembre de 2019 y Acta No. 25 del 18 de diciembre de 2019</t>
    </r>
  </si>
  <si>
    <t xml:space="preserve">Proyectar y elaborar respuestas en los términos de ley a derechos de petición y/o requerimientos de entidades públicas radicados </t>
  </si>
  <si>
    <t xml:space="preserve">Derechos de petición y/o requerimientos de entidades públicas contestados en términos de ley </t>
  </si>
  <si>
    <r>
      <rPr>
        <b/>
        <sz val="11"/>
        <rFont val="Calibri"/>
        <family val="2"/>
      </rPr>
      <t xml:space="preserve">PRIMER TRIMESTRE: </t>
    </r>
    <r>
      <rPr>
        <sz val="11"/>
        <color rgb="FF000000"/>
        <rFont val="Calibri"/>
        <family val="2"/>
      </rPr>
      <t xml:space="preserve">Sistema Administrativo y Financiero GOOBI y resoluciones
</t>
    </r>
    <r>
      <rPr>
        <b/>
        <sz val="11"/>
        <rFont val="Calibri"/>
        <family val="2"/>
      </rPr>
      <t>SEGUNDO TRIMESTRE:</t>
    </r>
    <r>
      <rPr>
        <sz val="11"/>
        <color rgb="FF000000"/>
        <rFont val="Calibri"/>
        <family val="2"/>
      </rPr>
      <t xml:space="preserve"> Sistema Administrativo y Financiero GOOBI y resoluciones
</t>
    </r>
    <r>
      <rPr>
        <b/>
        <sz val="11"/>
        <rFont val="Calibri"/>
        <family val="2"/>
      </rPr>
      <t>TERCER TRIMESTRE</t>
    </r>
    <r>
      <rPr>
        <sz val="11"/>
        <color rgb="FF000000"/>
        <rFont val="Calibri"/>
        <family val="2"/>
      </rPr>
      <t xml:space="preserve">: Sistema Administrativo y Financiero GOOBI y resoluciones
</t>
    </r>
    <r>
      <rPr>
        <b/>
        <sz val="11"/>
        <rFont val="Calibri"/>
        <family val="2"/>
      </rPr>
      <t>CUARTO TRIMESTRE</t>
    </r>
    <r>
      <rPr>
        <sz val="11"/>
        <color rgb="FF000000"/>
        <rFont val="Calibri"/>
        <family val="2"/>
      </rPr>
      <t>: Sistema Administrativo y Financiero GOOBI y resoluciones</t>
    </r>
  </si>
  <si>
    <r>
      <rPr>
        <b/>
        <sz val="11"/>
        <rFont val="Calibri"/>
        <family val="2"/>
      </rPr>
      <t xml:space="preserve">PRIMER TRIMESTRE: </t>
    </r>
    <r>
      <rPr>
        <sz val="11"/>
        <color rgb="FF000000"/>
        <rFont val="Calibri"/>
        <family val="2"/>
      </rPr>
      <t xml:space="preserve">En el primer trimestre del año 2019, la Oficina Asesora Jurídica dio respuesta a doce (12) derechos de petición, veintisiete (27) certificaciones de contratos y se revisaron treinta y tres (33) actos administrativos. Atendiendo así todas las solicitudes allegadas que para el trimestre, fueron un total de setenta y dos (72).
</t>
    </r>
    <r>
      <rPr>
        <b/>
        <sz val="11"/>
        <rFont val="Calibri"/>
        <family val="2"/>
      </rPr>
      <t>SEGUNDO TRIMESTRE:</t>
    </r>
    <r>
      <rPr>
        <sz val="11"/>
        <color rgb="FF000000"/>
        <rFont val="Calibri"/>
        <family val="2"/>
      </rPr>
      <t xml:space="preserve"> En el segundo trimestre del año 2019, la Oficina Asesora Jurídica dio respuesta a veinte (20) derechos de petición, veintiún (21) certificaciones de contratos y se revisaron treinta y siete (37) actos administrativos. Atendiendo así todas las solicitudes allegadas que para el trimestre, fueron un total de setenta y ocho (78).
</t>
    </r>
    <r>
      <rPr>
        <b/>
        <sz val="11"/>
        <rFont val="Calibri"/>
        <family val="2"/>
      </rPr>
      <t>TERCER TRIMESTRE</t>
    </r>
    <r>
      <rPr>
        <sz val="11"/>
        <color rgb="FF000000"/>
        <rFont val="Calibri"/>
        <family val="2"/>
      </rPr>
      <t xml:space="preserve">: En el tercer trimestre del año 2019, la Oficina Asesora Jurídica dio respuesta a trece (13) derechos de petición, dieciocho (18) certificaciones de contratos y se revisaron treinta (30) actos administrativos. Atendiendo así todas las solicitudes allegadas que para el trimestre, fueron un total de sesenta y un (61).
</t>
    </r>
    <r>
      <rPr>
        <b/>
        <sz val="11"/>
        <rFont val="Calibri"/>
        <family val="2"/>
      </rPr>
      <t>CUARTO TRIMESTRE</t>
    </r>
    <r>
      <rPr>
        <sz val="11"/>
        <color rgb="FF000000"/>
        <rFont val="Calibri"/>
        <family val="2"/>
      </rPr>
      <t>: En el cuarto trimestre del año 2019, la Oficina Asesora Jurídica dio respuesta a dieciseis (16) derechos de petición, siete (7) certificaciones de contratos y se revisaron veintisiete (27) actos administrativos. Atendiendo así todas las solicitudes allegadas que para el trimestre, fueron un total de cincuenta (50).</t>
    </r>
  </si>
  <si>
    <t xml:space="preserve">Realizar oportunamente las actuaciones correspondientes a la atención de los procesos judiciales y extrajudiciales a favor y en contra del IDEP </t>
  </si>
  <si>
    <t>Número de actuaciones adelantadas correspondientes a los procesos judiciales y extrajudiciales a favor y en contra del IDEP</t>
  </si>
  <si>
    <r>
      <rPr>
        <b/>
        <sz val="11"/>
        <rFont val="Calibri"/>
        <family val="2"/>
      </rPr>
      <t xml:space="preserve">PRIMER TRIMESTRE: </t>
    </r>
    <r>
      <rPr>
        <sz val="11"/>
        <color rgb="FF000000"/>
        <rFont val="Calibri"/>
        <family val="2"/>
      </rPr>
      <t xml:space="preserve">Actas Comité de Conciliación
</t>
    </r>
    <r>
      <rPr>
        <b/>
        <sz val="11"/>
        <rFont val="Calibri"/>
        <family val="2"/>
      </rPr>
      <t>SEGUNDO TRIMESTRE:</t>
    </r>
    <r>
      <rPr>
        <sz val="11"/>
        <color rgb="FF000000"/>
        <rFont val="Calibri"/>
        <family val="2"/>
      </rPr>
      <t xml:space="preserve"> Actas Comité de Conciliación
</t>
    </r>
    <r>
      <rPr>
        <b/>
        <sz val="11"/>
        <rFont val="Calibri"/>
        <family val="2"/>
      </rPr>
      <t>TERCER TRIMESTRE</t>
    </r>
    <r>
      <rPr>
        <sz val="11"/>
        <color rgb="FF000000"/>
        <rFont val="Calibri"/>
        <family val="2"/>
      </rPr>
      <t xml:space="preserve">: Actas Comité de Conciliación
</t>
    </r>
    <r>
      <rPr>
        <b/>
        <sz val="11"/>
        <rFont val="Calibri"/>
        <family val="2"/>
      </rPr>
      <t>CUARTO TRIMESTRE</t>
    </r>
    <r>
      <rPr>
        <sz val="11"/>
        <color rgb="FF000000"/>
        <rFont val="Calibri"/>
        <family val="2"/>
      </rPr>
      <t>: Actas Comité de Conciliación</t>
    </r>
  </si>
  <si>
    <r>
      <rPr>
        <b/>
        <sz val="11"/>
        <rFont val="Calibri"/>
        <family val="2"/>
      </rPr>
      <t xml:space="preserve">PRIMER TRIMESTRE: </t>
    </r>
    <r>
      <rPr>
        <sz val="11"/>
        <color rgb="FF000000"/>
        <rFont val="Calibri"/>
        <family val="2"/>
      </rPr>
      <t xml:space="preserve">Se realizaron las siguientes actuaciones:
 1. Proceso Ejecutivo singular de mayor cuantía, adelantado en contra de María Magdalena Morales Sarmiento: el 19 de enero de 2019 se radico oficio en el cual se solicita a la instancia judicial se sirva disponer el embargo y retención de los saldos que tenga la demandada en las distintas entidades bancarias y financieras que operan en el territorio colombiano en cumplimiento del articulo 513 y s.s. del C. de P. C. 
 2.Denuncia penal, denunciado Juan Francisco Eduardo Salcedo Reyes: El 17 de enero de 2019 se radica ante la fiscalía séptima especializada de Bogotá una comunicación donde se informa el valor apropiado pendiente de restituir, además del valor correspondiente al lucro cesante adeudado a la entidad con corte a diciembre de 2018 
 El día 21 de enero de 2019 a las 8:30 a.m. se llevó a cabo la audiencia de acusación en donde la fiscalía presentó acusación por la conducta delictiva de Peculado por Apropiación en contra del imputado, quedando en firme y programando la audiencia preparatoria.
</t>
    </r>
    <r>
      <rPr>
        <b/>
        <sz val="11"/>
        <rFont val="Calibri"/>
        <family val="2"/>
      </rPr>
      <t>SEGUNDO TRIMESTRE:</t>
    </r>
    <r>
      <rPr>
        <sz val="11"/>
        <color rgb="FF000000"/>
        <rFont val="Calibri"/>
        <family val="2"/>
      </rPr>
      <t xml:space="preserve"> En el segundo trimestre del año 2019 se realizaron las siguientes actuaciones:
1. Proceso Penal, denunciado Juan Francisco Eduardo Salcedo Reyes: El 29 de marzo de 2019 fue radicada ante la fiscalía 7 comunicación en la que se actualizaron cifras frente a los valores apropiados y pendientes por restituir.
2.Proceso Penal, denunciado Juan Francisco Eduardo Salcedo Reyes: El 1 de abril de 2019 se llevó acabo audiencia preparatoria de juzgamiento, en la que el procesado celebró un preacuerdo con la Fiscalía, a pagar la totalidad de los valores sustraídos. Acuerdo que fue validado por el Juez Penal e conocimiento, dictando sentencia anticipada, condenando al señor Juan Francisco Eduardo, por peculado culposo a 20 meses de prisión concediéndole el subrogado y a multa de 20 smmlv.
3.Proceso Penal, denunciado Juan Francisco Eduardo Salcedo Reyes: El 10 de abril de 2019 se solicitó al Juzgado 40 Penal del Circuito de Bogotá fijar fecha y hora para la audiencia de Incidente de Reparación Integral - IRI, la cual se fijo para el 2 de julio de 2019 a las 11:00 a.m.
4. Demanda de nulidad simple interpuesta por Martha Ivvete Ramírez Navarrete: En el término procesal se da respuesta a la solicitud de medida provisional - medida cautelar, siendo remitida mediante correo electrónico al Consejo de Estado del 2 de abril de 2019 y radicada en Secretaría del Despacho el día 03 de abril de 2019.
5. Demanda de nulidad simple interpuesta por Martha Ivvete Ramírez Navarrete: En día 24 de abril de 2019 se radicó  en el Consejo de Estado contestación de la demanda conforme a los lineamientos brindados por la CNSC.
6. Proceso Ejecutivo singular de mayor cuantía, adelantado en contra de María Magdalena Morales Sarmiento: El 28 de mayo de 2019 se radicó oficio ante la instancia judicial informando las entidades financieras que no se han pronunciado sobre la solicitud de embargo de cuentas o productos financieros a nombre de la demandada, con el objeto de librar los respectivos oficios solicitando la medida cautelar de retención de dineros en los diferentes productos bancarios que estén a nombre de la demandada. 
</t>
    </r>
    <r>
      <rPr>
        <b/>
        <sz val="11"/>
        <rFont val="Calibri"/>
        <family val="2"/>
      </rPr>
      <t>TERCER TRIMESTRE</t>
    </r>
    <r>
      <rPr>
        <sz val="11"/>
        <color rgb="FF000000"/>
        <rFont val="Calibri"/>
        <family val="2"/>
      </rPr>
      <t xml:space="preserve">: En el trimestre trimestre del año 2019 se realizaron las siguientes actuaciones:
1. Proceso Penal, denunciado Juan Francisco Eduardo Salcedo Reyes: El 2 de julio de 2019 se llevó a cabo la primera audiencia del Incidente de Reparación Integral.
2.Proceso Penal, denunciado Juan Francisco Eduardo Salcedo Reyes: El 30 de septiembre de 2019 se llevó acabo la segunda audiencia del Incidente de Reparación Integral, dando por terminado el proceso luego de aceptar la conciliación por concepto de lucro cesante de la propuesta realizada por el  sentenciado, y aprobada por el Comite de Conciliación del IDEP.
3. Proceso Ejecutivo singular de mayor cuantía, adelantado en contra de María Magdalena Morales Sarmiento: Durante los meses de julio y agosto fueron remitidos oficios a (27) entidades financieras, a través de los cuales se ordena por parte de la Instancia judicial el embargo de cuentas o productos financieros a nombre de María Magdalena Morales Sarmiento.
4, Acción de Tutela, interpuesta por Juliana Andrea Tovar Cañon en representación de la menor Laura Valentina Córdoba Tovar: El 21 de agosto de 2019 estando dentro del término legal se dió respuesta la acción  de tutela solicitando declarar improcedente en contra del IDEP, teniendo en cuenta que no se acreditó el requisito de legitimación por pasiva, demostrando que entre el IDEP y la tutelante no existe relación alguna, toda vez que de acuerdo con la misionalidad del Instituto no exstió vulneración ni amenaza de los derechos fundamentales mencionados. Se obtuvo fallo de tutela negando la misma el 27 de agosto de 2019.
5, Proceso Ordinario Laboral, contra ARL Liberty: El 6 de septiembre de 2019 se radicó en el Juzgado Primero Labral del Circuito de Bogotá memoral retirando la demanda y sus anexos, teniendo en cuenta que en sesión del 28 de agosto de 2019 el Comité de Conciliación tomó la decisión de retirar la demanda.
6, Acción de Tutela, interpuesta por Martha Esperanza Cañon Parra: El 25 de septiembre de 2019 dentro del término legal se dió respuesta a la tutela.
</t>
    </r>
    <r>
      <rPr>
        <b/>
        <sz val="11"/>
        <rFont val="Calibri"/>
        <family val="2"/>
      </rPr>
      <t>CUARTO TRIMESTRE</t>
    </r>
    <r>
      <rPr>
        <sz val="11"/>
        <color rgb="FF000000"/>
        <rFont val="Calibri"/>
        <family val="2"/>
      </rPr>
      <t>: En el cuarto trimestre del año 2019 se realizaron las siguientes actuaciones:
1. Demanda de Reparación Directa interpuesta por ETB en contra del IDEP: El día 17 de octubre de 2019 se radicó memorial de impulso en donde se solicitó al Despacho judicial proferir la sentencia definitiva del proceso, teniendo en cuenta que los alegatos de conclusión fueron radicados el día 9 de noviembre de 2018 
2. Demanda de Reparación Directa interpuesta por ETB en contra del IDEP: El día 30 de octubre de 2019 fue notificado el fallo proferido por el Juzgado sesenta y uno (61) Administrativo del Circuito de Bogotá en donde en sentencia del 28 de octubre de la presente vigencia, niega las presentaciones solicitadas por la ETB. Y como último estado se encuentra que fue apelada por la ETB. Actualmente está en curso en el Tribunal Administrativo de Cundinamarca, sección tercera, reparto oralidad
3. Acción de Tutela, interpuesta por Martha Esperanza Cañón Parra: El 9 de octubre de 2019 el Juzgado Quinto Penal del Circuito profirió fallo en donde ordenó desvincular al Instituto, además de otras entidades.</t>
    </r>
  </si>
  <si>
    <t>Formular y ejecutar el plan de trabajo de acuerdo a los lineamientos establecidos en las políticas de "Defensa Jurídica" y "Mejora normativa" de MIPG para la implementación de estas políticas.</t>
  </si>
  <si>
    <r>
      <rPr>
        <b/>
        <sz val="11"/>
        <rFont val="Calibri"/>
        <family val="2"/>
      </rPr>
      <t xml:space="preserve">PRIMER TRIMESTRE: </t>
    </r>
    <r>
      <rPr>
        <sz val="11"/>
        <color rgb="FF000000"/>
        <rFont val="Calibri"/>
        <family val="2"/>
      </rPr>
      <t xml:space="preserve">Actas de comité de conciliación y el sistema SIPROJWEB y el plan de acción publicado
</t>
    </r>
    <r>
      <rPr>
        <b/>
        <sz val="11"/>
        <rFont val="Calibri"/>
        <family val="2"/>
      </rPr>
      <t>SEGUNDO TRIMESTRE:</t>
    </r>
    <r>
      <rPr>
        <sz val="11"/>
        <color rgb="FF000000"/>
        <rFont val="Calibri"/>
        <family val="2"/>
      </rPr>
      <t xml:space="preserve"> Actas de comité de conciliación y el sistema SIPROJWEB y el plan de acción publicado
</t>
    </r>
    <r>
      <rPr>
        <b/>
        <sz val="11"/>
        <rFont val="Calibri"/>
        <family val="2"/>
      </rPr>
      <t>TERCER TRIMESTRE</t>
    </r>
    <r>
      <rPr>
        <sz val="11"/>
        <color rgb="FF000000"/>
        <rFont val="Calibri"/>
        <family val="2"/>
      </rPr>
      <t xml:space="preserve">: Actas de comité de conciliación y el sistema SIPROJWEB y el plan de acción publicado
</t>
    </r>
    <r>
      <rPr>
        <b/>
        <sz val="11"/>
        <rFont val="Calibri"/>
        <family val="2"/>
      </rPr>
      <t>CUARTO TRIMESTRE</t>
    </r>
    <r>
      <rPr>
        <sz val="11"/>
        <color rgb="FF000000"/>
        <rFont val="Calibri"/>
        <family val="2"/>
      </rPr>
      <t>: Actas de comité de conciliación y el sistema SIPROJWEB y el plan de acción publicado</t>
    </r>
  </si>
  <si>
    <r>
      <rPr>
        <b/>
        <sz val="11"/>
        <rFont val="Calibri"/>
        <family val="2"/>
      </rPr>
      <t>PRIMER TRIMESTRE:</t>
    </r>
    <r>
      <rPr>
        <sz val="11"/>
        <color rgb="FF000000"/>
        <rFont val="Calibri"/>
        <family val="2"/>
      </rPr>
      <t xml:space="preserve"> La Oficina Asesora Jurídica celebró 6 comités de conciliación, cumpliendo con el cronograma establecido así:
 Enero: Acta No. 01 del 09 de enero de 2019 y Acta No. 02 del 29 enero de 2019. 
 Febrero: Acta No. 03 del 05 de febrero de 2019 y Acta No. 04 del 19 de febrero de 2019
 Marzo: Acta No. 05 del 05 de marzo de 2019 y Acta No. 06 del 19 de marzo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t>
    </r>
    <r>
      <rPr>
        <b/>
        <sz val="11"/>
        <rFont val="Calibri"/>
        <family val="2"/>
      </rPr>
      <t>SEGUNDO TRIMESTRE:</t>
    </r>
    <r>
      <rPr>
        <sz val="11"/>
        <color rgb="FF000000"/>
        <rFont val="Calibri"/>
        <family val="2"/>
      </rPr>
      <t xml:space="preserve"> En el segundo trimestre del año 2019, la Oficina Asesora Jurídica celebró 6 comités de conciliación, cumpliendo con el cronograma establecido así: 
Abril: Acta No. 07 del 02 de abril de 2019 y Acta No. 08 del 23 abril de 2019. 
Mayo: Acta No. 09 del 07 de mayo de 2019 y Acta No. 10 del 21 de mayo de 2019
Junio: Acta No. 11 del 04 de junio de 2019 y Acta No. 12 del 18 de junio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se están realizando la matriz de las causas y consecuencias, a fin de cumplir con los lineamientos de la Directiva
Es de anotar que con respecto la implementación del Decreto 430 de 2018 del Alcalde Mayor – Por el cual se adopta el Modelo de Gestión Jurídica Pública del Distrito Capital de acuerdo con los lineamientos dados por la Secretaria Jurídica,  el día 7 de mayo de 2019 se realizó una socialización del Modelo de Gestión Jurídica Pública por parte de la Secretaría Jurídica Distrital, en donde se llevó a cabo una evaluación sobre aprehensión del conocimiento sobre el Modelo y de sus implicaciones. El día 21 de mayo de 2019 fue remitido al correo electrónico de la Jefe de la Oficina Asesora Jurídica el instrumento de medición para realizar la valoración de los estándares existentes en la Entidad y con base en ello proceder a la elaboración del plan de acción para llevar a cabo la adopción de los componentes que conlleven al desarrollo de las fases 3, 4 y 5 de que trata el artículo 58 del Decreto 430 de 2018. Estando dentro del término establecido, el día 24 de mayo de 2019 se remitió el Instrumento de Medición de Estándares del Modelo de Gestión Jurídica, totalmente diligenciado por el IDEP.  Los resultados del Instrumento de Medición de Estándares del Modelo de Gestión Jurídica se debe indicar que se obtuvo un porcentaje de calificación del 90.75% de cumplimiento del Componente Temático, señalando que en el elemento de Asesoría Jurídica y Producción Normativa se obtiene un promedio de cumplimiento del 70%, en una escala de medición aceptable. Actualmente el IDEP se encuentra en esta fase de adopción del Modelo.  Se está a la espera de la retroalimentación por parte de la Secretaría Jurídica de los resultados obtenidos en el diligenciamiento del instrumento de medición de estándares del Modelo de Gestión Jurídica y el posterior acompañamiento para la elaboración del plan de acción para el desarrollo del modelo en el IDEP
</t>
    </r>
    <r>
      <rPr>
        <b/>
        <sz val="11"/>
        <rFont val="Calibri"/>
        <family val="2"/>
      </rPr>
      <t>TERCER TRIMESTRE</t>
    </r>
    <r>
      <rPr>
        <sz val="11"/>
        <color rgb="FF000000"/>
        <rFont val="Calibri"/>
        <family val="2"/>
      </rPr>
      <t xml:space="preserve">: En el tercer trimestre del año 2019, la Oficina Asesora Jurídica celebró 7 comités de conciliación, cumpliendo con el cronograma establecido así: 
Julio: Acta No. 13 del 10 de julio de 2019 y Acta No. 14 del 27 de julio de 2019. 
Agosto: Acta No. 15 del 09 de agosto de 2019 y Acta No. 16 del 28 de agosto de 2019
Septiembre: Acta No. 17 del 10 de septiembre de 2019, Acta No. 18 del 13 de septiembre de 2019 (Extraordinaria) y Acta No. 19 del 24 de septiembre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El comité interdisciplinario se encuentran revisando el documento borrador que contiene la política y matriz de seguimiento, para su aprobación.
Con respecto la implementación del Decreto 430 de 2018 del Alcalde Mayor – Por el cual se adopta el Modelo de Gestión Jurídica Pública del Distrito Capital de acuerdo con los lineamientos dados por la Secretaria Jurídica,  el día 1 de agosto de 2019 fueron socializados por parte de la Secretaría Jurídica los resultados del Instrumento de Medición de Estándares del Modelo de Gestión Jurídica  y se elaboró el plan de acción para el desarrollo del modelo en el IDEP el cual se encuentra publicado en la página de la entidad http://www.idep.edu.co/sites/default/files/MEDICIO%CC%81N%20IDEP%20-%20plan%20de%20accion%20definitivo.xlsx, en el documento se encuentra pactadas las acciones, el indicador y el cronograma de cumplimiento y seguimiento.
</t>
    </r>
    <r>
      <rPr>
        <b/>
        <sz val="11"/>
        <rFont val="Calibri"/>
        <family val="2"/>
      </rPr>
      <t>CUARTO TRIMESTRE</t>
    </r>
    <r>
      <rPr>
        <sz val="11"/>
        <color rgb="FF000000"/>
        <rFont val="Calibri"/>
        <family val="2"/>
      </rPr>
      <t>: En el cuarto  trimestre del año 2019, la Oficina Asesora Jurídica celebró 6 comités de conciliación, cumpliendo con el cronograma establecido así: 
Octubre: Acta No. 20 del 8 de octubre de 2019 y Acta No. 21 del 22 de octubre de 2019. 
Noviembre: Acta No. 22 del 1 de noviembre de 2019 y Acta No. 23 del 28 de noviembre de 2019
Diciembre: Acta No. 24 del 5 de diciembre de 2019 y Acta No. 25 del 18 de diciembre de 2019.
La secretaria del Comité de conciliación realizó las actas correspondientes, en el término legal establecido y publicadas en el sistema de SIPROJWEB, las cuales están disponibles para consulta. Esta actas fueron aprobadas por los miembros del Comité.
En cada comité el abogado externo presenta su informe del estado de los procesos a favor y en contra de la entidad, y las actuaciones adelantadas en cada proceso. Lo anterior  el Abogado lo adjunta y actualiza en el SIPROJWEB para la consulta.
Es de anotar que al interior del Comité, los miembros están cumpliendo con los lineamientos de la Directiva 025 del 27 de diciembre de 2018, para la formulación y adopción de la política de prevención del daño antijurídico, luego de que fuera necesario ajustar por parte del grupo interdisciplinario la matriz de seguimiento de la política de prevención de daño antijurídico se determinó que será sujeto de aprobación el mismo en la segunda sesión del Comité en el mes de diciembre.
Es de anotar que con respecto a la implementación del Decreto 430 de 2018 del Alcalde Mayor – Por el cual se adopta el Modelo de Gestión Jurídica Pública del Distrito Capital de acuerdo con los lineamientos dados por la Secretaria Jurídica,  el 15 de noviembre de 2019 se realizó el seguimiento por parte de la Secretaría Jurídica de las actividades propuestas en el Plan de Acción. En esta reuniòn el IDEP presentó las evidencias del cumplimiento al 100% de las actividades propuestas y se dio el  cierre respectivo</t>
    </r>
  </si>
  <si>
    <t>10. ATENCIÓN AL CIUDADANO</t>
  </si>
  <si>
    <t>Revisar y actualizar los documentos del proceso de Atención al Ciudadano del IDEP que así lo requieran, de acuerdo a los lineamientos establecidos Modelo Integrado de Planeación y Gestión.</t>
  </si>
  <si>
    <t>Subdirectora Académica y Oficina Asesora de Planeacion</t>
  </si>
  <si>
    <t>Avance en la actualización de la documentación del proceso Atención al ciudadano</t>
  </si>
  <si>
    <r>
      <rPr>
        <b/>
        <sz val="11"/>
        <rFont val="Calibri"/>
        <family val="2"/>
      </rPr>
      <t xml:space="preserve">PRIMER TRIMESTRE: </t>
    </r>
    <r>
      <rPr>
        <sz val="11"/>
        <color rgb="FF000000"/>
        <rFont val="Calibri"/>
        <family val="2"/>
      </rPr>
      <t xml:space="preserve">
PL-AC-10-01 Plan Institucional de Participación Ciudadana 
 DOC-AC-10-02 Estrategia de Rendición de cuentas
 Grupos de valor, interés y partes interesadas
 Los documentos se encuentran disponibles en la página web: http://www.idep.edu.co/?q=content/ac-10-proceso-de-atenci%C3%B3n-al-ciudadano
</t>
    </r>
    <r>
      <rPr>
        <b/>
        <sz val="11"/>
        <rFont val="Calibri"/>
        <family val="2"/>
      </rPr>
      <t>SEGUNDO TRIMESTRE:</t>
    </r>
    <r>
      <rPr>
        <sz val="11"/>
        <color rgb="FF000000"/>
        <rFont val="Calibri"/>
        <family val="2"/>
      </rPr>
      <t xml:space="preserve"> Durante este trimestre se realizó la actualizacion de los siguientes documentos: 
PRO-AC-10-01 Elaboración de Informe de Encuestas
PRO-AC-10-04 Servicios de Atención al usuario a través del CEDOC
PRO-AC-10-05 Participación ciudadana
MN-AC-10-01 Manual de atención al ciudadano del instituto para la investigación educativa y el desarrollo pedagógico - IDEP
MN-AC-10-03 Manual para la gestión de peticiones
DOC-AC-10-03 Documento Estrategia de racionalizacion de tramites 
IN-AC-10-01 Instructivo para el diligenciamiento de grupos de valor, grupos de interes y partes interesadas
FT-AC-10-06 Caracterización de Productos y/o Servicios del IDEP
 Los documentos se encuentran disponibles en la página web: http://www.idep.edu.co/?q=content/ac-10-proceso-de-atenci%C3%B3n-al-ciudadano
</t>
    </r>
    <r>
      <rPr>
        <b/>
        <sz val="11"/>
        <rFont val="Calibri"/>
        <family val="2"/>
      </rPr>
      <t>TERCER TRIMESTRE:</t>
    </r>
    <r>
      <rPr>
        <sz val="11"/>
        <color rgb="FF000000"/>
        <rFont val="Calibri"/>
        <family val="2"/>
      </rPr>
      <t xml:space="preserve"> Durante este trimestre se realizó la actualizacion de los siguientes documentos: 
CR-AC-10-01 Caracterización Atención al Ciudadano
MN-AC-10-03 Manual para la gestión de peticiones
PRO-GD-07-14 Atención a peticiones, quejas, reclamos y sugerencias
 Los documentos se encuentran disponibles en la página web: http://www.idep.edu.co/?q=content/ac-10-proceso-de-atenci%C3%B3n-al-ciudadano
http://www.idep.edu.co/?q=content/gd-07-proceso-de-gesti%C3%B3n-documental#overlay-context=</t>
    </r>
  </si>
  <si>
    <r>
      <rPr>
        <b/>
        <sz val="11"/>
        <rFont val="Calibri"/>
        <family val="2"/>
      </rPr>
      <t xml:space="preserve">PRIMER TRIMESTRE: </t>
    </r>
    <r>
      <rPr>
        <sz val="11"/>
        <color rgb="FF000000"/>
        <rFont val="Calibri"/>
        <family val="2"/>
      </rPr>
      <t xml:space="preserve"> Para este periodo, se realiza la actualización de 3 documentos que hacen parte del proceso de atención al ciudadano del IDEP. Los documentos son: Documento del PL-AC-10-01 Plan Institucional de Participación Ciudadana con las actividades que se ejecutarán durante la vigencia 2019. El documento tiene fecha de publicación del 29 de marzo 2019. Documento DOC-AC-10-02 Estrategia de Rendición de cuentas con las actividades que se ejecutarán durante la vigencia 2019. El documento tiene fecha de publicación del 29 de marzo de 2019. Documento Grupos de valor, interés y partes interesadas, atendiendo a los lineamientos de la Guía de Caracterización e usuarios del DNP. El documento tiene fecha de publicación del 29 de marzo de 2019.
</t>
    </r>
    <r>
      <rPr>
        <b/>
        <sz val="11"/>
        <rFont val="Calibri"/>
        <family val="2"/>
      </rPr>
      <t xml:space="preserve">SEGUNDO TRIMESTRE: </t>
    </r>
    <r>
      <rPr>
        <sz val="11"/>
        <color rgb="FF000000"/>
        <rFont val="Calibri"/>
        <family val="2"/>
      </rPr>
      <t xml:space="preserve">Durante este trimestre  se ejecutaron tareas por adelantado a lo que se encontraba proyectado para el tercer trimestre. Frente a este periodo de tiempo se realizó la actualizacion  de  ocho documentos que hacen parte del proceso de Atención al ciudadano del IDEP.Los documentos son: los procedimientos  PRO-AC-10-01 Elaboración de Informe de Encuestas, PRO-AC-10-04 Servicios de Atención al usuario a través del CEDOC y PRO-AC-10-05 Participación ciudadana tienen fecha de aprobacion del 5/06/2019, en estos se incorporaron cambios  que  responden al  Modelo Integrado de Planeacion y Gestion. 
Los  documentos MN-AC-10-01 Manual de atención al ciudadano del instituto para la investigación educativa y el desarrollo pedagógico - IDEP y  MN-AC-10-03 Manual para la gestión de peticiones tienen fecha de aprobacion del 21/05/2019. En estos documentos se incroporaron aspectos generales requeridos por el FURAG, asi como los lineamientos  solicitados por la  Secretaria General de la Alcaldia Mayor de Bogota. 
El DOC-AC-10-03 Documento Estrategia de racionalizacion de tramites   tiene fecha de aprobacion de  18/06/2019 y en este se incorporaron los lineamientos del Modelo Integral de Planeación y Gestión que el IDEP definió para la vgencia. 
El documento de IN-AC-10-01 Instructivo para el diligenciamiento de grupos de valor, grupos de interes y partes interesadas,  tiene fecha de aprobación el 5/06/2019, los cambios responden a los lineamientos de la Guia de Caracterizacionde usuarios del Departamento Nacional de Planeacion. 
El formato FT-AC-10-06 Caracterización de Productos y/o Servicios del IDEP tiene fecha de  aprobacion de 05/06/2019, cuya actualizacion responde a los lineamientos del Modelo Integrado de Gestión y Planeación. 
</t>
    </r>
    <r>
      <rPr>
        <b/>
        <sz val="11"/>
        <rFont val="Calibri"/>
        <family val="2"/>
      </rPr>
      <t xml:space="preserve">TERCER TRIMESTRE: </t>
    </r>
    <r>
      <rPr>
        <sz val="11"/>
        <color rgb="FF000000"/>
        <rFont val="Calibri"/>
        <family val="2"/>
      </rPr>
      <t xml:space="preserve">Durante este trimestre se ejecutaron tareas por adelantado a lo que se encontraba proyectado para el cuarto trimestre. En este periodo de tiempo se realizó la actualización de dos documentos que hacen parte del proceso de Atencion al Ciudadano  y uno para el proceso de Gestión documental.  Los documentos son:
CR-AC-10-01 Caracterización Atención al Ciudadano con fecha del 30/07/2019  cuya actualizacion responde a las entradas, actividades y salidas correspondientes a la creación del MN-AC-10-03 Manual de gestión de peticiones, DOC-AC-10-03 Documento estrategia de racionalización de trámites y se actualiza el INAC-10-01 instructivo de los grupos de valor, grupos de interés y partes interesadas, atendiendo a los lineamientos de la Guía del Departamento Nacional de Planeación. Adicionalmente, se ajusta el nombre de las OPAs que el IDEP actualizó en el SUIT.
MN-AC-10-03 Manual para la gestión de peticiones con fecha del 30/07/2019 cuya actualización  se realizó  la inclusión de los lineamientos que se le debe dar cuando se presentan peticiones durante la ejecución contractual atendiendo a los lineamientos del FURAG.
PRO-GD-07-14 Atención a peticiones, quejas, reclamos y sugerencias con fecha del 20/08/2019 la cual  corresponde a  la actualización procedimiento en la nueva plantilla, se incorpora una política de operación para las peticiones durante la ejecución contractual y los protocolos de atención con enfoque diferencial y enfoque preferencial.
</t>
    </r>
    <r>
      <rPr>
        <b/>
        <sz val="11"/>
        <rFont val="Calibri"/>
        <family val="2"/>
      </rPr>
      <t xml:space="preserve">CUARTO TRIMESTRE: </t>
    </r>
    <r>
      <rPr>
        <sz val="11"/>
        <color rgb="FF000000"/>
        <rFont val="Calibri"/>
        <family val="2"/>
      </rPr>
      <t xml:space="preserve">Esta actividad se adelantó y se cumplió en el tercer trimestre. </t>
    </r>
  </si>
  <si>
    <t>Actualización del Manual de atención al ciudadano del IDEP atendiendo lineamientos de la Secretaría General Alcaldía Mayor de Bogotá</t>
  </si>
  <si>
    <t>Subdirectora Académica</t>
  </si>
  <si>
    <t>Avance en la actualización del Manual de atención al ciudadano del IDEP</t>
  </si>
  <si>
    <r>
      <rPr>
        <b/>
        <sz val="11"/>
        <rFont val="Calibri"/>
        <family val="2"/>
      </rPr>
      <t xml:space="preserve">PRIMER TRIMESTRE: </t>
    </r>
    <r>
      <rPr>
        <sz val="11"/>
        <color rgb="FF000000"/>
        <rFont val="Calibri"/>
        <family val="2"/>
      </rPr>
      <t xml:space="preserve">Esta actividad no está programada para este trimestre.
</t>
    </r>
    <r>
      <rPr>
        <b/>
        <sz val="11"/>
        <rFont val="Calibri"/>
        <family val="2"/>
      </rPr>
      <t xml:space="preserve">SEGUNDO TRIMESTRE: 
</t>
    </r>
    <r>
      <rPr>
        <sz val="11"/>
        <color rgb="FF000000"/>
        <rFont val="Calibri"/>
        <family val="2"/>
      </rPr>
      <t>MN-AC-10-01 Manual de atención al ciudadano del instituto para la investigación educativa y el desarrollo pedagógico - IDEP
El documento se encuentra en la Maloca AULASIG en : http://www.idep.edu.co/?q=content/ac-10-proceso-de-atenci%C3%B3n-al-ciudadano</t>
    </r>
  </si>
  <si>
    <r>
      <rPr>
        <b/>
        <sz val="11"/>
        <rFont val="Calibri"/>
        <family val="2"/>
      </rPr>
      <t>PRIMER TRIMESTRE:</t>
    </r>
    <r>
      <rPr>
        <sz val="11"/>
        <color rgb="FF000000"/>
        <rFont val="Calibri"/>
        <family val="2"/>
      </rPr>
      <t xml:space="preserve">  A la fecha del seguimiento no se ha ejecutado esta actividad según lo programado.
</t>
    </r>
    <r>
      <rPr>
        <b/>
        <sz val="11"/>
        <rFont val="Calibri"/>
        <family val="2"/>
      </rPr>
      <t xml:space="preserve">SEGUNDO TRIMESTRE: </t>
    </r>
    <r>
      <rPr>
        <sz val="11"/>
        <color rgb="FF000000"/>
        <rFont val="Calibri"/>
        <family val="2"/>
      </rPr>
      <t>El documento MN-AC-10-01 Manual de atención al ciudadano del instituto para la investigación educativa y el desarrollo pedagógico - IDEP  tiene fecha de aprobacion del 21/05/2019. En este documentos se incorporaron los lineamientos del Manual de Servicio a la ciudadanía de la Secretaria General de la Alcaldía Mayor de Bogotá y los lineamientos de FURAG. Se incluyeron al documento los siguientes temas: Definiciones, canales de servicio de atención, atención población con enfoque preferencial y atención población enfoque diferencial, protocolos de atención virtual, presupuesto a las actividades de servicio al ciudadano y encuestas de satisfacción de ciudadanos.</t>
    </r>
    <r>
      <rPr>
        <b/>
        <sz val="11"/>
        <rFont val="Calibri"/>
        <family val="2"/>
      </rPr>
      <t xml:space="preserve">
TERCER TRIMESTRE: </t>
    </r>
    <r>
      <rPr>
        <sz val="11"/>
        <color rgb="FF000000"/>
        <rFont val="Calibri"/>
        <family val="2"/>
      </rPr>
      <t xml:space="preserve">Esta actividad se cumplió en el segundo trimestre. </t>
    </r>
  </si>
  <si>
    <t>Gestionar y participar en las Ferias Distritales de Servicio al Ciudadano promocionando los servicios que ofrece el IDEP</t>
  </si>
  <si>
    <t>Avance en la gestión y participación en la ferias distritales de Servicio al ciudadano</t>
  </si>
  <si>
    <r>
      <rPr>
        <b/>
        <sz val="11"/>
        <rFont val="Calibri"/>
        <family val="2"/>
      </rPr>
      <t xml:space="preserve">PRIMER TRIMESTRE: </t>
    </r>
    <r>
      <rPr>
        <sz val="11"/>
        <color rgb="FF000000"/>
        <rFont val="Calibri"/>
        <family val="2"/>
      </rPr>
      <t xml:space="preserve">Listados de asistencia que reposan en el archivo de gestión del Centro de Documentación (Feria de atención a la ciudadanía 2019).
</t>
    </r>
    <r>
      <rPr>
        <b/>
        <sz val="11"/>
        <rFont val="Calibri"/>
        <family val="2"/>
      </rPr>
      <t>SEGUNDO SEMESTRE:</t>
    </r>
    <r>
      <rPr>
        <sz val="11"/>
        <color rgb="FF000000"/>
        <rFont val="Calibri"/>
        <family val="2"/>
      </rPr>
      <t xml:space="preserve"> Correo electronico con el cronograma de las ferias Distritales de Servicio al ciudadano (Subdirectora Academica) 
</t>
    </r>
    <r>
      <rPr>
        <b/>
        <sz val="11"/>
        <rFont val="Calibri"/>
        <family val="2"/>
      </rPr>
      <t xml:space="preserve">TERCER TRIMESTRE: </t>
    </r>
    <r>
      <rPr>
        <sz val="11"/>
        <color rgb="FF000000"/>
        <rFont val="Calibri"/>
        <family val="2"/>
      </rPr>
      <t xml:space="preserve"> Listados de asistencia que reposan en el archivo de gestión del Centro de Documentación (Feria de atención a la ciudadanía 2019).</t>
    </r>
  </si>
  <si>
    <r>
      <rPr>
        <b/>
        <sz val="11"/>
        <rFont val="Calibri"/>
        <family val="2"/>
      </rPr>
      <t xml:space="preserve">PRIMER TRIMESTRE:  </t>
    </r>
    <r>
      <rPr>
        <sz val="11"/>
        <color rgb="FF000000"/>
        <rFont val="Calibri"/>
        <family val="2"/>
      </rPr>
      <t xml:space="preserve">Durante este periodo, el IDEP gestionó la participación en una feria Distrital de Servicio al Ciudadano los días 14, 15 y 16 de marzo del 2019 en la localidad de Suba en el parque Público Comuneros, en esta feria se entregó información a la ciudadanía del IDEP y se contó con la asistencia de 21 participantes y se entregaron 48 publicaciones del IDEP, entre Revistas Educación y Ciudad ( No 31,32,33 y 34) , Magazín Aula Urbana (No 111 y 112) y libros producción del IDEP.
</t>
    </r>
    <r>
      <rPr>
        <b/>
        <sz val="11"/>
        <rFont val="Calibri"/>
        <family val="2"/>
      </rPr>
      <t xml:space="preserve">SEGUNDO SEMESTRE: </t>
    </r>
    <r>
      <rPr>
        <sz val="11"/>
        <color rgb="FF000000"/>
        <rFont val="Calibri"/>
        <family val="2"/>
      </rPr>
      <t xml:space="preserve">Durante este periodo  se adelantaron las actividades programadas,  debido a  que  el IDEP gestionó la participación en una feria Distrital de Servicio al Ciudadano para el segundo semestre del año.  El IDEP participará en la Feria de Servicio al ciudadano que se realizará en la localidad de Teusaquillo los dias 11, 12 y 13 de julio, segun la programacion propuesta por la Dirección del sistema Distrital de Servicio a la  Ciudadanía. 
</t>
    </r>
    <r>
      <rPr>
        <b/>
        <sz val="11"/>
        <rFont val="Calibri"/>
        <family val="2"/>
      </rPr>
      <t>TERCER TRIMESTRE:</t>
    </r>
    <r>
      <rPr>
        <sz val="11"/>
        <color rgb="FF000000"/>
        <rFont val="Calibri"/>
        <family val="2"/>
      </rPr>
      <t xml:space="preserve"> Durante este periodo se adelantaron las actividades segun lo programado, el IDEP gestionó y participó  en una feria Distrital de Servicio al Ciudadano los días 11, 12 y 13 de julio  del 2019 en la localidad de Chapinero en la plaza de Lourdes, en esta feria se entregó información a la ciudadanía del IDEP y se contó con la asistencia de 23  participantes y se entregaron 34 publicaciones del IDEP, entre Revistas Educación y Ciudad, Magazín Aula Urbana  y  libros producción del IDEP.
</t>
    </r>
    <r>
      <rPr>
        <b/>
        <sz val="11"/>
        <rFont val="Calibri"/>
        <family val="2"/>
      </rPr>
      <t xml:space="preserve">CUARTO TRIMESTRE: </t>
    </r>
    <r>
      <rPr>
        <sz val="11"/>
        <color rgb="FF000000"/>
        <rFont val="Calibri"/>
        <family val="2"/>
      </rPr>
      <t xml:space="preserve">Esta actividad se adelantó y se cumplió en el tercer trimestre. </t>
    </r>
  </si>
  <si>
    <t>Divulgación de calendario con los servicios que ofrece el IDEP en el marco de sus investigaciones y desarrollos pedagógicos</t>
  </si>
  <si>
    <t>Avance en la divulgación del calendario con los servicios que ofrece el IDEP</t>
  </si>
  <si>
    <t>25%</t>
  </si>
  <si>
    <r>
      <rPr>
        <b/>
        <sz val="11"/>
        <rFont val="Calibri"/>
        <family val="2"/>
      </rPr>
      <t>PRIMER TRIMESTRE:</t>
    </r>
    <r>
      <rPr>
        <sz val="11"/>
        <color rgb="FF000000"/>
        <rFont val="Calibri"/>
        <family val="2"/>
      </rPr>
      <t xml:space="preserve"> Pagina Web y Redes sociales del IDEP
</t>
    </r>
    <r>
      <rPr>
        <b/>
        <sz val="11"/>
        <rFont val="Calibri"/>
        <family val="2"/>
      </rPr>
      <t xml:space="preserve">SEGUNDO TRIMESTRE: </t>
    </r>
    <r>
      <rPr>
        <sz val="11"/>
        <color rgb="FF000000"/>
        <rFont val="Calibri"/>
        <family val="2"/>
      </rPr>
      <t xml:space="preserve">Pagina Web y Redes sociales del IDEP
</t>
    </r>
    <r>
      <rPr>
        <b/>
        <sz val="11"/>
        <rFont val="Calibri"/>
        <family val="2"/>
      </rPr>
      <t>TERCER TRIMESTRE:</t>
    </r>
    <r>
      <rPr>
        <sz val="11"/>
        <color rgb="FF000000"/>
        <rFont val="Calibri"/>
        <family val="2"/>
      </rPr>
      <t xml:space="preserve"> Pagina Web y Redes sociales del IDEP
</t>
    </r>
    <r>
      <rPr>
        <b/>
        <sz val="11"/>
        <rFont val="Calibri"/>
        <family val="2"/>
      </rPr>
      <t>CUARTO TRIMESTRE:</t>
    </r>
    <r>
      <rPr>
        <sz val="11"/>
        <color rgb="FF000000"/>
        <rFont val="Calibri"/>
        <family val="2"/>
      </rPr>
      <t xml:space="preserve"> Pagina Web y Redes sociales del IDEP</t>
    </r>
  </si>
  <si>
    <r>
      <rPr>
        <b/>
        <sz val="11"/>
        <rFont val="Calibri"/>
        <family val="2"/>
      </rPr>
      <t xml:space="preserve">PRIMER TRIMESTRE: </t>
    </r>
    <r>
      <rPr>
        <sz val="11"/>
        <color rgb="FF000000"/>
        <rFont val="Calibri"/>
        <family val="2"/>
      </rPr>
      <t xml:space="preserve"> Se divulgan mediante redes sociales institucionales los eventos que realiza el IDEP y que se encuentran inmersos en el calendario de eventos del Instituto, a la fecha se encuentra actualizado hasta el mes de noviembre de 2019.
</t>
    </r>
    <r>
      <rPr>
        <b/>
        <sz val="11"/>
        <rFont val="Calibri"/>
        <family val="2"/>
      </rPr>
      <t>SEGUNDO TRIMESTRE:</t>
    </r>
    <r>
      <rPr>
        <sz val="11"/>
        <color rgb="FF000000"/>
        <rFont val="Calibri"/>
        <family val="2"/>
      </rPr>
      <t xml:space="preserve"> En el período señalado se divulgaron las sesiones y eventos de la Estrategia para el Desarrollo personal de los docentes, las sesiones y eventos del Programa de pensamiento crítico y los eventos de InnovaIDEP. Así mismo, se divulgaron las fechas de apertura y de cierre de las convocatorias para participación en eventos académicos y culturales para docentes del Distrito, la convocatoria del Premio a la Investigación e Innovación Educativa, la convocatoria para apoyo a redes y colectivos de docentes y la convocatoria para apoyo de semilleros de investigación escolares. Estos eventos se encuentran en el calendario de eventos del Instituto el cual se encuentra actualizado  a la fecha del seguimiento. 
</t>
    </r>
    <r>
      <rPr>
        <b/>
        <sz val="11"/>
        <rFont val="Calibri"/>
        <family val="2"/>
      </rPr>
      <t xml:space="preserve">TERCER  TRIMESTRE: </t>
    </r>
    <r>
      <rPr>
        <sz val="11"/>
        <color rgb="FF000000"/>
        <rFont val="Calibri"/>
        <family val="2"/>
      </rPr>
      <t xml:space="preserve">Durante este trimestre se divulgaron las sesiones y eventos de la Estrategia para el Desarrollo personal de los docentes, las sesiones y eventos del Programa de pensamiento crítico y los eventos de InnovaIDEP. Así mismo, se divulgaron las diferentes convocatorias para participación en eventos académicos y culturales para docentes del Distrito. Estos eventos se encuentran en el calendario de eventos del Instituto el cual se encuentra actualizado  a la fecha del seguimiento. 
</t>
    </r>
    <r>
      <rPr>
        <b/>
        <sz val="11"/>
        <rFont val="Calibri"/>
        <family val="2"/>
      </rPr>
      <t xml:space="preserve">CUARTO  TRIMESTRE: </t>
    </r>
    <r>
      <rPr>
        <sz val="11"/>
        <color rgb="FF000000"/>
        <rFont val="Calibri"/>
        <family val="2"/>
      </rPr>
      <t xml:space="preserve">Para  este trimestre se divulgaron las sesiones y eventos de la Estrategia para el Desarrollo personal de los docentes, las sesiones y eventos del Programa de pensamiento crítico,  los eventos de InnovaIDEP, las socializaciones de los estudios  realizados durante el 2019 y los eventos conmemorativos a los 25 años del IDEP. Así mismo, se divulgaron las diferentes convocatorias para participación en eventos académicos y culturales para docentes del Distrito. Estos eventos se encuentran en el calendario de eventos del Instituto el cual se encuentra actualizado  a la fecha del seguimiento. </t>
    </r>
  </si>
  <si>
    <t>Formular y ejecutar el plan de trabajo de acuerdo a los lineamientos establecidos en las políticas de  "Servicio al ciudadano", "Racionalización de trámites" y "Participación ciudadano en la gestión pública"  de MIPG para la implementación de estas políticas.</t>
  </si>
  <si>
    <r>
      <rPr>
        <b/>
        <sz val="11"/>
        <rFont val="Calibri"/>
        <family val="2"/>
      </rPr>
      <t>PRIMER TRIMESTRE:</t>
    </r>
    <r>
      <rPr>
        <sz val="11"/>
        <color rgb="FF000000"/>
        <rFont val="Calibri"/>
        <family val="2"/>
      </rPr>
      <t xml:space="preserve"> Plan de adecuación y sostenibilidad del sistema integrado de gestión con el referente del Modelo Integrado de Planeación y Gestión 2019 - MIPG 2019
</t>
    </r>
    <r>
      <rPr>
        <b/>
        <sz val="11"/>
        <rFont val="Calibri"/>
        <family val="2"/>
      </rPr>
      <t xml:space="preserve">SEGUNDO TRIMESTRE: </t>
    </r>
    <r>
      <rPr>
        <sz val="11"/>
        <color rgb="FF000000"/>
        <rFont val="Calibri"/>
        <family val="2"/>
      </rPr>
      <t xml:space="preserve">Plan de adecuación y sostenibilidad del sistema integrado de gestión con el referente del Modelo Integrado de Planeación y Gestión 2019 - MIPG 2019
</t>
    </r>
    <r>
      <rPr>
        <b/>
        <sz val="11"/>
        <rFont val="Calibri"/>
        <family val="2"/>
      </rPr>
      <t>TERCER TRIMESTRE:</t>
    </r>
    <r>
      <rPr>
        <sz val="11"/>
        <color rgb="FF000000"/>
        <rFont val="Calibri"/>
        <family val="2"/>
      </rPr>
      <t xml:space="preserve"> Plan de adecuación y sostenibilidad del sistema integrado de gestión con el referente del Modelo Integrado de Planeación y Gestión 2019 - MIPG 2019
</t>
    </r>
    <r>
      <rPr>
        <b/>
        <sz val="11"/>
        <rFont val="Calibri"/>
        <family val="2"/>
      </rPr>
      <t xml:space="preserve">CUARTO TRIMESTRE: </t>
    </r>
    <r>
      <rPr>
        <sz val="11"/>
        <color rgb="FF000000"/>
        <rFont val="Calibri"/>
        <family val="2"/>
      </rPr>
      <t>Plan de adecuación y sostenibilidad del sistema integrado de gestión con el referente del Modelo Integrado de Planeación y Gestión 2019 - MIPG 2019</t>
    </r>
  </si>
  <si>
    <r>
      <rPr>
        <b/>
        <sz val="11"/>
        <rFont val="Calibri"/>
        <family val="2"/>
      </rPr>
      <t>PRIMER TRIMESTRE:</t>
    </r>
    <r>
      <rPr>
        <sz val="11"/>
        <color rgb="FF000000"/>
        <rFont val="Calibri"/>
        <family val="2"/>
      </rPr>
      <t xml:space="preserve"> Se formuló en el mes de febrero el plan de trabajo para el sostenimiento del Sistema Integrado de Gestión con el referente del Modelo Integrado de Planeación y Gestión - MIPG 2019, en el cual se formularon las actividades a ejecutar durante la vigencia para la Políticas de: "Servicio al ciudadano", "Racionalización de trámites" y "Participación ciudadano en la gestión pública" , este se encuentra publicado en la pagina web institucional en el siguiente link: http://www.idep.edu.co/?q=modelo-integrado-de-planeacion-y-gestion-mipg En el marco de las actividades planteadas, para el primer trimestre se cuenta con un avance del en la ejecución del Plan de "Servicio al ciudadano", "Racionalización de trámites" y "Participación ciudadano en la gestión pública", el cual cuenta con los siguientes logros: Elaboración del Manual de Gestión de Peticiones para el IDEP , el cual se encuentra en proceso de revisión y validación por el líder del proceso de Atención al ciudadano. Formulación de las actividades de la Estrategia de racionalización de tramites, en el componente 2 del Plan Anticorrupción y Atención al ciudadano para la vigencia 2019. Se realiza la actualización del documento del PL-AC-10-01 Plan Institucional de Participación Ciudadana con las actividades que se ejecutarán durante la vigencia 2019.
</t>
    </r>
    <r>
      <rPr>
        <b/>
        <sz val="11"/>
        <rFont val="Calibri"/>
        <family val="2"/>
      </rPr>
      <t>SEGUNDO TRIMESTRE:</t>
    </r>
    <r>
      <rPr>
        <sz val="11"/>
        <color rgb="FF000000"/>
        <rFont val="Calibri"/>
        <family val="2"/>
      </rPr>
      <t xml:space="preserve"> Durante este trimestre se realizaron las siguientes actividades: En la política de Servicio al ciudadano, se realizó el seguimiento al  Plan anticorrupción y atención al ciudadano - Componente 4 Mecanismos de atención al ciudadano, se actualizo el documento MN-AC-10-01 Manual de atención al ciudadano del instituto para la investigación educativa y el desarrollo pedagógico – IDEP  con los lineamientos de FURAG 2017 y se implementó  el formato Matriz de seguimiento de la información de las convocatorias que se publica en los canales institucionales del IDEP.  Para la política de Racionalización de trámites se realizó el seguimiento al Plan anticorrupción y atención al ciudadano - Componente 2 Racionalización de trámites y se elaboró  el documento de Estrategia de racionalización de trámites incluyendo los lineamientos definidos en la evaluación del FURAG 2017. Frente a la política de Participación ciudadano en la gestión pública se realizó el seguimiento al Plan anticorrupción y atención al ciudadano - Componente 3 Rendición de cuentas, se ejecutó el  Plan de participación ciudadana según las actividades programadas para el trimestre y se actualizó  el documento PL-AC-10-01 Plan Institucional de Participación Ciudadana, incluyendo los lineamientos definidos en la evaluación del FURAG 2017. 
</t>
    </r>
    <r>
      <rPr>
        <b/>
        <sz val="11"/>
        <rFont val="Calibri"/>
        <family val="2"/>
      </rPr>
      <t xml:space="preserve">TERCER TRIMESTRE: </t>
    </r>
    <r>
      <rPr>
        <sz val="11"/>
        <color rgb="FF000000"/>
        <rFont val="Calibri"/>
        <family val="2"/>
      </rPr>
      <t xml:space="preserve">Durante este periodo se realizaron las siguiente actividades:  En la política de Servicio al ciudadano, se realizó el seguimiento al  Plan anticorrupción y atención al ciudadano - Componente 4 Mecanismos de atención al ciudadano, se implementó formato Matriz de seguimiento de la información de las convocatorias que se publica en los canales institucionales del IDEP, para el control de la información que se publica en la pagina web institucional y se adoptó un instructivo para el IDEP con los lineamientos del Lenguaje claro según la Guía del Departamento Nacional de Planeación. Para la política de Racionalización de trámites se realizó el seguimiento al Plan anticorrupción y atención al ciudadano - Componente 2 Racionalización de trámites y se incluyó  al proceso de Divulgación y Comunicación la encuesta de satisfacción a los grupos de valor de la OPA postulacion de articulos a la Revista Educación y ciudad.  Frente a la política de Participación ciudadana en la gestión pública se realizó el seguimiento al Plan anticorrupción y atención al ciudadano - Componente 3 Rendición de cuentas y se ejecutó el  Plan de participación ciudadana según las actividades programadas para el trimestre. 
</t>
    </r>
    <r>
      <rPr>
        <b/>
        <sz val="11"/>
        <rFont val="Calibri"/>
        <family val="2"/>
      </rPr>
      <t xml:space="preserve">CUARTO TRIMESTRE: </t>
    </r>
    <r>
      <rPr>
        <sz val="11"/>
        <color rgb="FF000000"/>
        <rFont val="Calibri"/>
        <family val="2"/>
      </rPr>
      <t xml:space="preserve">Para este trimestre se realizaron las siguiente actividades:  En la política de Servicio al ciudadano, se realizó el seguimiento al  Plan anticorrupción y atención al ciudadano - Componente 4 Mecanismos de atención al ciudadano, se implementó formato Matriz de seguimiento de la información de las convocatorias que se publica en los canales institucionales del IDEP, para el control de la información que se publica en la pagina web institucional y se elaboró  señalización inclusiva para el Centro de documentación y la ventanilla de radicación del IDEP. Para la política de Racionalización de trámites se realizó el seguimiento al Plan anticorrupción y atención al ciudadano - Componente 2 Racionalización de trámites.  Frente a la política de Participación ciudadana en la gestión pública se realizó el seguimiento al Plan anticorrupción y atención al ciudadano - Componente 3 Rendición de cuentas, se ejecutó el  Plan de participación ciudadana según las actividades programadas para el trimestre, se realizó el informe de rendición de cuentas de la vigencia 2019 incluyendo los lineamientos definidos en la evaluación del FURAG 2017 y se realizo  el envío masivo de encuestas de satisfacción de la prestación de servicios a las bases de datos del IDEP en la cual se encuentran los grupos de valor, grupos de interés y partes interesadas. </t>
    </r>
  </si>
  <si>
    <t>Socializar el manual de atención al ciudadano del IDEP incluyendo criterios de diferencialidad a la accesibilidad, a funcionarios y contratistas del IDEP</t>
  </si>
  <si>
    <t>Socialización de manual de atención al ciudadano realizada</t>
  </si>
  <si>
    <t>0</t>
  </si>
  <si>
    <r>
      <rPr>
        <b/>
        <sz val="11"/>
        <rFont val="Calibri"/>
        <family val="2"/>
      </rPr>
      <t>CUARTO TRIMESTRE:</t>
    </r>
    <r>
      <rPr>
        <sz val="11"/>
        <color rgb="FF000000"/>
        <rFont val="Calibri"/>
        <family val="2"/>
      </rPr>
      <t xml:space="preserve"> La presentación  se remitió por correo electrónico desde la cuenta de seguimientoplaneacion@idep.edu.co el 22/10/2019
El listado de asistencia  de la socialización reposa en el expediente contractual 008-2019 </t>
    </r>
  </si>
  <si>
    <r>
      <rPr>
        <b/>
        <sz val="11"/>
        <rFont val="Calibri"/>
        <family val="2"/>
      </rPr>
      <t xml:space="preserve">PRIMER TRIMESTRE: </t>
    </r>
    <r>
      <rPr>
        <sz val="11"/>
        <color rgb="FF000000"/>
        <rFont val="Calibri"/>
        <family val="2"/>
      </rPr>
      <t xml:space="preserve">A la fecha del seguimiento no se ha ejecutado esta actividad según lo programado.
</t>
    </r>
    <r>
      <rPr>
        <b/>
        <sz val="11"/>
        <rFont val="Calibri"/>
        <family val="2"/>
      </rPr>
      <t xml:space="preserve">SEGUNDO TRIMESTRE: </t>
    </r>
    <r>
      <rPr>
        <sz val="11"/>
        <color rgb="FF000000"/>
        <rFont val="Calibri"/>
        <family val="2"/>
      </rPr>
      <t xml:space="preserve">A la fecha del seguimiento no se ha ejecutado esta actividad según lo programado.
</t>
    </r>
    <r>
      <rPr>
        <b/>
        <sz val="11"/>
        <rFont val="Calibri"/>
        <family val="2"/>
      </rPr>
      <t>TERCER TRIMESTRE:</t>
    </r>
    <r>
      <rPr>
        <sz val="11"/>
        <color rgb="FF000000"/>
        <rFont val="Calibri"/>
        <family val="2"/>
      </rPr>
      <t xml:space="preserve"> A la fecha del seguimiento no se ha ejecutado esta actividad según lo programado.
</t>
    </r>
    <r>
      <rPr>
        <b/>
        <sz val="11"/>
        <rFont val="Calibri"/>
        <family val="2"/>
      </rPr>
      <t>CUARTO TRIMESTRE:</t>
    </r>
    <r>
      <rPr>
        <sz val="11"/>
        <color rgb="FF000000"/>
        <rFont val="Calibri"/>
        <family val="2"/>
      </rPr>
      <t xml:space="preserve"> El día martes 22 de octubre 2019, se realiza la socialización del Manual de atención al ciudadano del IDEP, haciendo énfasis en los criterios de atención a la población con enfoque preferencial y enfoque diferencial, mostrando ejemplos de lo que debería ser un buen servicio de atención al ciudadano. </t>
    </r>
  </si>
  <si>
    <t>11. GESTIÓN DE RECURSOS FÍSICOS Y AMBIENTAL</t>
  </si>
  <si>
    <t>Ejecutar y hacer seguimiento al Plan de Inventario de la vigencia</t>
  </si>
  <si>
    <t>Lilia Amparo Correa Moreno - Profesional universitario 219-02 - SAFYCD</t>
  </si>
  <si>
    <t>Porcentaje de avance de ejecución del Plan de Inventario de la vigencia</t>
  </si>
  <si>
    <r>
      <rPr>
        <b/>
        <sz val="11"/>
        <rFont val="Calibri"/>
        <family val="2"/>
      </rPr>
      <t xml:space="preserve">PRIMER TRIMESTRE: </t>
    </r>
    <r>
      <rPr>
        <sz val="11"/>
        <color rgb="FF000000"/>
        <rFont val="Calibri"/>
        <family val="2"/>
      </rPr>
      <t xml:space="preserve">Formatos diligenciados de Solicitud de Movimientos de Inventario, Traslado de Bienes y/o Elementos a cargo de Servidores Públicos diligenciados 
</t>
    </r>
    <r>
      <rPr>
        <b/>
        <sz val="11"/>
        <rFont val="Calibri"/>
        <family val="2"/>
      </rPr>
      <t xml:space="preserve">SEGUNDO TRIMESTRE: </t>
    </r>
    <r>
      <rPr>
        <sz val="11"/>
        <color rgb="FF000000"/>
        <rFont val="Calibri"/>
        <family val="2"/>
      </rPr>
      <t xml:space="preserve">Acta No. 5 de Comité CIGD del 29/04/2019. 
Resolución No. 68 del 13/06/2019  (baja de licencias y bienes)  Acta No. 8 del CIGD del 26/06/2019
</t>
    </r>
    <r>
      <rPr>
        <b/>
        <sz val="11"/>
        <rFont val="Calibri"/>
        <family val="2"/>
      </rPr>
      <t xml:space="preserve">TERCER TRIMESTRE:  </t>
    </r>
    <r>
      <rPr>
        <sz val="11"/>
        <color rgb="FF000000"/>
        <rFont val="Calibri"/>
        <family val="2"/>
      </rPr>
      <t>Acta No. 11 del CIGD del 28/08/2019; Resolución No. 099 del 19/09/2019</t>
    </r>
  </si>
  <si>
    <r>
      <rPr>
        <b/>
        <sz val="11"/>
        <rFont val="Calibri"/>
        <family val="2"/>
      </rPr>
      <t xml:space="preserve">PRIMER TRIMESTRE: </t>
    </r>
    <r>
      <rPr>
        <sz val="11"/>
        <color rgb="FF000000"/>
        <rFont val="Calibri"/>
        <family val="2"/>
      </rPr>
      <t xml:space="preserve">Durante el primer trimestre se diligenciaron los formatos FT-GRF-11-10 Solicitud de Movimiento de Inventarios para los servidores públicos y contratistas 
</t>
    </r>
    <r>
      <rPr>
        <b/>
        <sz val="11"/>
        <rFont val="Calibri"/>
        <family val="2"/>
      </rPr>
      <t>SEGUNDO TRIMESTRE:</t>
    </r>
    <r>
      <rPr>
        <sz val="11"/>
        <color rgb="FF000000"/>
        <rFont val="Calibri"/>
        <family val="2"/>
      </rPr>
      <t xml:space="preserve"> En reunión del Comite Institucional de Gestión y Desempeño del 29/04/2019, se presentó y aprobó el Plan de Inventarios  para la vigencia 2019. Se realizaron bajas con destino a la Reciclatón y se incorporaron los movimientos en el módulo de inventarios en GOOBI. Asi mismo, en Comité Institucional de Gestión y Desempeño del 26/06/2019 se presentó el seguimiento al Plan de inventarios correspondiente a lo ejecutado hasta la fecha.
</t>
    </r>
    <r>
      <rPr>
        <b/>
        <sz val="11"/>
        <rFont val="Calibri"/>
        <family val="2"/>
      </rPr>
      <t xml:space="preserve">TERCER TRIMESTRE: </t>
    </r>
    <r>
      <rPr>
        <sz val="11"/>
        <color rgb="FF000000"/>
        <rFont val="Calibri"/>
        <family val="2"/>
      </rPr>
      <t>En reunión del Comite Institucional de Gestión y Desempeño del 27/08/2019, se presentó el seguimiento de las actividades del Plan de Inventarios  para la vigencia 2019 correspondiente a lo ejecutado hasta la fecha</t>
    </r>
    <r>
      <rPr>
        <b/>
        <sz val="11"/>
        <rFont val="Calibri"/>
        <family val="2"/>
      </rPr>
      <t xml:space="preserve">.  </t>
    </r>
    <r>
      <rPr>
        <sz val="11"/>
        <color rgb="FF000000"/>
        <rFont val="Calibri"/>
        <family val="2"/>
      </rPr>
      <t xml:space="preserve">Se realizo la segunda baja con destino a la Reciclarón del 18 y 19 de septiembre del 2019 y se continúa con la incorporación de los movimientos en el módulo de inventarios en GOOBI. Asi mismo, se informa que la toma Física de Inventario para la vigencia 2019 se realizará en el IV Trimestre de la presente vigencia.
</t>
    </r>
    <r>
      <rPr>
        <b/>
        <sz val="11"/>
        <rFont val="Calibri"/>
        <family val="2"/>
      </rPr>
      <t xml:space="preserve">CUARTO TRIMESTRE: </t>
    </r>
    <r>
      <rPr>
        <sz val="11"/>
        <color rgb="FF000000"/>
        <rFont val="Calibri"/>
        <family val="2"/>
      </rPr>
      <t xml:space="preserve">El aspecto de recursos físicos e inventarios fue evaluado en el FURAG 2018, en la política Fortalecimiento institucional, específicamente en el índice de gestión y desempeño “Gestión óptima de los bienes y servicios de apoyo” en el cual se obtuvo un puntaje de 76.9. Si bien se ha logrado un avance significativo en lo que respecta a la adecuada adquisición y gestión de bienes y servicios que requiere la entidad para su adecuado funcionamiento, así como en lo referente a la gestión ambiental y seguridad y salud en el trabajo como se describe en el numeral 2.8, es necesario fortalecer el Plan de adecuación y mantenimiento de infraestructura y equipos el cual debe incluir como mínimo los siguientes criterios: recursos presupuestales, responsables de ejecutar las labores de mantenimiento y el supervisor del contrato que corresponda si es el caso, periodicidad del mantenimiento, fechas de ejecución del mantenimiento. De igual manera se debe fortalecer el Plan de inventarios que debe cumplir como mínimo con los siguientes criterios: responsable de la realización del inventario, periodicidad y validación con contabilidad. 
Cabe resaltar que en la presente vigencia se viene adelantando la elaboración e implementación de estos planes, pero se hace necesario su continua revisión y mejora.
El IDEP no cuenta con bienes inmuebles y por lo tanto debe proceder a contratar oficinas en arriendo para el funcionamiento de la institución.  De otro lado el archivo central funciona en un espacio suministrado mediante la figura de convenio interadministrativo por la Secretaría de Educación Distrital.
Los inventarios se encuentran al día y se registran en el sistema GOOBI. Se lleva el control del 100% de los inventarios los cuales tienen asignado un responsable. Por política contable de materialidad se llevan al gasto los bienes inferiores a dos (2) salarios mínimos legales mensuales vigentes SMMLV con excepción de los bienes de cómputo. 
Dentro del Plan de Inventarios de la presente vigencias, se están ejecutando las actividades allí descrita, así mismo se expidió la circular No. 007 del 4 de octubre del 2019 "Inventario Propiedad, Planta y Equipo - Vigencia 2019 suscrita por la Directora General de la Entidad y fue socializada a los funcionarios y/o contratistas mediante correo electrónica de la misma fecha, se proyecta dejar antes del 31 de diciembre del 2019 el Informe Final de Inventarios, en cumplimiento de la normatividad vigente en el tema.
Así mismo, se actualizaron los Procedimiento de Gestión de Recursos Físicos.
</t>
    </r>
  </si>
  <si>
    <r>
      <rPr>
        <b/>
        <sz val="11"/>
        <rFont val="Calibri"/>
        <family val="2"/>
      </rPr>
      <t>PRIMER TRIMESTRE:</t>
    </r>
    <r>
      <rPr>
        <sz val="11"/>
        <color rgb="FF000000"/>
        <rFont val="Calibri"/>
        <family val="2"/>
      </rPr>
      <t xml:space="preserve">
No se dió cumplimiento al avance programado, teniendo en cuenta que a la fecha no han sido solucionados los inconvenientes reportados a la OAP respecto a la apertura de saldos iniciales de la vigencia 2019 en GOOBI</t>
    </r>
  </si>
  <si>
    <t>Ejecutar y hacer seguimiento a las actividades formuladas en el plan de acción- PIGA vigencia 2019.</t>
  </si>
  <si>
    <t>Francy López García - Referente PIGA</t>
  </si>
  <si>
    <t>Cantidad de actividades ejecutadas</t>
  </si>
  <si>
    <t>23</t>
  </si>
  <si>
    <t>13</t>
  </si>
  <si>
    <r>
      <rPr>
        <b/>
        <sz val="11"/>
        <rFont val="Calibri"/>
        <family val="2"/>
      </rPr>
      <t xml:space="preserve">PRIMER TRIMESTRE: </t>
    </r>
    <r>
      <rPr>
        <sz val="11"/>
        <color rgb="FF000000"/>
        <rFont val="Calibri"/>
        <family val="2"/>
      </rPr>
      <t xml:space="preserve">Archivo físico y digital de la Subserie Plan Institucional de Gestión Ambiental 
</t>
    </r>
    <r>
      <rPr>
        <b/>
        <sz val="11"/>
        <rFont val="Calibri"/>
        <family val="2"/>
      </rPr>
      <t xml:space="preserve">SEGUNDO TRIMESTRE: </t>
    </r>
    <r>
      <rPr>
        <sz val="11"/>
        <color rgb="FF000000"/>
        <rFont val="Calibri"/>
        <family val="2"/>
      </rPr>
      <t xml:space="preserve">Archivo físico y digital de la Subserie Plan Institucional de Gestión Ambiental
</t>
    </r>
    <r>
      <rPr>
        <b/>
        <sz val="11"/>
        <rFont val="Calibri"/>
        <family val="2"/>
      </rPr>
      <t>TERCER TRIMESTRE:</t>
    </r>
    <r>
      <rPr>
        <sz val="11"/>
        <color rgb="FF000000"/>
        <rFont val="Calibri"/>
        <family val="2"/>
      </rPr>
      <t xml:space="preserve"> Archivo físico y digital de las Subseries Plan Institucional de Gestión Ambiental, Plan de Acción Interno para el Aprovechamiento de los Residuos y Plan de Gestión de Residuos Peligrosos.
</t>
    </r>
    <r>
      <rPr>
        <b/>
        <sz val="11"/>
        <rFont val="Calibri"/>
        <family val="2"/>
      </rPr>
      <t>CUARTO TRIMESTRE</t>
    </r>
    <r>
      <rPr>
        <sz val="11"/>
        <color rgb="FF000000"/>
        <rFont val="Calibri"/>
        <family val="2"/>
      </rPr>
      <t xml:space="preserve">: Archivo físico y digital de las Subseries Plan Institucional de Gestión Ambiental, Plan de Acción Interno para el Aprovechamiento de los Residuos y Plan de Gestión de Residuos Peligrosos  </t>
    </r>
  </si>
  <si>
    <r>
      <rPr>
        <b/>
        <sz val="11"/>
        <rFont val="Calibri"/>
        <family val="2"/>
      </rPr>
      <t xml:space="preserve">PRIMER TRIMESTRE: </t>
    </r>
    <r>
      <rPr>
        <sz val="11"/>
        <color rgb="FF000000"/>
        <rFont val="Calibri"/>
        <family val="2"/>
      </rPr>
      <t xml:space="preserve">se ejecutaron las actividades programadas en el Plan de Acción del PIGA resaltando lo siguiente:
- Inspección de instalaciones hidrosanitarias en el marco del programa "Uso eficiente del agua" y a oficinas para verificar la aplicación de buenas prácticas para el ahorro de energía
- Charlas sobre el manejo y separación de los residuos, remisión de piezas de comunicación e inspecciones a la segregación en la fuente
- Promoción del día de la Movilidad Sostenible
- Divulgación de fechas importantes "calendario mundial y nacional ambiental", a través de piezas de comunicación
</t>
    </r>
    <r>
      <rPr>
        <b/>
        <sz val="11"/>
        <rFont val="Calibri"/>
        <family val="2"/>
      </rPr>
      <t>SEGUNDO TRIMESTRE</t>
    </r>
    <r>
      <rPr>
        <sz val="11"/>
        <color rgb="FF000000"/>
        <rFont val="Calibri"/>
        <family val="2"/>
      </rPr>
      <t xml:space="preserve">: se ejecutaron las actividades programada en el Plan de Acción del PIGA resaltando lo siguiente:
- Inspección de instalaciones hidrosanitarias en el marco del programa "Uso eficiente del agua" y a oficinas para verificar la aplicación de buenas prácticas para el ahorro de energía
- Promoción del día de la Movilidad Sostenible
- Divulgación de fechas importantes "calendario mundial y nacional ambiental", a través de piezas de comunicación
- Incentivo al uso eficiente del agua y de la energía mediante piezas comunicativas
- Remisión de piezas con el fin de mejorar la separación de los residuos sólidos
- Difusión de tips de consumo sostenible
- Gestión y ejecución de la semana ambiental
</t>
    </r>
    <r>
      <rPr>
        <b/>
        <sz val="11"/>
        <rFont val="Calibri"/>
        <family val="2"/>
      </rPr>
      <t xml:space="preserve">TERCER TRIMESTRE: </t>
    </r>
    <r>
      <rPr>
        <sz val="11"/>
        <color rgb="FF000000"/>
        <rFont val="Calibri"/>
        <family val="2"/>
      </rPr>
      <t xml:space="preserve">se ejecutaron las actividades programada en el Plan de Acción del PIGA resaltando lo siguiente:
_Remisión de los informes trimestrales a través de la plataforma STORM WEB
_Remisión de los informes trimestral y semestral a la UAESP sobre el aprovechamiento de los residuos
_Disposición de residuos peligrosos mediante participación en la Eco-reciclatón de septiembre organizada por la SDA.
_Inspecciones al uso eficiente de la energía y a las instalaciones hidrosanitarias
_Seguimiento a los consumos de agua y energía
_Seguimiento a la correcta separación de los residuos sólidos
_Suscripción del acuerdo de corresponsabilidad con la Asociación Nacional de Recicladores y Transformadores ANRT
_Difusión del día de la Movilidad Sostenible
_Promoción de la Movilidad Activa mediante el uso de las escaleras
_Jornada de personalización de la tarjeta tullave y charla pedagógica sobre Transmilenio
</t>
    </r>
    <r>
      <rPr>
        <b/>
        <sz val="11"/>
        <rFont val="Calibri"/>
        <family val="2"/>
      </rPr>
      <t>CUARTO TRIMESTRE:</t>
    </r>
    <r>
      <rPr>
        <sz val="11"/>
        <color rgb="FF000000"/>
        <rFont val="Calibri"/>
        <family val="2"/>
      </rPr>
      <t xml:space="preserve"> Durante el periodo de reporte se avanzó en la ejecución del plan de acción resaltando las siguientes actividades:
_Difusión de piezas con tips de consumo sostenible y responsable por correo electrónico, boletín interno y fondo de pantalla de los equipos.
_Remisión de piezas por cada oficina socializando los consumos de agua y energía, la generación de residuos de la Entidad y la Política Ambiental, con el fin de invitar a la adopción de medidas para el uso eficiente de los recursos y para la reducción de los residuos. 
_Implementación de la actividad concurso por oficinas, la cual fortaleció la separación de los residuos.
_Modificación de la Guía de buenas prácticas para el uso del papel.
_Promoción y participación en el día de la Movilidad Sostenible.</t>
    </r>
  </si>
  <si>
    <t>Actualizar la documentación oficial del Proceso de Recursos Fisicos en el aplicativo Maloca Aula SIG</t>
  </si>
  <si>
    <t>Lilia Amparo Correa Moreno - Profesional universitario 219-02 - SAFYCD
Francy Lòpez García - Referente PIGA</t>
  </si>
  <si>
    <t>Cantidad de documentos actualizados</t>
  </si>
  <si>
    <r>
      <rPr>
        <b/>
        <sz val="11"/>
        <rFont val="Calibri"/>
        <family val="2"/>
      </rPr>
      <t xml:space="preserve">PRIMER TRIMESTRE: </t>
    </r>
    <r>
      <rPr>
        <sz val="11"/>
        <color rgb="FF000000"/>
        <rFont val="Calibri"/>
        <family val="2"/>
      </rPr>
      <t xml:space="preserve">Resolución No. 019 de 2019
</t>
    </r>
    <r>
      <rPr>
        <b/>
        <sz val="11"/>
        <rFont val="Calibri"/>
        <family val="2"/>
      </rPr>
      <t xml:space="preserve">SEGUNDO TRIMESTRE: </t>
    </r>
    <r>
      <rPr>
        <sz val="11"/>
        <color rgb="FF000000"/>
        <rFont val="Calibri"/>
        <family val="2"/>
      </rPr>
      <t xml:space="preserve">Maloca aula SIG, documentación Proceso Gestión del Recursos Físicos y Ambiental
</t>
    </r>
    <r>
      <rPr>
        <b/>
        <sz val="11"/>
        <rFont val="Calibri"/>
        <family val="2"/>
      </rPr>
      <t xml:space="preserve">TERCER TRIMESTRE: </t>
    </r>
    <r>
      <rPr>
        <sz val="11"/>
        <color rgb="FF000000"/>
        <rFont val="Calibri"/>
        <family val="2"/>
      </rPr>
      <t>http://www.idep.edu.co/?q=content/grf-11-proceso-de-gesti%C3%B3n-de-recursos-f%C3%ADsicos-y-ambiental</t>
    </r>
  </si>
  <si>
    <r>
      <rPr>
        <b/>
        <sz val="11"/>
        <rFont val="Calibri"/>
        <family val="2"/>
      </rPr>
      <t>PRIMER TRIMESTRE:</t>
    </r>
    <r>
      <rPr>
        <sz val="11"/>
        <color rgb="FF000000"/>
        <rFont val="Calibri"/>
        <family val="2"/>
      </rPr>
      <t xml:space="preserve">
Se emitió resolución No. 019 del 19/02/2019, mediante  la cual se reglamenta la administración, uso y manejo de los Vehiculos del parque automotor del Desarrollo Pedagógico - IDEP. 
Se realizará revisión de los documentos del proceso de Gestión de Recursos Físicos, durante el segundo trimestre de 2019, teniendo en cuenta la revisión y sugerencias realiadas por la OAP
</t>
    </r>
    <r>
      <rPr>
        <b/>
        <sz val="11"/>
        <rFont val="Calibri"/>
        <family val="2"/>
      </rPr>
      <t xml:space="preserve">SEGUNDO TRIMESTRE: </t>
    </r>
    <r>
      <rPr>
        <sz val="11"/>
        <color rgb="FF000000"/>
        <rFont val="Calibri"/>
        <family val="2"/>
      </rPr>
      <t xml:space="preserve">Se actualizaron los siguientes documentos:
- PL-GRF-11-02 Plan Institucional de Gestión Ambiental - PIGA
- FT–GRF–11-18 Entrega de residuos sólidos aprovechables
- FT-GRF-11-10 Solicitud de traslado de bienes, elementos y actualización del inventario a cargo de funcionarios y contratistas
-  FT-GRF-11-20 Entrega de tarjetas de acceso HID para funcionarios y/o contratistas
- FT-GRF-11-21 Planilla de control de entrega de bonos a funcionarios y/o conductor consumo de combustible para los vehículos del IDEP
</t>
    </r>
    <r>
      <rPr>
        <b/>
        <sz val="11"/>
        <rFont val="Calibri"/>
        <family val="2"/>
      </rPr>
      <t xml:space="preserve">TERCER TRIMESTRE: </t>
    </r>
    <r>
      <rPr>
        <sz val="11"/>
        <color rgb="FF000000"/>
        <rFont val="Calibri"/>
        <family val="2"/>
      </rPr>
      <t xml:space="preserve">Esta actividad se cumplió en el segundo trimestre, sin embargo, se continúo actualizando documentos asociados al proceso de Recursos Físicos y Ambiental. 
 - PO-GRF-11-01 Política Ambiental (11/09/2019)
 - FT–GRF–11-23 Bitácora Residuos Sólidos Aprovechables y No Aprovechables (29/08/2019)
</t>
    </r>
    <r>
      <rPr>
        <b/>
        <sz val="11"/>
        <rFont val="Calibri"/>
        <family val="2"/>
      </rPr>
      <t xml:space="preserve">CUARTO TRIMESTRE: </t>
    </r>
    <r>
      <rPr>
        <sz val="11"/>
        <color rgb="FF000000"/>
        <rFont val="Calibri"/>
        <family val="2"/>
      </rPr>
      <t>Esta actividad se cumplió en el cuarto trimestre, Toda vez que se actualizaron los siguientes procedimientos en el mes de noviembre y diciembre del 2019
- PRO-GRF-11-01 EGRESOS 
- PRO-GRF-11-01 INGRESOS 
- PRO-GRF-11-01 INVENTARIOS DE PROPIEDAD, PLANTA Y EQUIPO 
Creación del Formato FT-GRF-11-24 
SOLICITUD DE INGRESO AL ALMACEN Y SALIDA DE BIENES  Y/O ELEMENTOS A SERVICIO</t>
    </r>
  </si>
  <si>
    <t>12.  GESTIÓN TECNOLÓGICA</t>
  </si>
  <si>
    <t>Actualizar el plan de contingencia tecnológica</t>
  </si>
  <si>
    <t>Área de Sistemas - Oficina Asesora de Planeación</t>
  </si>
  <si>
    <t>Documento actualizado</t>
  </si>
  <si>
    <t>PRIMER TRIMESTRE: Esta actividad no se encuentra programada para el primer trimestre.
SEGUNDO TRIMESTRE: El PL-GT-12-02 Plan de Contingencia Tecnológica  Actualizado puede ser consultado en el siguiente enlace: http://www.idep.edu.co/sites/default/files/PL-GT-12-02%20Plan%20Contingencia%20Tecno%20V9.pdf
TERCER TRIMESTRE: Documento  publicado en las rutas:
http://www.idep.edu.co/?q=content/gt-12-proceso-de-gesti%C3%B3n-tecnol%C3%B3gica#overlay-context=  
En la parte "Planes" en el link:
PL-GT-12-02 Plan de Contingencia Tecnológica
Y en ruta: http://www.idep.edu.co/?q=reestructuracion-maloca-sig 
En la parte de la política "Seguridad digital" en el link "Plan de Contingencia Tecnológica"
CUARTO TRIMESTRE:   No aplica</t>
  </si>
  <si>
    <t xml:space="preserve">PRIMER TRIMESTRE: Esta actividad no se encuentra programada para el primer trimestre.
SEGUNDO TRIMESTRE: Se actualizó el PL-GT-12-02 Plan de Contingencia Tecnológica  del IDEP, al cual se le incluyó lo siguiente: 1.Los planes de recuperación a la operación normal con tiempos y responsables. 2. La recuperación de los sistemas de información Humano y Goobi. 3.El primer paso para la recuperación de backups e instantáneas de los servidores. 4. Backup y recuperación de  Máquinas virtuales:  Dominio, Web, KOHA, DSPACE, Humano. 
TERCER TRIMESTRE : Se actualizó el PL-gt-12-02 Plan de Contingencia Tecnolgía del IDEP, en  lo correspondiente a los Switch y Logs y se publicó versión actualizada.
CUARTO TRIMESTRE: Para este perido no se requirió actualizar el  Plan de Contingencia Tecnología. </t>
  </si>
  <si>
    <t>Realizar acciones de sensibilización, socialización y control para promover la seguridad de la información</t>
  </si>
  <si>
    <t>Cantidad de sensibilizaciones realizadas</t>
  </si>
  <si>
    <t>PRIMER TRIMESTRE: Esta actividad no se encuentra programada para el primer trimestre.
SEGUNDO TRIMESTRE: Esta actividad no se encuentra programada para el segundo trimestre.
TERCER TRIMESTRE: 
Los registros de las acciones y actividades realizadas se pueden encontrar en el siguiente link: C:\Users\jrincon\Documents\Planeación y Tecnología 2019\CAPACITACIONES Y SENSIBILIZACIONES.
Los registros de firmas de las capacitaciones se remitieron al profesional de Talento Humano de la SAFy CD
CUARTO TRIMESTRE: 
Los registros de las acciones y actividades realizadas se pueden encontrar en el siguiente link: C:\Users\jrincon\Documents\Planeación y Tecnología 2019\CAPACITACIONES Y SENSIBILIZACIONES.</t>
  </si>
  <si>
    <t>PRIMER TRIMESTRE: Esta actividad no se encuentra programada para el primer trimestre.
SEGUNDO TRIMESTRE: Esta actividad no se encuentra programada para el segundo trimestre.
TERCER TRIMESTRE:
Se incluyen las siguiente actividades que fueron ejecutaron en el segundo trimestre:
 El día 02 de abril de 2019, se llevó a cabo una socialización con funcionarios y contratistas del IDEP sobre los procedimientos establecidos en seguridad y privacidad de la información, especialmente en lo relacionado con el manejo del correo electrónico institucional.
- El día 30 de mayo de 2019 se llevó a cabo una socialización de las políticas TIC que adopta el IDEP, que están enfocadas a preservar la seguridad de la información institucional y al buen uso de los recursos tecnológicos con los que cuenta el Instituto. En esta capacitación, se recordó a los funcionarios y contratistas la política de seguridad de la información adoptada por el IDEP desde noviembre de 2018.
- El día 31 de mayo de 2019 se envió a través de correo electrónico a funcionarios y contratistas del IDEP, una campaña con los Tips para proteger la seguridad de la información Institucional.
Actividades ejecutadas en tercer Trimestre:
-.Se estableció un Plan de capacitación que incluye los temas de seguridad de la información, que incluye una Campaña de polìticas y practicas de seguridad y privacidad de la información  para ser ejecutada de agosto a Noviembre de 2019Se generó la campaña de divulgación y socialización
-Se generaron piezas de comunicación 
-El 30 de septiembre se realizo capacitación respecto a la politica de seguridad de la información.
-Se incluyó la politica de seguridad y privacidad de la información en Boletin del IDEP en septiembre de 2019
.Se establecio el mecanismo de comunicación Noti-tic, donde se han reforzados los temas de manejo de contraseñas, posibles casos de fraude, buenas practicas de seguridad de la información.A la fecha se han enviado 7 notitics
CUARTO TRIMESTRE:
- Generación y envio  por correo electronico a todos los contratistas y funcionarios. los siguientes Noti-tics:
Noti- tic: No.8- 10/10/2019 Partes del computador, Noti- tic No.9: 16/10/2019 Cuidado de las partes del computador,Elemento: La caja . Noti- tic 10:  21/10/2019 Cuidado de las partes del computador,Elemento: El monitor.  Noti- tic No.11-  28/11/2019 Cuidado de las partes del computador, Elemento: Teclado. NotiTIC  12- 02/12/2019- correos electrónicos maliciosos que contienen virus. NotiTIC 13- 5/12/2019 .- correos maliciosos.
- El 12 de noviembre, se envio el folleto de Política de Seguridad y Privacidad de la Información. por correo electronico a todos los contratistas y funcionarios.</t>
  </si>
  <si>
    <t>Formular, ejecutar y hacer seguimiento del PETIC 2019</t>
  </si>
  <si>
    <t>Porcentaje de ejecución del PETIC</t>
  </si>
  <si>
    <r>
      <rPr>
        <b/>
        <sz val="11"/>
        <rFont val="Calibri"/>
        <family val="2"/>
      </rPr>
      <t xml:space="preserve">PRIMER TRIMESTRE: </t>
    </r>
    <r>
      <rPr>
        <sz val="11"/>
        <color rgb="FF000000"/>
        <rFont val="Calibri"/>
        <family val="2"/>
      </rPr>
      <t xml:space="preserve">\\192.168.1.251\120_oap\IDEP2019\120_28_PLANES\16_Planes Estrategicos de Tecnologías de la Información y las Comunicaciones PETIC 2019 - Archivo Seguimiento I Trimestre.
</t>
    </r>
    <r>
      <rPr>
        <b/>
        <sz val="11"/>
        <rFont val="Calibri"/>
        <family val="2"/>
      </rPr>
      <t>SEGUNDO TRIMESTRE:</t>
    </r>
    <r>
      <rPr>
        <sz val="11"/>
        <color rgb="FF000000"/>
        <rFont val="Calibri"/>
        <family val="2"/>
      </rPr>
      <t xml:space="preserve"> \\192.168.1.251\120_oap\IDEP2019\120_28_PLANES\16_Planes Estrategicos de Tecnologías de la Información y las Comunicaciones PETIC 2019 - Archivo Seguimeinto II Trimestre.
</t>
    </r>
    <r>
      <rPr>
        <b/>
        <sz val="11"/>
        <rFont val="Calibri"/>
        <family val="2"/>
      </rPr>
      <t xml:space="preserve">TERCER TRIMESTRE:
</t>
    </r>
    <r>
      <rPr>
        <sz val="11"/>
        <color rgb="FF000000"/>
        <rFont val="Calibri"/>
        <family val="2"/>
      </rPr>
      <t xml:space="preserve">Y:\IDEP2019\120_28_PLANES\16_Planes Estrategicos de Tecnologías de la Información y las Comunicaciones PETIC 2019 - Archivo Seguimeinto PETIC - III Trimestre.
</t>
    </r>
    <r>
      <rPr>
        <b/>
        <sz val="11"/>
        <rFont val="Calibri"/>
        <family val="2"/>
      </rPr>
      <t xml:space="preserve">CUARTO TRIMESTRE:  </t>
    </r>
    <r>
      <rPr>
        <sz val="11"/>
        <color rgb="FF000000"/>
        <rFont val="Calibri"/>
        <family val="2"/>
      </rPr>
      <t>Y:\IDEP2019\120_28_PLANES\16_Planes Estrategicos de Tecnologías de la Información y las Comunicaciones PETIC 2019 - Archivo Seguimeinto PETIC - IVTrimestr</t>
    </r>
  </si>
  <si>
    <t xml:space="preserve">PRIMER TRIMESTRE: Se formuló el PETIC, el cual fue presentado y aprobado en el Comité Directivo de Sistemas, Informática y de Seguridad de la Información en la sesión del 30 de enero de 2019. De igual manera se realizó seguimiento a las actividades programadas para el primer trimestre, en lo referente a ejecución de actividades de los proyectos software de copias de respaldo, Gestión de bases de datos, Plan de Mantenimiento de la infraestructura y servicios de tecnología del IDEP y el Sistema de publicación Web de colecciones digitales - Biblioteca Digital.
SEGUNDO TRIMESTRE: Durante el segundo trimestre se ejecutaron y se realizó seguimiento a las actividades programadas en los proyectos del PETIC, en cuanto a Software de copias de respaldo, Mantenimiento de la Infraestructura Tecnológica, Biblioteca Digital y formulación y ejecución Plan de Diagnóstico IPV6. 
TERCER TRIMESTRE: Se actualiza el PETIC acorde con los cambios aprobados en el comité institucional de Gestión y Desempeño del IDEP del 24 de julio y 27 de agosto de 2019.
El proyecto SOFTWARE DE COPIAS DE RESPALDO, se cancela dado que parte de la infraestructura no cumplía con los requisitos exigidos X59por los fabricantes del Software de Copias de respaldo. 
La Secretaria de Hacienda del Distrital no aprobó el traslado presupuestal para la compra de equipos
Los recursos liberados del proyecto No. 1 se asignaron al proyecto de PLAN DE MANTENIMIENTO DE LA INFRAESTRUCTURA Y SERVICIOS DE TECNOLOGÍA .
Adicionalmente durante el tercer  trimestre se ejecutaron y se realizó seguimiento a las actividades programadas en los proyectos del PETIC, en cuanto a Mantenimiento de la Infraestructura Tecnológica, Biblioteca Digital y formulación y ejecución Plan de Diagnóstico IPV6.
CUARTO TRIMESTRE:
Se ejecutaron los 3 proyectos programados en el PETIC. 
En el cuarto trimestre se ejeucutaron las actividades programadas en los proyectos 
Proyecto 1   Mantenimiento de la Infraestructura Tecnológica:
-Se realizaron las jornadas de mantenimiento preventivo y correctivo de la infraestructura tecnológica con el proveedor COMPUSERTEC.
-Se realizó el mantenimiento y soporte a los sistemas de información HUMANO y GOOBI 
- Se realizó la compra de licencias de sistemas operativos para servidor : contrato 106- Se  firmo con el Contratista: origen Bussines Tecnhology, Valor: $4,579,000  - Fecha: 04/10/2019 y fueron entregadas e instalas las repectivas licencias.
- Se suscribió el contrato de soporte de Oracle Linux y VM y migración de la licencia del motor de base de datos a Oracle SE 2 y su correspondiente soporte.
- Se realizó la compra de herramientas tecnológicas necesarias para la gestión del IDEP: Adquisición de 7 Discos duros internos de 3,5",  4 TB para NAS y Compra de una (1) Licencia Adobe Creative Cloud Nueva VIP Gobierno Creative Cloud for teams All Apps all licence nueva Multiple Platforms Multi Latin American Languages 1 User Level 1 1 – 9.
- Se realizó la renovación de Licencias Kaspersky Endpoint Security for Business – Select Educational License y los servicios de actualización, migración y depuración de la consola kaspersky Securitu center.
Proyecto 2 Implementar un Sistema de Publicación Web de Colecciones Digitales - Biblioteca Digital, que permita el almacenamiento, catalogación y visualización de los recursos digitales producidos por el IDEP : Se finalizó su implementación y en cuarto trimestre se realizaron actividades de Divulgación del sistema Web de bibliotecas digitales, actualización con nuevos recursos y puesta a punto con nuevos metadatos.
Proyecto 3 IPV6: Se actualizó el diagrama de la infraestructura tecnològica, y se actualizo el documento del PETIC y se genero archivo con la seguridad de la red de comunicaciones y de los sistemas de información.
</t>
  </si>
  <si>
    <t>Formular y ejecutar el plan de trabajo de acuerdo a los lineamientos establecidos en las políticas de "Seguridad digital", "Gobierno digital" y "Transparecncia acceso a la información y lucha contra la corrupción" de MIPG para la implementación de estas políticas.</t>
  </si>
  <si>
    <r>
      <rPr>
        <b/>
        <sz val="11"/>
        <rFont val="Calibri"/>
        <family val="2"/>
      </rPr>
      <t xml:space="preserve">PRIMER TRIMESTRE: </t>
    </r>
    <r>
      <rPr>
        <sz val="11"/>
        <color rgb="FF000000"/>
        <rFont val="Calibri"/>
        <family val="2"/>
      </rPr>
      <t xml:space="preserve">Seguimiento I - Trimestre al Plan de adecuación y sostenibilidad del SIG con referente MIPG publicado en la página web del IDEP.
</t>
    </r>
    <r>
      <rPr>
        <b/>
        <sz val="11"/>
        <rFont val="Calibri"/>
        <family val="2"/>
      </rPr>
      <t>SEGUNDO TRIMESTRE:</t>
    </r>
    <r>
      <rPr>
        <sz val="11"/>
        <color rgb="FF000000"/>
        <rFont val="Calibri"/>
        <family val="2"/>
      </rPr>
      <t xml:space="preserve"> Seguimiento II - Trimestre al Plan de adecuación y sostenibilidad del SIG con referente MIPG publicado en la página web del IDEP.
</t>
    </r>
    <r>
      <rPr>
        <b/>
        <sz val="11"/>
        <rFont val="Calibri"/>
        <family val="2"/>
      </rPr>
      <t>TERCER TRIMESTRE:</t>
    </r>
    <r>
      <rPr>
        <sz val="11"/>
        <color rgb="FF000000"/>
        <rFont val="Calibri"/>
        <family val="2"/>
      </rPr>
      <t xml:space="preserve"> Seguimiento III - Trimestre al Plan de adecuación y sostenibilidad del SIG con referente MIPG publicado en la página web del IDEP.
</t>
    </r>
    <r>
      <rPr>
        <b/>
        <sz val="11"/>
        <rFont val="Calibri"/>
        <family val="2"/>
      </rPr>
      <t xml:space="preserve">CUARTO TRIMESTRE: </t>
    </r>
    <r>
      <rPr>
        <sz val="11"/>
        <color rgb="FF000000"/>
        <rFont val="Calibri"/>
        <family val="2"/>
      </rPr>
      <t>Seguimiento IV - Trimestre al Plan de adecuación y sostenibilidad del SIG con referente MIPG publicado en la página web del IDEP</t>
    </r>
  </si>
  <si>
    <r>
      <rPr>
        <b/>
        <sz val="11"/>
        <rFont val="Calibri"/>
        <family val="2"/>
      </rPr>
      <t xml:space="preserve">PRIMER TRIMESTRE: </t>
    </r>
    <r>
      <rPr>
        <sz val="11"/>
        <color rgb="FF000000"/>
        <rFont val="Calibri"/>
        <family val="2"/>
      </rPr>
      <t xml:space="preserve">Se formularon los planes de trabajo para la s políticas de "Seguridad digital", "Gobierno digital" y "Transparecncia, acceso a la información y lucha contra la corrupción" del MIPG. De igual manera se ejecutaron las actividades programadas para el primer trimestre en cada una de las políticas.
</t>
    </r>
    <r>
      <rPr>
        <b/>
        <sz val="11"/>
        <rFont val="Calibri"/>
        <family val="2"/>
      </rPr>
      <t xml:space="preserve">SEGUNDO TRIMESTRE: </t>
    </r>
    <r>
      <rPr>
        <sz val="11"/>
        <color rgb="FF000000"/>
        <rFont val="Calibri"/>
        <family val="2"/>
      </rPr>
      <t xml:space="preserve">Se ejecutaron las acciones programadas para el segundo trimestre en las políticas de "Seguridad digital", "Gobierno digital" y "Transparecncia, acceso a la información y lucha contra la corrupción" del MIPG.
</t>
    </r>
    <r>
      <rPr>
        <b/>
        <sz val="11"/>
        <rFont val="Calibri"/>
        <family val="2"/>
      </rPr>
      <t>TERCER TRIMESTRE</t>
    </r>
    <r>
      <rPr>
        <sz val="11"/>
        <color rgb="FF000000"/>
        <rFont val="Calibri"/>
        <family val="2"/>
      </rPr>
      <t xml:space="preserve">:  Se ejecutaron las acciones programadas para el segundo trimestre en las políticas de "Seguridad digital", "Gobierno digital" y "Transparecncia, acceso a la información y lucha contra la corrupción" del MIPG para la implementación de estas polìticas.
</t>
    </r>
    <r>
      <rPr>
        <b/>
        <sz val="11"/>
        <rFont val="Calibri"/>
        <family val="2"/>
      </rPr>
      <t xml:space="preserve">CUARTO TRIMESTRE:  </t>
    </r>
    <r>
      <rPr>
        <sz val="11"/>
        <color rgb="FF000000"/>
        <rFont val="Calibri"/>
        <family val="2"/>
      </rPr>
      <t>Se ejecutaron las acciones programadas para el segundo trimestre en las políticas de "Seguridad digital", "Gobierno digital" y "Transparecncia, acceso a la información y lucha contra la corrupción" del MIPG para la implementación de estas polìticas.</t>
    </r>
  </si>
  <si>
    <t>Formulación y ejecución del plan de mantenimiento y monitoreo</t>
  </si>
  <si>
    <t>Área de Sistemas</t>
  </si>
  <si>
    <t>Plan de mantenimiento y porcentaje de ejecución</t>
  </si>
  <si>
    <t>Formular, ejecutar y hacer seguimiento del Plan de tratamiento de riesgos de seguridad y privacidad de la información 2019</t>
  </si>
  <si>
    <t>Porcentaje de ejecución del PTRSPI</t>
  </si>
  <si>
    <t>Formular, ejecutar y hacer seguimiento del Plan de Seguridad y privacidad de la información.</t>
  </si>
  <si>
    <t>Porcentaje de ejecución del PSPI</t>
  </si>
  <si>
    <t xml:space="preserve">PRIMER TRIMESTRE: Se formuló el Plan de Seguridad y Privacidad de la Información y se desarrollaron acciones como la implementación de acuerdos de confidenciadilad para contratistas y funcionarios, elaboración de fichas técnicas para revisar la viabilidad de contrataciones que aportan a la seguridad y privacidad de la información, la desconexión del servidor Windows Server 8 y la realización de pruebas de establidad con el nuevo dominio.
SEGUNDO TRIMESTRE: Durante el segundo trimestre del año se ejecutaron las actividades programadas en el Plan de seguridad y privacidad de la información, entre estas, la realización de campañas de divulgación y socialización de la política de seguridad de la información, la actualización del plan de contingencia tecnológica del IDEP acorde con los lineamientos de TI vigentes, la actualización preliminar de los inventarios de activos de información tipo software, hardware y servicios, la elaboración del plan de mejora del portal web del IDEP, el seguimiento al plan de mantenimiento de la infraestructura tecnológica del IDEP y la propuesta de actualización del manual interno de políticas y procedimientos de Protección de Datos Personales en cuanto a la validación de datos de entrada de visitantes cuando se digiten datos personales de formularios de asistencia.
TERCER TRIMESTRE: Durante el tercer trimestre se ejecutaron las actividades programadas  en el plan de Seguridad y privacidad de la información Se desarrollaron acciones como: Mantener actualizado el inventario de activos de información tipo software, hardware y servicios del IDEP en lo que corresponde a "Software. / se ejecutaron acciones de sensibilización, socialización y control para promover la seguridad de la información/se ejecutor el plan de mantenimiento de la infraestructura y servicios tecnológicos del IDEP. / se elaborar un informe sobre la administración los servidores Web, KOHA y DSPACE y las bases de datos que soportan dichas aplicaciones y se  actualizo la base de datos de los usuarios que tienen acceso a los servicios y sistemas de información del IDEP. 
CUARTO TRIMESTRE: 
Durante el Cuarto  trimestre se ejecutaron las actividades programadas  en el plan de Seguridad y privacidad de la información:
-Se ejecuto actividades de la campaña de divulgación y socialización de la Política de Seguridad de la Información.
-Se realizó la actualizacion de el inventario de activos tipo Servicio, software y hardware con corte al 30 de octubre  de 2019. Esta información fue registrada en la base de datos de Activos Información tipo Software, Hardware y Servicios que se encuentra en la carpeta compartida de la OAP.
-En el mes de octubre se firmó el  Formato FT-GT-12-20 Compromiso de cumplimiento de las polìticas TIC del IDEP  por parte de los  funcionarios y contratistas
-Se ejecutó el plan de mantenimiento de la infraestructura y servicios tecnológicos del IDEP. 
-Se realizó la actualización de las bases de datos de Goobi, Humano., Correo, Biometrico, Dominio. Y se creo carpeta que consolida la información en : https://drive.google.com/drive/my-drive. 
-En el marco del plan de acción del Modelo Integrado de Planeación y Gestión se realiza la actualización del documento con los lineamientos de seguridad de la Superintendencia de Industria y Comercio frente al  procesamiento de la información personal, la seguridad de la información personal y registro de bases de datos personales.
</t>
  </si>
  <si>
    <t>13. GESTIÓN DEL TALENTO HUMANO</t>
  </si>
  <si>
    <t>Diagnosticar,Planear, formular, ejecutar y evaluar el PIC de la vigencia 2019</t>
  </si>
  <si>
    <t>Wilson Farfán -Profesional Universitario Talento Humano</t>
  </si>
  <si>
    <t>Avance en el Plan Institucional de Capacitación-PIC /Cronograma del PIC / Evaluacion del PIC</t>
  </si>
  <si>
    <t>20%</t>
  </si>
  <si>
    <t>35%</t>
  </si>
  <si>
    <t>Formular y ejecutar el Plan anual de trabajo del SGSST</t>
  </si>
  <si>
    <t>Francy López García - Referente SGSST</t>
  </si>
  <si>
    <t>Porcentaje de ejecución del Plan anual de trabajo del SGSST</t>
  </si>
  <si>
    <t>Planear, formular, ejecutar y evaluar el Plan de Bienestar e Incentivos 2019</t>
  </si>
  <si>
    <t>Avance en el Plan Institucional de Bienestar e incentivos</t>
  </si>
  <si>
    <t>Revisar y actualizar los documentos del proceso de Talento Humano del IDEP que así lo requieran, de acuerdo a los lineamientos establecidos Modelo Integrado de Planeación y Gestión.</t>
  </si>
  <si>
    <t>Wilson Farfán -Profesional Universitario Talento Humano
Francy Lòpez García - Referente SGSST</t>
  </si>
  <si>
    <t>Porcentaje de avance en la revisión y actualizacipon de la documentación del proceso Talento Humano</t>
  </si>
  <si>
    <r>
      <rPr>
        <b/>
        <sz val="11"/>
        <rFont val="Calibri"/>
        <family val="2"/>
      </rPr>
      <t xml:space="preserve">PRIMER TRIMESTRE:
</t>
    </r>
    <r>
      <rPr>
        <sz val="11"/>
        <color rgb="FF000000"/>
        <rFont val="Calibri"/>
        <family val="2"/>
      </rPr>
      <t xml:space="preserve">No se dió cumplimiento al porcentaje programado, teniendo en cuenta que este primer trimestre el equipo de Talento Humano, debió adelantar la programación de las diferentes actividades inherentes al proceso para la vigencia 2019. Durante el segundo trimestre se tiene programado dar por terminada esta actividad. 
</t>
    </r>
    <r>
      <rPr>
        <b/>
        <sz val="11"/>
        <rFont val="Calibri"/>
        <family val="2"/>
      </rPr>
      <t>SEGUNDO TRIMESTRE:</t>
    </r>
    <r>
      <rPr>
        <sz val="11"/>
        <color rgb="FF000000"/>
        <rFont val="Calibri"/>
        <family val="2"/>
      </rPr>
      <t xml:space="preserve"> No se logró el 100% del avance propuesto debido a la creación de nuevos procedimientos requeridos por el Instituto y al avanzado rezago normativo identificado en algunos procedimientos, lo cual demandó mayor tiempo de trabajo para su ajuste. Durante el tercer trimestre del año finalizará la revisión y actualización del porcentaje restante establecido en la meta.   Se ajustaron los porcentajes de acuerdo a los documentos a actualizar.
</t>
    </r>
    <r>
      <rPr>
        <b/>
        <sz val="11"/>
        <rFont val="Calibri"/>
        <family val="2"/>
      </rPr>
      <t xml:space="preserve">TERCER TRIMESTRE:
</t>
    </r>
    <r>
      <rPr>
        <sz val="11"/>
        <color rgb="FF000000"/>
        <rFont val="Calibri"/>
        <family val="2"/>
      </rPr>
      <t xml:space="preserve">Se da cumplimiento al 100% de lo programado para esta vigencia.
</t>
    </r>
    <r>
      <rPr>
        <b/>
        <sz val="11"/>
        <rFont val="Calibri"/>
        <family val="2"/>
      </rPr>
      <t xml:space="preserve">CUARTO TRIMESTRE: 
</t>
    </r>
    <r>
      <rPr>
        <sz val="11"/>
        <color rgb="FF000000"/>
        <rFont val="Calibri"/>
        <family val="2"/>
      </rPr>
      <t>http://www.idep.edu.co/?q=content/gth-13-proceso-de-gesti%C3%B3n-de-talento-humano#overlay-context=</t>
    </r>
  </si>
  <si>
    <t>Formular y ejecutar el plan de trabajo de acuerdo a los lineamientos establecidos en las políticas de "Talento humano" e "Integridad"  de MIPG para la implementación de estas políticas.</t>
  </si>
  <si>
    <t>14. GESTIÓN FINANCIERA</t>
  </si>
  <si>
    <t xml:space="preserve">Realizar conciliación mensual entre los dos sistemas de información de presupuesto
</t>
  </si>
  <si>
    <t>Paulo Leguizamon Vargas - Profesional Especializado Presupuesto</t>
  </si>
  <si>
    <t>Conciliaciones realizadas</t>
  </si>
  <si>
    <t>Coordinar el cierre presupuestal de la vigencia con las áreas tesoral, contable, supervisores de contratos y dependencias responsables de la información presupuestal, teniendo en cuenta que se realiza mes vencido.</t>
  </si>
  <si>
    <t>Proceso cierre presupuestal</t>
  </si>
  <si>
    <t>Coordinar actividades relacionadas con anteproyecto vigencia 2020</t>
  </si>
  <si>
    <t>Anteproyecto de Presupuesto</t>
  </si>
  <si>
    <t>SEGUNDO TRIMESTRE:
Circular conjunta 003 de 2019, SDH
TERCER TRIMESTRE: Cronograma aprobado en acta No. 09 del CIGD; Informe definitivo consolidado adquisición de Bienes y Servicios detallado por rubros; mensaje presupuestal y proyecto de resolución  
CUARTO TRIMESTRE:
Resolución de anteproyecto de presupuesto para la vigencia fiscal 2020
Sistema GOOBI</t>
  </si>
  <si>
    <t>PRIMER TRIMESTRE: Esta actividad se tiene programa a partir del segundo trimestre de la vigencia
SEGUNDO TRIMESTRE: No se presenta avance de esta actividad, teniendo en cuenta que se recibió la Circular Conjunta 003  del 28/06/2019 de la Secretaria de Hacienda Distrital, en donde se establece los lineamientos y cronograma de entrega de informes relacionados con el anteproyecto 2020, cuyas actividades se inician el 5 de julio de 2019.
TERCER TRIMESTRE: En CIGD del 27/07/2019, se presento y aprobó el cronograma de actividades relacionadas con el anteproyecto 2020; en cumplimiento de dicho cronograma y la circular conjunta 003 de 2019, se elaboraron y aprobaron los informes dentro de las fechas establecidas. _Se realizó la mesa de trabajo con la DDP conciliando y ajustando  en presupuesto en el consolidando de adquisición de Bienes y Servicios; se recibió la cuota global de gastos con la cual se realizó el mensaje presupuestal y el proyecto de resolución de anteproyecto para la vigencia 2020 la cual se encuentra para aprobación del Consejo Directivo.
CUARTO TRIMESTRE - Información reportada con corte 30/11/2019:
 - Se aprobó por parte del Consejo Directivo la resolución relacionada con el anteproyecto de presupuesto para la vigencia 2020.
 - Se incorporó en el Sistema de información GOOBI, el proyecto de presupuesto de gastos e ingresos, el cual se encuentra pendiente de aprobación, la cual se realizará una vez se lleve a cabo el cierre de esta vigencia en el aplicativo.
 - Esta pendiente la emisión del Decreto de aprobación de presupuesto para el Distrito.</t>
  </si>
  <si>
    <t>Realizar conciliación mensual de la información financiera entre Tesorería, Presupuesto y Contabilidad. Teniendo en cuenta que estas conciliaciones se realizan mes vencido.</t>
  </si>
  <si>
    <t xml:space="preserve">Oswaldo Gómez Lozano - Profesional Especializado Contabilidad 
Paulo Leguizamon Vargas - Profesional Especializado Presupuesto
 Tesorero(a) General </t>
  </si>
  <si>
    <t xml:space="preserve">PRIMER TRIMESTRE:
Información que se encuentra registrada en el formato denominado "CONCILIACIÓN PRESUPUESTO, TESORERÍA Y CONTABILIDAD VIGENCIA FISCAL", de los meses de Diciembre de 2018, Enero y Febrero de 2019, debidamente suscrito por el Subdirector Administrativo, Profesionales de Contabilidad, Tesorería y Presupuesto                                                                                                                                                         
SEGUNDO TRIMESTRE:
Información que se encuentra registrada en el formato denominado "CONCILIACIÓN PRESUPUESTO, TESORERÍA Y CONTABILIDAD VIGENCIA FISCAL", de los meses de Marzo, Abril y Mayo de 2019, debidamente suscrito por el Subdirector Administrativo, Profesionales de Contabilidad, Tesorería y Presupuesto                                                                                                           
TERCER TIRMESTRE:                                                                                                                                                                                                                                                                                                                                                                                                                                                                                                                           Información que se encuentra registrada en el formato denominado "CONCILIACIÓN PRESUPUESTO, TESORERÍA Y CONTABILIDAD VIGENCIA FISCAL", de los meses de Junio, Julio y Agosto de 2019, debidamente suscrito por el Subdirector Administrativo, Profesionales de Contabilidad, Tesorería y Presupuesto 
CUARTO TRIMESTRE:
Información que se encuentra registrada en el formato denominado "CONCILIACIÓN PRESUPUESTO, TESORERÍA Y CONTABILIDAD VIGENCIA FISCAL", de los meses de Septiembre, Octubre de 2019, debidamente suscrito por el Subdirector Administrativo, Profesionales de Contabilidad, Tesorería y Presupuesto </t>
  </si>
  <si>
    <r>
      <t xml:space="preserve">PRIMER TRIMESTRE  Durante el primer trimestre se realizaron las conciliaciones entre presupuesto, contabilidad y tesorería. 
1) Diciembre/2018: La cierre de diciembre, se presenta una diferencia por valor de $269.100 los cuales corresponden al reembolso de Caja Menor de los gastos efectuados en el mismo mes.
2) Enero 2019: se presentó  una diferencia por valor de  $1.470.957, correspondiente a devoluciones de ingresos de la vigencia anterior. 
3) Febrero 2019: se presentaron dos observaciones: a) $120.900 ingresados desde OPGET con un NIT de una EPS, situación que fue subsanada mediante la ANULACIÓN realizada desde SHD. b) Afectación contable errada, la cual se ajustó mediante comprobantes contables, por valor de $3.324.175          
SEGUNDO TRIMESTRE  Durante el segundo trimestre se realizaron las conciliaciones entre presupuesto, contabilidad y tesorería. 
1) Marzo 2019: Para llegar a los movimientos de Hacienda, se tuvieron que efectuar los siguientes ajustes contables: Ajuste Comprobante Contable Nº 19,  registro CUD por inconsistencia en la selección de categoria de comprobantes ingreso Nº 76 28-03-2019 por valor de $5.816.378, registrado por la categoría 25.15 Aportes de descuentos reserva funcionamiento, correspondia a aportes ordinarios reserva funcionamiento.  Ajuste registro CUD por inconsistencia en la selección de categoria de comprobantes ingreso Nº 54 07-03-2019  por valor de $4.044.000, registrado por la categoría 25.12 Aportes de descuentos reserva inversión, correspondia a aportes ordinarios reserva inversion.  Registro comprobante contable Nº 20, ajuste comprobante de tesorería Nº 4 por valor de $380.122, por inconsistencia en la selección de la categoría para la devolución de recursos de la vigencia, se empleó la de vigencias anteriores.
2) Abril 2019: el día 26/04/219 se realizó el reintegro de recursos por parte de la SHD por la suma de $380.122, por concepto de diferencia en cambio, según OP No.42 y 43 giradas el 24/01/2019 a nombre de CONSEJO LATINOAMERICANO DE CIENCIAS SOCIALES – CLACSO 
3) Mayo 2019: No se presentaron dos observaciones                                                                                                                                                                                                                                                                                                                                                                                                                                                              
TERCER TRIMESTRE  Durante el tercer trimestre se realizaron las conciliaciones entre presupuesto, contabilidad y tesorería. 
1) Junio 2019: Se plantearon las siguientes observaciones: 1. El comprobante de ingreso Nº 149 del 13-06-2019 planilla 188 servicios de aseo y cafetería se encontraba acreditando los descuentos por cobrar (cta. 19080102) por valor de $3,043,682, siendo lo correcto la cuenta de ingresos funcionamiento (470508). 2. El traslado Nº 68 del 20-06-2019 para pago de ISBN por valor de $225.000, quedó por la cuenta 470510 Inversión, siendo lo correcto funcionamiento (470508). 3. El reintegro de incapacidad efectuada por Compensar EPS correspondiente a la señora Ana Alexandra Díaz Najar por valor de $110.766, de la cual se encontraba pendiente el cargo a la cuenta 470508 Funcionamiento, y el abono a la cuenta 240790 Recursos para terceros (Bogotá, D.C.), según comprobante de egreso Nº 552.  Los ajustes y reclasificaciones fueron realizados contablemente con el fin de ajustar las cifra a lo reportado por la Secretaría de Hacienda.
2) Julio 2019: En el cierre presupuestal de la ejecución de gastos del mes de julio se genera una diferencia entre obligaciones mensuales ($1.190.504.863) y giros presupuestales mensuales ($1.189.979.863)de $525.000, que consiste en el pago de ISBN, solicitud de pago que fue radicada  posterior al plazo establecido por la Tesorería Distrital, por lo cual el giro se tramita en el mes de agosto.
3) Agosto 2019: El día 22/08/2019 se realizó el reintegro de recursos por parte de la SHD afectando el rubro presupuestal SUELDO BÁSICO por la suma de $6.775.965, según OP No.516 girada (por concepto de sueldo básico de la nómina correspondiente a Julio) el 18/07/2019 a nombre del INSTITUTO PARA LA INVESTIGACIÓN EDUCATIVA Y EL DESARROLLO PEDAGÓGICO por la suma de $146.157.265. Lo anterior teniendo en cuenta las incapacidades que fueron reintegradas por las EPS durante los meses de abril hasta julio según comprobantes de ingreso No.96,133,164, 184,186 y 194 y devueltos a SHD según comprobantes de egreso No.414,552,678,935 y 951. Dado lo anterior, los transacciones de ingreso y egreso ejecutadas desde la Tesorería se encuentran compensadas teniendo en cuenta el reintegro efectuado por la Dirección Distrital de Tesorería.          Como se informó  previo y despues del cierre presupuestal del mes de agosto,  se cerró con una diferencia entre  gastos mensuales y acumulados y giros mes y acumulados por valor de $6.775.965, ajuste que se realizará en el mes de septiembre según lo acordado en comité de sostenibilidad contable del 11 de septiembre de 2019.
</t>
    </r>
    <r>
      <rPr>
        <sz val="11"/>
        <color rgb="FF0000FF"/>
        <rFont val="Calibri"/>
        <family val="2"/>
      </rPr>
      <t xml:space="preserve">CUARTO TRIMESTRE </t>
    </r>
    <r>
      <rPr>
        <sz val="11"/>
        <color rgb="FF000000"/>
        <rFont val="Calibri"/>
        <family val="2"/>
      </rPr>
      <t xml:space="preserve"> </t>
    </r>
    <r>
      <rPr>
        <sz val="11"/>
        <color rgb="FF000000"/>
        <rFont val="Calibri"/>
        <family val="2"/>
      </rPr>
      <t xml:space="preserve">Durante el cuarto trimestre se realizaron las conciliaciones entre presupuesto, contabilidad y tesorería. 
</t>
    </r>
    <r>
      <rPr>
        <sz val="11"/>
        <color rgb="FF000000"/>
        <rFont val="Calibri"/>
        <family val="2"/>
      </rPr>
      <t>SEPTIEMBRE</t>
    </r>
    <r>
      <rPr>
        <sz val="11"/>
        <color rgb="FF000000"/>
        <rFont val="Calibri"/>
        <family val="2"/>
      </rPr>
      <t xml:space="preserve">: Mediante el comprobante de devolución de ingresos No.2  se llevó a cabo el registro del ingreso por la suma de $380.122 teniendo en cuenta la Devolución a la Dirección Distrital de Tesorería según comprobante de egreso No.203 del saldo de los recursos por el giro internacional para pago membresía a CLACSO el 28/01/2019. El 25/01/2019 según planilla No.08 la Secretaría Distrital de Hacienda consignó al IDEP $3.706.252 así: (OP 44) $1.282.701 y (OP 43) 2.423.551; El IDEP con fecha 28/01/2019 giró a CLACSO $3.326.130; quedando un saldo de $380.122.
</t>
    </r>
    <r>
      <rPr>
        <sz val="11"/>
        <color rgb="FF000000"/>
        <rFont val="Calibri"/>
        <family val="2"/>
      </rPr>
      <t xml:space="preserve">OCTUBRE: </t>
    </r>
    <r>
      <rPr>
        <sz val="11"/>
        <color rgb="FF000000"/>
        <rFont val="Calibri"/>
        <family val="2"/>
      </rPr>
      <t xml:space="preserve">Se efectúo una revisión a la diferencia que se viene presentando en la casilla 7,  Total Presupuesto de Ingresos por valor de $120,900, encontrando que dicha diferencia fue ajustada en  la ejecución del mes de febrero por parte del administrador del distema. Por tal razón, de común acuerdo entre los responsables de la conciliación se decide afectar el valor reportado  en el presupuesto de ingresos del mes de febrero, subsanando de este modo la diferencia que se viene presentando. Es de tener en cuenta que, efectuado este ajuste se observan las mismas cifras acumuladas en las casillas de Ejecución PAC, Total Presupuesto de Ingresos y Total Pagos por Transferencias requisito para el cierre financiero de la presente vigencia.Octubre:
Se efectúo una revisión a la diferencia que se viene presentando en la casilla 7,  Total Presupuesto de Ingresos por valor de $120,900, encontrando que dicha diferencia fue ajustada en  la ejecución del mes de febrero por parte del administrador del distema. Por tal razón, de común acuerdo entre los responsables de la conciliación se decide afectar el valor reportado  en el presupuesto de ingresos del mes de febrero, subsanando de este modo la diferencia que se viene presentando. Es de tener en cuenta que, efectuado este ajuste se observan las mismas cifras acumuladas en las casillas de Ejecución PAC, Total Presupuesto de Ingresos y Total Pagos por Transferencias requisito para el cierre financiero de la presente vigencia.
</t>
    </r>
    <r>
      <rPr>
        <sz val="11"/>
        <color rgb="FF000000"/>
        <rFont val="Calibri"/>
        <family val="2"/>
      </rPr>
      <t xml:space="preserve">NOVIEMBRE: </t>
    </r>
    <r>
      <rPr>
        <sz val="11"/>
        <color rgb="FF000000"/>
        <rFont val="Calibri"/>
        <family val="2"/>
      </rPr>
      <t>Se presenta una diferencia de $72,021 entre los ingresos de funcionamiento por concepto del reintegro a Hacienda de la incapacidad del señor Carlos Rueda con comprobante de egreso Nº 1457 del 27-11-2019, registrados mediante comprobante contable Nº 104 del 27-11-2019.</t>
    </r>
  </si>
  <si>
    <t xml:space="preserve">Realizar la publicación trimestral de los estados contables de la entidad en pagina web y de manera anual en la cartelera de la entidad. Teniendo en cuenta que estos estados contables se realizan trimestre anterior.
</t>
  </si>
  <si>
    <t xml:space="preserve">Oswaldo Gómez Lozano - Profesional Especializado Contabilidad </t>
  </si>
  <si>
    <t>Estados contables publicados</t>
  </si>
  <si>
    <r>
      <rPr>
        <b/>
        <sz val="11"/>
        <rFont val="Calibri"/>
        <family val="2"/>
      </rPr>
      <t xml:space="preserve">PRIMER TRIMESTRE:
</t>
    </r>
    <r>
      <rPr>
        <sz val="11"/>
        <color rgb="FF000000"/>
        <rFont val="Calibri"/>
        <family val="2"/>
      </rPr>
      <t xml:space="preserve">http://www.idep.edu.co/?q=estados_contables_2018
</t>
    </r>
    <r>
      <rPr>
        <b/>
        <sz val="11"/>
        <rFont val="Calibri"/>
        <family val="2"/>
      </rPr>
      <t xml:space="preserve">SEGUNDO TRIMESTRE:
</t>
    </r>
    <r>
      <rPr>
        <sz val="11"/>
        <color rgb="FF000000"/>
        <rFont val="Calibri"/>
        <family val="2"/>
      </rPr>
      <t xml:space="preserve">http://www.idep.edu.co/?q=content/estados-contables-2019
</t>
    </r>
    <r>
      <rPr>
        <b/>
        <sz val="11"/>
        <rFont val="Calibri"/>
        <family val="2"/>
      </rPr>
      <t xml:space="preserve">TERCER TRIMESTRE: </t>
    </r>
    <r>
      <rPr>
        <sz val="11"/>
        <color rgb="FF000000"/>
        <rFont val="Calibri"/>
        <family val="2"/>
      </rPr>
      <t xml:space="preserve">http://www.idep.edu.co/?q=node/37
</t>
    </r>
    <r>
      <rPr>
        <b/>
        <sz val="11"/>
        <rFont val="Calibri"/>
        <family val="2"/>
      </rPr>
      <t xml:space="preserve">CUARTO TRIMESTRE: </t>
    </r>
    <r>
      <rPr>
        <sz val="11"/>
        <color rgb="FF000000"/>
        <rFont val="Calibri"/>
        <family val="2"/>
      </rPr>
      <t>http://www.idep.edu.co/?q=content/estados-contables-trimestrales-2019-0</t>
    </r>
  </si>
  <si>
    <r>
      <rPr>
        <b/>
        <sz val="11"/>
        <rFont val="Calibri"/>
        <family val="2"/>
      </rPr>
      <t xml:space="preserve">PRIMER TRIMESTRE: </t>
    </r>
    <r>
      <rPr>
        <sz val="11"/>
        <color rgb="FF000000"/>
        <rFont val="Calibri"/>
        <family val="2"/>
      </rPr>
      <t xml:space="preserve">Se publicó en la página web del IDEP en el enlace de Rendició de Cuentas - Estados contables el Estado de Situación Financiera correspondiente a los meses de Octubre, Noviembre y Diciembre de 2018.       
</t>
    </r>
    <r>
      <rPr>
        <b/>
        <sz val="11"/>
        <rFont val="Calibri"/>
        <family val="2"/>
      </rPr>
      <t xml:space="preserve">SEGUNDO TRIMESTRE: </t>
    </r>
    <r>
      <rPr>
        <sz val="11"/>
        <color rgb="FF000000"/>
        <rFont val="Calibri"/>
        <family val="2"/>
      </rPr>
      <t xml:space="preserve">Se publicó en la página web del IDEP en el enlace de rendicion de cuentas - estados contables, la información correspondiente a los meses de Enero, Febrero y Marzo de 2019.
</t>
    </r>
    <r>
      <rPr>
        <b/>
        <sz val="11"/>
        <rFont val="Calibri"/>
        <family val="2"/>
      </rPr>
      <t xml:space="preserve">TERCER TRIMESTRE: </t>
    </r>
    <r>
      <rPr>
        <sz val="11"/>
        <color rgb="FF000000"/>
        <rFont val="Calibri"/>
        <family val="2"/>
      </rPr>
      <t xml:space="preserve">Se publicó en la página web del IDEP en el enlace de rendición de cuentas - estados contables, la información correspondiente a los meses de Abril, Mayo y Junio de 2019.
</t>
    </r>
    <r>
      <rPr>
        <b/>
        <sz val="11"/>
        <rFont val="Calibri"/>
        <family val="2"/>
      </rPr>
      <t>CUARTO TRIMESTRE</t>
    </r>
    <r>
      <rPr>
        <sz val="11"/>
        <color rgb="FF000000"/>
        <rFont val="Calibri"/>
        <family val="2"/>
      </rPr>
      <t xml:space="preserve">: Se publicó en la página web del IDEP en el enlace de rendición de cuentas - estados contables, la información correspondiente a los meses Julio, Agosto y Septiembre de 2019.
                                                                                                                                                                                      </t>
    </r>
  </si>
  <si>
    <t>Realizar  conciliaciones bancarias mensualmente. Teniendo en cuenta que estas conciliaciones se realizan mes vencido.</t>
  </si>
  <si>
    <t xml:space="preserve">Oswaldo Gómez Lozano - Profesional Especializado Contabilidad 
 Tesorero(a) General </t>
  </si>
  <si>
    <r>
      <rPr>
        <b/>
        <sz val="11"/>
        <rFont val="Calibri"/>
        <family val="2"/>
      </rPr>
      <t>PRIMER TRIMESTRE</t>
    </r>
    <r>
      <rPr>
        <sz val="11"/>
        <color rgb="FF000000"/>
        <rFont val="Calibri"/>
        <family val="2"/>
      </rPr>
      <t xml:space="preserve">:
Expedientes denominados "Conciliación Bancaria Contable, en donde se encuentran el formato FT-GF-14-16  debidamente suscrito por El Contador y la Técnico de Contabilidad", correspondiente a cada uno de los bancos enunciados
</t>
    </r>
    <r>
      <rPr>
        <b/>
        <sz val="11"/>
        <rFont val="Calibri"/>
        <family val="2"/>
      </rPr>
      <t xml:space="preserve">SEGUNDO TRIMESTRE:
</t>
    </r>
    <r>
      <rPr>
        <sz val="11"/>
        <color rgb="FF000000"/>
        <rFont val="Calibri"/>
        <family val="2"/>
      </rPr>
      <t xml:space="preserve">Expedientes denominados "Conciliaciones bancarias" en donde se encuentra el formato FT-GF-14-16  debidamente suscrito por El Contador y la Técnico de Contabilidad, correspondiente a cada uno de los bancos enunciados
</t>
    </r>
    <r>
      <rPr>
        <b/>
        <sz val="11"/>
        <rFont val="Calibri"/>
        <family val="2"/>
      </rPr>
      <t xml:space="preserve">TERCER TRIMESTRE:
</t>
    </r>
    <r>
      <rPr>
        <sz val="11"/>
        <color rgb="FF000000"/>
        <rFont val="Calibri"/>
        <family val="2"/>
      </rPr>
      <t xml:space="preserve">Expedientes denominados "Conciliaciones bancarias" en donde se encuentra el formato FT-GF-14-16  debidamente suscrito por El Contador y la Técnico de Contabilidad, correspondiente a cada uno de los bancos y cuentas enunciados.
</t>
    </r>
    <r>
      <rPr>
        <b/>
        <sz val="11"/>
        <rFont val="Calibri"/>
        <family val="2"/>
      </rPr>
      <t xml:space="preserve">CUARTO TRIMESTRE:
</t>
    </r>
    <r>
      <rPr>
        <sz val="11"/>
        <color rgb="FF000000"/>
        <rFont val="Calibri"/>
        <family val="2"/>
      </rPr>
      <t xml:space="preserve">Expedientes denominados "Conciliaciones bancarias" en donde se encuentra el formato FT-GF-14-16  debidamente suscrito por El Contador y la Técnico de Contabilidad, correspondiente a cada uno de los bancos y cuentas enunciados.
</t>
    </r>
  </si>
  <si>
    <r>
      <rPr>
        <b/>
        <sz val="11"/>
        <rFont val="Calibri"/>
        <family val="2"/>
      </rPr>
      <t>PRIMER TRIMESTRE:</t>
    </r>
    <r>
      <rPr>
        <sz val="11"/>
        <color rgb="FF000000"/>
        <rFont val="Calibri"/>
        <family val="2"/>
      </rPr>
      <t xml:space="preserve"> 
Durante el primer trimestre se realizaron las conciliaciones bancarias de los meses de Diciembre 2018, Enero y Febrero 2019
 - Bco Bogotá 6623
 - Bco AV Villas 2701
 - Bco AV Villas 1478
 - Bco Bogotá 2029
 - Bco Bogotá 3983
</t>
    </r>
    <r>
      <rPr>
        <b/>
        <sz val="11"/>
        <rFont val="Calibri"/>
        <family val="2"/>
      </rPr>
      <t xml:space="preserve">SEGUNDO TRIMESTRE:
</t>
    </r>
    <r>
      <rPr>
        <sz val="11"/>
        <color rgb="FF000000"/>
        <rFont val="Calibri"/>
        <family val="2"/>
      </rPr>
      <t xml:space="preserve">Durante el segundo trimestre, se realizaron las conciliaciones bancarias correspondientes a los meses de Marzo, Abril y Mayo de 2019 de las siguientes cuentas bancarias:
 - Bco Bogotá 6623
 - Bco AV Villas 2701
 - Bco AV Villas 1478
 - Bco Bogotá 2029
 - Bco Bogotá 3983
</t>
    </r>
    <r>
      <rPr>
        <b/>
        <sz val="11"/>
        <rFont val="Calibri"/>
        <family val="2"/>
      </rPr>
      <t xml:space="preserve">TERCER TRIMESTRE:
</t>
    </r>
    <r>
      <rPr>
        <sz val="11"/>
        <color rgb="FF000000"/>
        <rFont val="Calibri"/>
        <family val="2"/>
      </rPr>
      <t xml:space="preserve">Durante este periodo, se realizaron conciliaciones bancarias correspondientes a los meses de Junio, Julio y Agosto de 2019 de las siguientes cuentas bancarias:
- Bco Bogotá 6623
 - Bco AV Villas 2701
 - Bco AV Villas 1478
 - Bco Bogotá 2029
 - Bco Bogotá 3983
</t>
    </r>
    <r>
      <rPr>
        <b/>
        <sz val="11"/>
        <rFont val="Calibri"/>
        <family val="2"/>
      </rPr>
      <t xml:space="preserve">CUARTO TRIMESTRE:
</t>
    </r>
    <r>
      <rPr>
        <sz val="11"/>
        <color rgb="FF000000"/>
        <rFont val="Calibri"/>
        <family val="2"/>
      </rPr>
      <t xml:space="preserve">Durante este periodo, se realizaron conciliaciones bancarias correspondientes a los meses de  Septiembre, Octubre y </t>
    </r>
    <r>
      <rPr>
        <sz val="11"/>
        <color rgb="FFFF0000"/>
        <rFont val="Calibri"/>
        <family val="2"/>
      </rPr>
      <t xml:space="preserve">xxxxx </t>
    </r>
    <r>
      <rPr>
        <sz val="11"/>
        <color rgb="FF000000"/>
        <rFont val="Calibri"/>
        <family val="2"/>
      </rPr>
      <t>de 2019 de las siguientes cuentas bancarias:
- Bco Bogotá 6623
 - Bco AV Villas 2701
 - Bco AV Villas 1478
 - Bco Bogotá 2029
 - Bco Bogotá 3983</t>
    </r>
  </si>
  <si>
    <t>Formular y ejecutar el plan de trabajo de acuerdo a los lineamientos establecidos en la política de "Gestiòn de presupuesto y eficiencia en el gasto público" de MIPG para la implementación de esta política.</t>
  </si>
  <si>
    <t xml:space="preserve">Paulo Leguizamon Vargas - Profesional Especializado Presupuesto
Oswaldo Gómez Lozano - Profesional Especializado Contabilidad </t>
  </si>
  <si>
    <r>
      <rPr>
        <b/>
        <sz val="11"/>
        <rFont val="Calibri"/>
        <family val="2"/>
      </rPr>
      <t>PRIMER TRIMESTRE:</t>
    </r>
    <r>
      <rPr>
        <sz val="11"/>
        <color rgb="FF000000"/>
        <rFont val="Calibri"/>
        <family val="2"/>
      </rPr>
      <t xml:space="preserve">
http://www.idep.edu.co/?q=modelo-integrado-de-planeacion-y-gestion-mipg
</t>
    </r>
    <r>
      <rPr>
        <b/>
        <sz val="11"/>
        <rFont val="Calibri"/>
        <family val="2"/>
      </rPr>
      <t xml:space="preserve">SEGUNDO TRIMESTRE:
</t>
    </r>
    <r>
      <rPr>
        <sz val="11"/>
        <color rgb="FF000000"/>
        <rFont val="Calibri"/>
        <family val="2"/>
      </rPr>
      <t xml:space="preserve">las relacionadas en el seguimiento al Plan de Acción de MIPG con corte 30 de junio de 2019
</t>
    </r>
    <r>
      <rPr>
        <b/>
        <sz val="11"/>
        <rFont val="Calibri"/>
        <family val="2"/>
      </rPr>
      <t xml:space="preserve">TERCER TRIMESTRE:
</t>
    </r>
    <r>
      <rPr>
        <sz val="11"/>
        <color rgb="FF000000"/>
        <rFont val="Calibri"/>
        <family val="2"/>
      </rPr>
      <t>Las relacionadas en el seguimiento al Plan de Acción de MIPG con corte 30 de septiembre de 2019</t>
    </r>
  </si>
  <si>
    <r>
      <rPr>
        <b/>
        <sz val="11"/>
        <rFont val="Calibri"/>
        <family val="2"/>
      </rPr>
      <t xml:space="preserve">PRIMER TRIMESTRE:
</t>
    </r>
    <r>
      <rPr>
        <sz val="11"/>
        <color rgb="FF000000"/>
        <rFont val="Calibri"/>
        <family val="2"/>
      </rPr>
      <t xml:space="preserve">Se dió cumplimiento al plan de Trabajo establecido para dar cumplimiento a las actividades establecidas en MIPG  
</t>
    </r>
    <r>
      <rPr>
        <b/>
        <sz val="11"/>
        <rFont val="Calibri"/>
        <family val="2"/>
      </rPr>
      <t xml:space="preserve">SEGUNDO TRIMESTRE:
</t>
    </r>
    <r>
      <rPr>
        <sz val="11"/>
        <color rgb="FF000000"/>
        <rFont val="Calibri"/>
        <family val="2"/>
      </rPr>
      <t xml:space="preserve">Información reportada en el seguimiento correspondiente al Plan de Acción de MIPG
</t>
    </r>
    <r>
      <rPr>
        <b/>
        <sz val="11"/>
        <rFont val="Calibri"/>
        <family val="2"/>
      </rPr>
      <t>TERCER TRIMESTRE</t>
    </r>
    <r>
      <rPr>
        <sz val="11"/>
        <color rgb="FF000000"/>
        <rFont val="Calibri"/>
        <family val="2"/>
      </rPr>
      <t>:  Información reportada en el seguimiento correspondiente al Plan de Acción de MIPG con corte 30/09/2019</t>
    </r>
  </si>
  <si>
    <t>15. CONTROL INTERNO DISCIPLINARIO</t>
  </si>
  <si>
    <t>Realizar campañas y/o sensibilizaciones preventivas que permitan garantizar el cumplimiento de los deberes y obligaciones de los funcionarios del IDEP en procura de salvaguardar el patrimonio institucional</t>
  </si>
  <si>
    <t>Contratista Control Interno Disciplinario de la Subdirección Administrativa, Financiera y de Control Disciplinario</t>
  </si>
  <si>
    <t>Cantidad de campañas y/o sensibilizaciones realizadas</t>
  </si>
  <si>
    <r>
      <rPr>
        <b/>
        <sz val="11"/>
        <rFont val="Calibri"/>
        <family val="2"/>
      </rPr>
      <t xml:space="preserve">PRIMER TRIMESTRE:
</t>
    </r>
    <r>
      <rPr>
        <sz val="11"/>
        <color rgb="FF000000"/>
        <rFont val="Calibri"/>
        <family val="2"/>
      </rPr>
      <t xml:space="preserve">Correo institucional del 29/03/2019 a todos los funcionarios del IDEP con pieza comunicativa cuyo asunto es "Ten en cuenta este TIP para salvaguardar el Patrimonio Institucional"
</t>
    </r>
    <r>
      <rPr>
        <b/>
        <sz val="11"/>
        <rFont val="Calibri"/>
        <family val="2"/>
      </rPr>
      <t xml:space="preserve">SEGUNDO TRIMESTRE: </t>
    </r>
    <r>
      <rPr>
        <sz val="11"/>
        <color rgb="FF000000"/>
        <rFont val="Calibri"/>
        <family val="2"/>
      </rPr>
      <t xml:space="preserve">Correos electrónicos enviados a todos los funcionarios
- "En época electoral, ten en cuenta estos tips disciplinarios" - 19/06/2019
- "Ya llega la Ley de Garantías y debemos tener en cuenta esta información" - 20/06/2019
- "Ya llega la Ley de Garantías: Recomendación No. 02" - 21/06/2019
- "Ya llega la Ley de Garantías: Recomendación No. 03 ¿Qué puedo y no puedo hacer?" - 25/06/2019
- "Mañana entra en vigencia la Ley de Garantías: ¿qué ocurre si no acato las restricciones?" - 26/06/2019
- "Hoy entra en vigencia la Ley de Garantías: No olvides estas recomendaciones" - 27/06/2019
</t>
    </r>
    <r>
      <rPr>
        <b/>
        <sz val="11"/>
        <rFont val="Calibri"/>
        <family val="2"/>
      </rPr>
      <t xml:space="preserve">TERCER TRIMESTRE: </t>
    </r>
    <r>
      <rPr>
        <sz val="11"/>
        <color rgb="FF000000"/>
        <rFont val="Calibri"/>
        <family val="2"/>
      </rPr>
      <t xml:space="preserve">Correos Institucionales de invitación a las actividades y lista de asistencia a la capacitación  del 25/07/2019.
</t>
    </r>
    <r>
      <rPr>
        <b/>
        <sz val="11"/>
        <rFont val="Calibri"/>
        <family val="2"/>
      </rPr>
      <t xml:space="preserve">CUARTO TRIMESTRE: </t>
    </r>
    <r>
      <rPr>
        <sz val="11"/>
        <color rgb="FF000000"/>
        <rFont val="Calibri"/>
        <family val="2"/>
      </rPr>
      <t>Correos Electrónicos y lista de asistencia capacitación del 07/10/2019</t>
    </r>
  </si>
  <si>
    <r>
      <rPr>
        <b/>
        <sz val="11"/>
        <rFont val="Calibri"/>
        <family val="2"/>
      </rPr>
      <t xml:space="preserve">PRIMER TRIMESTRE: </t>
    </r>
    <r>
      <rPr>
        <sz val="11"/>
        <color rgb="FF000000"/>
        <rFont val="Calibri"/>
        <family val="2"/>
      </rPr>
      <t xml:space="preserve">Se generó vía correo electrónico del 29/03/2019 la primera campaña de TIPS  DISCIPLINARIOS, en donde se presentan los deberes y prohibiciones de los servidores públicos  y contratistas para salvaguardar el Patrimonio Institucional.  
</t>
    </r>
    <r>
      <rPr>
        <b/>
        <sz val="11"/>
        <rFont val="Calibri"/>
        <family val="2"/>
      </rPr>
      <t xml:space="preserve">SEGUNDO TRIMESTRE:  </t>
    </r>
    <r>
      <rPr>
        <sz val="11"/>
        <color rgb="FF000000"/>
        <rFont val="Calibri"/>
        <family val="2"/>
      </rPr>
      <t xml:space="preserve">Se generó vía correo electrónico la segunda campara de TIPS DISCIPLINARIOS, en donde se  presentaciones algunas recomendaciones para tener encuenta en cumplimiento de la Ley 996 de 2005 Ley de Garantías, que entro en vignecia el 27/06/2019.
</t>
    </r>
    <r>
      <rPr>
        <b/>
        <sz val="11"/>
        <rFont val="Calibri"/>
        <family val="2"/>
      </rPr>
      <t xml:space="preserve">TERCER TRIMESTRE: </t>
    </r>
    <r>
      <rPr>
        <sz val="11"/>
        <color rgb="FF000000"/>
        <rFont val="Calibri"/>
        <family val="2"/>
      </rPr>
      <t xml:space="preserve">Se realizó Capacitación Derecho Disciplinario al Servidor Público el dia 25 de julio de 2019 cuyo objetivo fue: 
(i) Naturaleza e implicaciones del derecho disciplinario.
(ii) Minimizar los posibles procesos disciplinarios y hallazgos con incidencia disciplinaria en contra de los funcionarios.
(iii) Conocimiento de la función disciplinaria y función preventiva. Naturaleza e implicaciones del derecho disciplinario.
Se generó vía correo electronico la tercera capaña de TIPS DISIPLINARIOS, en donde se recordó cuatro directivas disciplinarias para tener en cuenta:
(i) 003 de 2010: Directrices para  adelantar actuaciones en contra  de los quejosos temerarios – derecho correccional en materia disciplinaria
(ii) 003 DE 2013: Directrices para prevenir conductas irregulares relacionadas con incumplimiento de los manuales de funciones y de procedimientos y la pérdida de elementos y documentos públicos.
(iii) 004 DE 2019: Tratamiento de quejas anónimas en la ley disciplinaria
(iv) 007 de 2019: Preparación para la entrada en vigencia de la ley 1952 de 2019, código general disciplinario.
</t>
    </r>
    <r>
      <rPr>
        <b/>
        <sz val="11"/>
        <rFont val="Calibri"/>
        <family val="2"/>
      </rPr>
      <t xml:space="preserve">CUARTO TRIMESTRE: </t>
    </r>
    <r>
      <rPr>
        <sz val="11"/>
        <color rgb="FF000000"/>
        <rFont val="Calibri"/>
        <family val="2"/>
      </rPr>
      <t>Se realizaron las siguientes actividades:</t>
    </r>
    <r>
      <rPr>
        <b/>
        <sz val="11"/>
        <rFont val="Calibri"/>
        <family val="2"/>
      </rPr>
      <t xml:space="preserve"> 
</t>
    </r>
    <r>
      <rPr>
        <sz val="11"/>
        <color rgb="FF000000"/>
        <rFont val="Calibri"/>
        <family val="2"/>
      </rPr>
      <t>*Se generó vía correo electrónico el 1 de octubre de 2019 la primera socialización de directivas disciplinarias: 
        -003 DE 2010: DIRECTRICES PARA  ADELANTAR ACTUACIONES EN CONTRA  DE LOS QUEJOSOS TEMERARIOS – DERECHO CORRECCIONAL EN MATERIA DISCIPLINARIA
        - 003 DE 2013: DIRECTRICES PARA PREVENIR CONDUCTAS IRREGULARES RELACIONADAS CON INCUMPLIMIENTO DE LOS MANUALES DE FUNCIONES Y DE PROCEDIMIENTOS Y LA PÉRDIDA DE ELEMENTOS Y DOCUMENTOS PÚBLICOS.
        -004 DE 2019: TRATAMIENTO DE QUEJAS ANÓNIMAS EN LA LEY DISCIPLINARIA
        -007 DE 2019: PREPARACIÓN PARA LA ENTRADA EN VIGENCIA DE LA LEY 1952 DE 2019, CÓDIGO GENERAL DISCIPLINARIO
*Se generó vía correo electrónico el 18 de octubre de 2019 la segunda socialización de directivas disciplinarias 
        -004 DE 2002: ADECUACIÓN DEL CONTROL DISCIPLINARIO INTERNO EN VIRTUD DE LA VIGENCIA DE LA LEY 734 DE 2002.
        -002 DE 2007: IMPLEMENTACIÓN CONTROL DISCIPLINARIO INTERNO.
        -005 DE 2008: DIRECTRICES PARA PREVENIR CONDUCTAS IRREGULARES RELACIONADAS CON INCUMPLIMIENTO DE LOS MANUALES DE FUNCIONES Y DE PROCEDIMIENTOS Y LA PÉRDIDA DE ELEMENTOS Y DOCUMENTOS PÚBLICOS.
        -007 DE 2011: APLICACIÓN DEL ARTÍCULO 51 DEL CÓDIGO DISCIPLINARIO ÚNICO - PRESERVACIÓN DEL ORDEN INTERNO
*Se generó vía correo electrónico el 7 de noviembre de 2019 la tercera socialización de directivas disciplinarias 
        -007 DE 2013: ORIENTACIONES PARA EL FORTALECIMIENTO DE LAS OFICINAS DE CONTROL DISCIPLINARIO EN EL DISTRITO CAPITAL O LAS QUE HAGAN SUS VECES.
        -001 DE 2018: DIRECTRIZ PARA LA APLICACIÓN DE PRINCIPIOS EN LA PRÁCTICA DE PRUEBAS EN LOS PROCESOS DISCIPLINARIOS.
        -002 DE 2018: DIRECTRICES PARA LA ACTUALIZACIÓN DEL SISTEMA DISTRITAL DE INFORMACIÓN DISCIPLINARIA -SID-.
        -009 DE 2018: IMPARTE LINEAMIENTOS EN RELACIÓN CON LOS FALLOS SANCIONATORIOS CONSISTENTES EN MULTAS O SUSPENSIONES CONVERTIDAS A SALARIO, TENIENDO EN CUENTA LO DISPUESTO POR EL ARTÍCULO 46 DE LA LEY 734 DE 2002, DISPONIENDO PARA ELLO EL TRÁMITE QUE DEBEN SEGUIR LOS OPERADORES DISCIPLINARIOS DEL DISTRITO PARA LA EJECUCIÓN Y COBRO PERSUASIVO DE LAS ENUNCIADAS SANCIONES.
*En el marco del Plan Institucional de Capacitación P.I.C 2019, se realizó sesión formativa dirigida a todos a los servidores públicos y profesionales de apoyo del Instituto con el objetivo de Actualizar a servidores públicos y profesionales de apoyo del IDEP, para que logren identificar los cambios en la derogación de la Ley 734 de 2002 y algunas disposiciones contempladas en la Ley 1474 de 2011. El día 7 de octubre de 2019</t>
    </r>
  </si>
  <si>
    <t>16. EVALUACIÓN Y CONTROL</t>
  </si>
  <si>
    <t>Ejecutar el Plan Anual de Auditoria de la Oficina de Control Interno.</t>
  </si>
  <si>
    <t>Oficina de Control Interno</t>
  </si>
  <si>
    <t xml:space="preserve">Sumatoria </t>
  </si>
  <si>
    <t xml:space="preserve">Porcentaje </t>
  </si>
  <si>
    <r>
      <rPr>
        <b/>
        <sz val="11"/>
        <rFont val="Calibri"/>
        <family val="2"/>
      </rPr>
      <t xml:space="preserve">PRIMER TRIMESTRE:  </t>
    </r>
    <r>
      <rPr>
        <sz val="11"/>
        <color rgb="FF000000"/>
        <rFont val="Calibri"/>
        <family val="2"/>
      </rPr>
      <t xml:space="preserve">Informes radicados y publicados en la página web del Instituto, actas de comités, reporte de información en SIVICOF, correo electrónico. 
</t>
    </r>
    <r>
      <rPr>
        <b/>
        <sz val="11"/>
        <rFont val="Calibri"/>
        <family val="2"/>
      </rPr>
      <t xml:space="preserve">SEGUNDO TRIMESTRE:  </t>
    </r>
    <r>
      <rPr>
        <sz val="11"/>
        <color rgb="FF000000"/>
        <rFont val="Calibri"/>
        <family val="2"/>
      </rPr>
      <t xml:space="preserve">Informes radicados y publicados en la página web del Instituto, actas de comités, reporte de información en SIVICOF, correo electrónico. Acta No. 8 del CIGD del 26/06/2019
</t>
    </r>
    <r>
      <rPr>
        <b/>
        <sz val="11"/>
        <rFont val="Calibri"/>
        <family val="2"/>
      </rPr>
      <t xml:space="preserve">TERCER TRIMESTRE:  </t>
    </r>
    <r>
      <rPr>
        <sz val="11"/>
        <color rgb="FF000000"/>
        <rFont val="Calibri"/>
        <family val="2"/>
      </rPr>
      <t xml:space="preserve">Informes radicados y publicados en la página web del Instituto, actas de comités, reporte de información en SIVICOF, correo electrónico. 
</t>
    </r>
    <r>
      <rPr>
        <b/>
        <sz val="11"/>
        <rFont val="Calibri"/>
        <family val="2"/>
      </rPr>
      <t xml:space="preserve">CUARTO TRIMESTRE:  </t>
    </r>
    <r>
      <rPr>
        <sz val="11"/>
        <color rgb="FF000000"/>
        <rFont val="Calibri"/>
        <family val="2"/>
      </rPr>
      <t xml:space="preserve">Informes radicados y publicados en la página web del Instituto, actas del  CIGD No. 13 del 08 del 08/10/2019 y No. 014 del 22/10/2019, reporte de información en SIVICOF y correo electrónico remitido a la Secretaria General de la Alcaldía Mayor de Bogotá (Informe Decreto 215 de 2017 del 29/10/2019). </t>
    </r>
  </si>
  <si>
    <r>
      <rPr>
        <b/>
        <sz val="11"/>
        <rFont val="Calibri"/>
        <family val="2"/>
      </rPr>
      <t xml:space="preserve">PRIMER TRIMESTRE: </t>
    </r>
    <r>
      <rPr>
        <sz val="11"/>
        <color rgb="FF000000"/>
        <rFont val="Calibri"/>
        <family val="2"/>
      </rPr>
      <t xml:space="preserve">Para el periodo evaluado se estableció en el PAA de auditoria la elaboración de 24 informes de seguimiento, evaluación y reportes los cuales se ejecutaron a cabalidad; adicionalmente se realizó el informe del Indice de Transparencia.   El detalle de los informes realizados se relacionan en el análisis de indicadores. 
</t>
    </r>
    <r>
      <rPr>
        <b/>
        <sz val="11"/>
        <rFont val="Calibri"/>
        <family val="2"/>
      </rPr>
      <t xml:space="preserve">SEGUNDO TRIMESTRE:  </t>
    </r>
    <r>
      <rPr>
        <sz val="11"/>
        <color rgb="FF000000"/>
        <rFont val="Calibri"/>
        <family val="2"/>
      </rPr>
      <t xml:space="preserve">De acuerdo a lo programado para el segundo trimestre en el PAA se elaboró un total de dieciocho (18) informes de seguimiento, evaluación y auditoria de 19 programados. Se aprobó en CIGD del 26/06/2019 la reprogramación de la Auditoria del proceso Dirección y planeación, por lo que se ajustó la programación de esta actividad. El detalle de los informes realizados se relaciona en el análisis de indicadores.
</t>
    </r>
    <r>
      <rPr>
        <b/>
        <sz val="11"/>
        <rFont val="Calibri"/>
        <family val="2"/>
      </rPr>
      <t xml:space="preserve">TERCER TRIMESTRE:  </t>
    </r>
    <r>
      <rPr>
        <sz val="11"/>
        <color rgb="FF000000"/>
        <rFont val="Calibri"/>
        <family val="2"/>
      </rPr>
      <t xml:space="preserve">Para el periodo objeto de evaluación la OCI ejecuto los informes y seguimientos programados en el PAA para un total de dieciseis (16).  el detalle de los informes realizados se relaciona en el análisis de indicadores.  
</t>
    </r>
    <r>
      <rPr>
        <b/>
        <sz val="11"/>
        <rFont val="Calibri"/>
        <family val="2"/>
      </rPr>
      <t xml:space="preserve">CUARTO TRIMESTRE:  </t>
    </r>
    <r>
      <rPr>
        <sz val="11"/>
        <color rgb="FF000000"/>
        <rFont val="Calibri"/>
        <family val="2"/>
      </rPr>
      <t xml:space="preserve">De conformidad con lo establecido para el último trimestre en el PAA se programó un total de 20 informes de seguimiento y auditoría, el detalle de los mismos se relacionan en el análisis de indicadores y se encuentran publicados en la página web de la Entidad, en el reporte de información del SIVICOF, en correos electrónicos y en las actas del CIGD No. 013 del 08/10/2019 y acta 14 del 22/10/2019; con lo anterior se logra la ejecución del 100% del PAA. </t>
    </r>
  </si>
  <si>
    <t xml:space="preserve">Se modificó las fechas de auditoria al proceso de gestión financiera por demora en la contratatación del apoyo de la OCI. </t>
  </si>
  <si>
    <t xml:space="preserve">Esta modificación se aprobo en el Comité Institucional de Gestión y Desempeño. </t>
  </si>
  <si>
    <r>
      <rPr>
        <b/>
        <sz val="11"/>
        <rFont val="Calibri"/>
        <family val="2"/>
      </rPr>
      <t xml:space="preserve">PRIMER TRIMESTRE: </t>
    </r>
    <r>
      <rPr>
        <sz val="11"/>
        <rFont val="Calibri"/>
        <family val="2"/>
      </rPr>
      <t xml:space="preserve">Carpeta Compartida de la Oficina Asesora de Planeación en la ruta:\\192.168.1.251\120_oap\IDEP2019\120_28_PLANES\9_Planes de Mantenimiento de la Infraestructura Tecnológica.
</t>
    </r>
    <r>
      <rPr>
        <b/>
        <sz val="11"/>
        <rFont val="Calibri"/>
        <family val="2"/>
      </rPr>
      <t xml:space="preserve">SEGUNDO TRIMESTRE:  </t>
    </r>
    <r>
      <rPr>
        <sz val="11"/>
        <rFont val="Calibri"/>
        <family val="2"/>
      </rPr>
      <t xml:space="preserve">Carpeta Compartida de la Oficina Asesora de Planeación en la ruta:\\192.168.1.251\120_oap\IDEP2019\120_28_PLANES\9_Planes de Mantenimiento de la Infraestructura Tecnológica
</t>
    </r>
    <r>
      <rPr>
        <b/>
        <sz val="11"/>
        <rFont val="Calibri"/>
        <family val="2"/>
      </rPr>
      <t>TERCER TRIMESTRE:</t>
    </r>
    <r>
      <rPr>
        <sz val="11"/>
        <rFont val="Calibri"/>
        <family val="2"/>
      </rPr>
      <t xml:space="preserve"> Expediente contrato No. 105 de 2019 con COMPUSERTEC. 
Archivo compartido en Drive BITACORA  ACTUALIZACIONES que contine una Hoja "Plan de Mantenimiento"
</t>
    </r>
    <r>
      <rPr>
        <b/>
        <sz val="11"/>
        <rFont val="Calibri"/>
        <family val="2"/>
      </rPr>
      <t>CUARTO TRIMESTRE:</t>
    </r>
    <r>
      <rPr>
        <sz val="11"/>
        <rFont val="Calibri"/>
        <family val="2"/>
      </rPr>
      <t>Se registró en la bitácora de actualizaciones, en la hoja de mantenimiento en el DRIVE: https://docs.google.com/spreadsheets/d/1Ro9z3pH1J8SXre-KB6py4YiCpgXZaukJt_QYx5JakBs/edit#gid=1637843788  
Y en las TRD: 
\\192.168.1.251\120_oap\IDEP2019\120_28_PLANES\9_Planes de Mantenimiento de la Infraestructura Tecnológica</t>
    </r>
  </si>
  <si>
    <r>
      <rPr>
        <b/>
        <sz val="11"/>
        <rFont val="Calibri"/>
        <family val="2"/>
      </rPr>
      <t xml:space="preserve">PRIMER TRIMESTRE: </t>
    </r>
    <r>
      <rPr>
        <sz val="11"/>
        <rFont val="Calibri"/>
        <family val="2"/>
      </rPr>
      <t xml:space="preserve">Se formuló el Plan de Mantenimiento a la infraestructura y servicios tecnológicos del IDEP que se ejecutará durante la vigencia 2019, así mismo, se adelantó la documentación para la contratación del mantenimiento preventivo y correctivo de la infraestructura tecnológica del IDEP.
</t>
    </r>
    <r>
      <rPr>
        <b/>
        <sz val="11"/>
        <rFont val="Calibri"/>
        <family val="2"/>
      </rPr>
      <t xml:space="preserve">SEGUNDO TRIMESTRE: </t>
    </r>
    <r>
      <rPr>
        <sz val="11"/>
        <rFont val="Calibri"/>
        <family val="2"/>
      </rPr>
      <t xml:space="preserve">Se realizó el seguimiento al cumplimiento del plan de mantenimiento de la infraestructura y servicios tecnológicos del IDEP,  que puede ser consultado en la siguiente ruta: \\192.168.1.251\120_oap\IDEP2019\120_28_PLANES\9_Planes de Mantenimiento de la Infraestructura Tecnológica. Así mismo, se adelantó el proceso de selección de Mínima Cuantía No. 10 de 2019, para la contratación de la "Prestación de servicios para realizar el mantenimiento preventivo y correctivo de la infraestructura tecnológica del IDEP", sin embargo fue declarado desierto en el mes de junio, teniendo en cuenta esto se le asignaron recursos adicionales, se encuentra en proceso de ajuste de documentos previos y se realizará nuevamente el proceso.
</t>
    </r>
    <r>
      <rPr>
        <b/>
        <sz val="11"/>
        <rFont val="Calibri"/>
        <family val="2"/>
      </rPr>
      <t>TERCER TRIMESTRE:</t>
    </r>
    <r>
      <rPr>
        <sz val="11"/>
        <rFont val="Calibri"/>
        <family val="2"/>
      </rPr>
      <t xml:space="preserve">Se firmó el contrato con la empresa COMPUSERTEC  el 23 de agosto de 2019 , para realizar el mantenimiento preventivo y correctivo de la infraestructura tecnológica del IDEP. Contrato No. 105.Se realizó la primera fase  el sabado 31 de agosto de 2019, donde se realizó el mantenimiento al aire acondicionado, servidores, equipos del 4 piso , incluidas las impresoras.Se realizo la segunda fase el sabado 7 de spetiembre, donde se realizó el mantenimeinto a los equipos del piso 8, los portatiles, impresoreas y escaners. El 27 de agosto se realizo una revisión al sistema biometrico para identificar las partes a reemplazar.
</t>
    </r>
    <r>
      <rPr>
        <b/>
        <sz val="11"/>
        <rFont val="Calibri"/>
        <family val="2"/>
      </rPr>
      <t xml:space="preserve">CUARTO TRIMESTRE: 
</t>
    </r>
    <r>
      <rPr>
        <sz val="11"/>
        <rFont val="Calibri"/>
        <family val="2"/>
      </rPr>
      <t>El 25 de octubre: Se realizó el mantenimiento correctivo del biométrico, compra de cables HDMI e instalación de conectores RJ11. Se cambiaron los 4 antirremanentes de las 4 puertas y se realizó mantenimiento a los Brazos. Según informe del contratista es necesario ajustar las puertas pues están caídas y no todos los brazos están bien colocados.
El 25 de octubre se actualizo el Windows server 2008, en el servidor del dominio secundario.
El 15 y 16 de noviembre Se realizó el mantenimiento correctivo para la infraestructura lógica del IDEP, con el ingeniero experto en la instalación y configuración de Windows server versión 2016.
Se realizaron los script de copias de respaldo para el servidor web y de dominio secundario que incluyen las carpetas de TRDS y el aplicativo Gobbi.
Se instaló el nuevo sistema operativo windows server 2016, en la máquina física G7 como dominio principal  y en la hiperconvergencia como dominio secundario. Esto para unificar los dos sistemas operativos en una misma versión para soncronizar las politicas en la versión 2016.
El detalle de las actividades realizadas reposan en el seguimieto realizado al Plan de matenimiento de la Infraestructura del IDEP con corte diciembre de 2019</t>
    </r>
  </si>
  <si>
    <r>
      <rPr>
        <b/>
        <sz val="11"/>
        <rFont val="Calibri"/>
        <family val="2"/>
      </rPr>
      <t xml:space="preserve">PRIMER TRIMESTRE: </t>
    </r>
    <r>
      <rPr>
        <sz val="11"/>
        <rFont val="Calibri"/>
        <family val="2"/>
      </rPr>
      <t xml:space="preserve">PL-GT-12-05 Plan de Tratamiento de Riesgos de Seguridad y Privacidad de la Información - IDEP Vigencia 2019 publicado en la página Web Intitucional con el seguimiento al estado de avance de las actividades - I Trimestre.
</t>
    </r>
    <r>
      <rPr>
        <b/>
        <sz val="11"/>
        <rFont val="Calibri"/>
        <family val="2"/>
      </rPr>
      <t xml:space="preserve">SEGUNDO TRIMESTRE: </t>
    </r>
    <r>
      <rPr>
        <sz val="11"/>
        <rFont val="Calibri"/>
        <family val="2"/>
      </rPr>
      <t xml:space="preserve">PL-GT-12-05 Plan de Tratamiento de Riesgos de Seguridad y Privacidad de la Información - IDEP Vigencia 2019 publicado en la página Web Intitucional con el seguimiento al estado de avance de las actividades - II Trimestre.
</t>
    </r>
    <r>
      <rPr>
        <b/>
        <sz val="11"/>
        <rFont val="Calibri"/>
        <family val="2"/>
      </rPr>
      <t xml:space="preserve">TERCER TRIMESTRE: </t>
    </r>
    <r>
      <rPr>
        <sz val="11"/>
        <rFont val="Calibri"/>
        <family val="2"/>
      </rPr>
      <t xml:space="preserve">PL-GT-12-05 Plan de Tratamiento de Riesgos de Seguridad y Privacidad de la Información - IDEP Vigencia 2019 publicado en la página Web Intitucional con el seguimiento al estado de avance de las actividades - III Trimestre
</t>
    </r>
    <r>
      <rPr>
        <b/>
        <sz val="11"/>
        <rFont val="Calibri"/>
        <family val="2"/>
      </rPr>
      <t>CUARTO  TRIMESTRE</t>
    </r>
    <r>
      <rPr>
        <sz val="11"/>
        <rFont val="Calibri"/>
        <family val="2"/>
      </rPr>
      <t xml:space="preserve">: PL-GT-12-05 Plan de Tratamiento de Riesgos de Seguridad y Privacidad de la Información - IDEP Vigencia 2019 publicado en la página Web Intitucional con el seguimiento al estado de avance de las actividades - IV Trimestre.
</t>
    </r>
  </si>
  <si>
    <r>
      <rPr>
        <b/>
        <sz val="11"/>
        <rFont val="Calibri"/>
        <family val="2"/>
      </rPr>
      <t>PRIMER TRIMESTRE:</t>
    </r>
    <r>
      <rPr>
        <sz val="11"/>
        <rFont val="Calibri"/>
        <family val="2"/>
      </rPr>
      <t xml:space="preserve"> Se formuló el Plan de Tratamiento de Riesgos de Seguridad y Privacidad de la Información. Se ejecutó e hizo seguimiento las acciones programadas para el primer trimestre en dicho plan, como la ejecución de los planes de mejoramiento de los riesgos materializados en 2018 relacionados con Seguridad de la Información y la revisión de la "Guía para la administración del riesgo y el diseño de controles en entidades públicas para riesgos de gestión, corrupción y seguridad digital"
</t>
    </r>
    <r>
      <rPr>
        <b/>
        <sz val="11"/>
        <rFont val="Calibri"/>
        <family val="2"/>
      </rPr>
      <t xml:space="preserve">SEGUNDO TRIMESTRE: </t>
    </r>
    <r>
      <rPr>
        <sz val="11"/>
        <rFont val="Calibri"/>
        <family val="2"/>
      </rPr>
      <t xml:space="preserve">Durante el segundo trimestre se ejecutaron las actividades programadas en el Plan de Tratamiento de Riesgos de Seguridad y Privacidad de la Información, como la ejecución de los planes de mejoramiento relacionados con seguridad de la información, se ajustó la base de datos de activos de información en Excel que contiene los campos para la clasificación de la criticidad por confidencialidad, Integridad y disponibilidad en la que se realizó una primera actualización del inventario de activos de información. Así mismo, se elaboró la propuesta de actualización del procedimiento de regsitro de activos de información y se realizó una socialización a funcionarios y contratistas del IDEP sobre los procedimientos establecidos en seguridad y privacidad de la información.
</t>
    </r>
    <r>
      <rPr>
        <b/>
        <sz val="11"/>
        <rFont val="Calibri"/>
        <family val="2"/>
      </rPr>
      <t>TERCER TRIMESTRE:</t>
    </r>
    <r>
      <rPr>
        <sz val="11"/>
        <rFont val="Calibri"/>
        <family val="2"/>
      </rPr>
      <t xml:space="preserve"> Durante el tercer trimestre se ejecutaron las actividades programadas en el Plan de Tratamiento de Riesgos de Seguridad y Privacidad de la Información. Así: Actualización del procedimiento de registro y/o gestión de activos de información  tipo software, hardware y servicios, se actualizó el inventario de activos de información, en lo que se refiere a "software","Hardware","Servicios y sistemas"  donde se incluyó  la criticidad frente a la confidencialidad, integridad y disponibilidad, se defincio un riesgo relacionado con tratamiento de datos personales. Se actualizaron los controles del riesgo "Interrupción en la prestación de servicios tecnológicos a usuarios internos y externos en la entidad".
</t>
    </r>
    <r>
      <rPr>
        <b/>
        <sz val="11"/>
        <rFont val="Calibri"/>
        <family val="2"/>
      </rPr>
      <t xml:space="preserve">CUARTO TRIMESTRE:
</t>
    </r>
    <r>
      <rPr>
        <sz val="11"/>
        <rFont val="Calibri"/>
        <family val="2"/>
      </rPr>
      <t xml:space="preserve">se ejecutaron las actividades programadas en el Plan de Tratamiento de Riesgos de Seguridad y Privacidad de la Información:
-Se actualizo el procedimiento de registro y/o gestión de activos de información  tipo software, hardware y servicios 
-Actualizar el inventario de activos de información, en lo que se refiere a "software", hardware y servicios con corte 30 de octubre de 2019.
-Se definieron dos  riesgos relacionada con tratamiento de datos personales y se actualizó el mapa de riesgos del proceso de Gestión Tecnológica.
</t>
    </r>
  </si>
  <si>
    <r>
      <rPr>
        <b/>
        <sz val="11"/>
        <rFont val="Calibri"/>
        <family val="2"/>
      </rPr>
      <t xml:space="preserve">PRIMER TRIMESTRE: </t>
    </r>
    <r>
      <rPr>
        <sz val="11"/>
        <rFont val="Calibri"/>
        <family val="2"/>
      </rPr>
      <t xml:space="preserve">PL-GT-12-04 Plan de Seguridad y Privacidad de la Información, publicado en la página Web Intitucional con el seguimiento al estado de avance de las actividades - I Trimestre.
</t>
    </r>
    <r>
      <rPr>
        <b/>
        <sz val="11"/>
        <rFont val="Calibri"/>
        <family val="2"/>
      </rPr>
      <t xml:space="preserve">SEGUNDO TRIMESTRE: </t>
    </r>
    <r>
      <rPr>
        <sz val="11"/>
        <rFont val="Calibri"/>
        <family val="2"/>
      </rPr>
      <t xml:space="preserve">PL-GT-12-04 Plan de Seguridad y Privacidad de la Información, publicado en la página Web Intitucional con el seguimiento al estado de avance de las actividades - II Trimestre.
</t>
    </r>
    <r>
      <rPr>
        <b/>
        <sz val="11"/>
        <rFont val="Calibri"/>
        <family val="2"/>
      </rPr>
      <t xml:space="preserve">TERCER TRIMESTRE: 
</t>
    </r>
    <r>
      <rPr>
        <sz val="11"/>
        <rFont val="Calibri"/>
        <family val="2"/>
      </rPr>
      <t xml:space="preserve">PL-GT-12-04 Plan de Seguridad y Privacidad de la Información, publicado en la página Web Intitucional con el seguimiento al estado de avance de las actividades - III Trimestre. 
</t>
    </r>
    <r>
      <rPr>
        <b/>
        <sz val="11"/>
        <rFont val="Calibri"/>
        <family val="2"/>
      </rPr>
      <t xml:space="preserve">CUARTO  TRIMESTRE: </t>
    </r>
    <r>
      <rPr>
        <sz val="11"/>
        <rFont val="Calibri"/>
        <family val="2"/>
      </rPr>
      <t>PL-GT-12-04 Plan de Seguridad y Privacidad de la Información, publicado en la página Web Intitucional con el seguimiento al estado de avance de las actividades - IVTrimestre.</t>
    </r>
  </si>
  <si>
    <r>
      <rPr>
        <b/>
        <sz val="11"/>
        <rFont val="Calibri"/>
        <family val="2"/>
      </rPr>
      <t xml:space="preserve">PRIMER TRIMESTRE:
</t>
    </r>
    <r>
      <rPr>
        <sz val="11"/>
        <rFont val="Calibri"/>
        <family val="2"/>
      </rPr>
      <t xml:space="preserve">http://www.idep.edu.co/sites/default/files/PL-GTH-13-01_Plan_Inst_Capacit_V5.pdf
Diagnóstico de necesidades de capacitación 
Soportes de las capacitaciones:
1) y 2)  Listado de asistencia en el archivo de gestión de la OAP
3) Listados de asistencia en expediente correspondiente al Plan de Trabajo del SSGSST
</t>
    </r>
    <r>
      <rPr>
        <b/>
        <sz val="11"/>
        <rFont val="Calibri"/>
        <family val="2"/>
      </rPr>
      <t xml:space="preserve">TERCER TRIMESTRE:
</t>
    </r>
    <r>
      <rPr>
        <sz val="11"/>
        <rFont val="Calibri"/>
        <family val="2"/>
      </rPr>
      <t xml:space="preserve">Consolidado en formato FT-GTH-13-54 EJECUCIÓN  PLAN INSTITUCIONAL DE CAPACITACIÓN
Vigencia 2019
</t>
    </r>
    <r>
      <rPr>
        <b/>
        <sz val="11"/>
        <rFont val="Calibri"/>
        <family val="2"/>
      </rPr>
      <t xml:space="preserve">CUARTO TRIMESTRE:
</t>
    </r>
    <r>
      <rPr>
        <sz val="11"/>
        <rFont val="Calibri"/>
        <family val="2"/>
      </rPr>
      <t>Consolidado en formato FT-GTH-13-54 EJECUCIÓN  PLAN INSTITUCIONAL DE CAPACITACIÓN
Vigencia 2019
- Listados de asistencia</t>
    </r>
  </si>
  <si>
    <r>
      <rPr>
        <b/>
        <sz val="11"/>
        <rFont val="Calibri"/>
        <family val="2"/>
      </rPr>
      <t xml:space="preserve">PRIMER TRIMESTRE:
</t>
    </r>
    <r>
      <rPr>
        <sz val="11"/>
        <rFont val="Calibri"/>
        <family val="2"/>
      </rPr>
      <t xml:space="preserve">Se formuló el Plan Institucional de Capacitación para la vigencia 2019. Los jefes de área reportaron a la SAFyCD las necesidades para cada uno de sus equipos, se procedió a construir el diagnóstico de capacitación.
Igualmente, se realizaron las siguientes capacitaciones:
1) Socialización MIPG y líneas de defensa - 14/02/2019
 2) Socialización del Modelo Integrado de Planeación y Gestión MIPG en el IDEP  - 7/03/2019
3)  Capacitación Higiene Postular - 13/03/2019 
</t>
    </r>
    <r>
      <rPr>
        <b/>
        <sz val="11"/>
        <rFont val="Calibri"/>
        <family val="2"/>
      </rPr>
      <t xml:space="preserve">SEGUNDO TRIMESTRE:
</t>
    </r>
    <r>
      <rPr>
        <sz val="11"/>
        <rFont val="Calibri"/>
        <family val="2"/>
      </rPr>
      <t xml:space="preserve">Se suscribió contrato No. 99 de 2019, con COMPENSAR, con el cual se desarrollarán 13 actividades de capacitación  durante la vigencia dirigidas a los servidores del IDEP.  Igualmente, se desarrollaron las siguientes capacitaciones:
Se realizaron las siguientes capacitaciones:
1) Capacitación manejo de residuos UAESP / 10-04-19
2) Capacitación Manejo de Estrés ARL Liberty 12-04-2019
3) Capacitación manejo del estrés ARL / 12-04-19
4) Capacitación Orden y Aseo / 10-05-19
5) Socialización de la Política Pública Distrital de Transparencia 14-05-2019
6) Capacitación seguridad vial SDM / 16-05-19
7) Capacitación Orden y Aseo / 17-05-19
8) Capacitación Orden y Aseo / 22-05-19
9) Charla estructura ecológica principal / 04-06-19
10) Taller de separación de residuos / 07-06-19
</t>
    </r>
    <r>
      <rPr>
        <b/>
        <sz val="11"/>
        <rFont val="Calibri"/>
        <family val="2"/>
      </rPr>
      <t xml:space="preserve">TERCER TRIMESTRE:
</t>
    </r>
    <r>
      <rPr>
        <sz val="11"/>
        <rFont val="Calibri"/>
        <family val="2"/>
      </rPr>
      <t xml:space="preserve">Durante este periodo se actualizó el PIC, relacionando su objetivo  a la plataforma estratégica del IDEP. Igualmente se realizaron las siguientes capacitaciones:
1) Socialización Herramienta seguimiento a Planes de Mejoramiento (05/07/2019)
2) Acción de Tutela - Estrategias de defensa, oportunidad de acción, incidente de desacato (10/07/2019)
3) Aclaración de Dudas resultados FURAG y formulación Plan de Mejoramiento (16/07/2019)
4) Caracterización de grupos de valor (ciudadanos, usuarios e interesados, entre otros (17/07/2019)
5) Derecho Disciplinario (25/07/2019)
6) Higiene Visual – Prevención de alteraciones visuales (29/07/2019)
7) Rol que desempeña el IDEP en la estructura de la Administración Pública y el cumplimiento del Plan de Desarrollo "Bogotá Mejor para Todos 2016-2020" - Taller MIPG - Dimensión 2 (12/08/2019)
8)  Compras Públicas Sostenibles (13/08/2019)
9)   Taller de Defensa Jurídica (14/08/2019)
10) Taller en Técnicas de Juicio Oral (15/08/2019)
11) Taller de Redacción Jurídica (16/08/2019)
12) Resolución de conflictos negociación e inteligencia emocional y gestión del cambio (primera sesión) (16/08/2019)
13) XVI Seminario Internacional de Gestión Jurídica Pública (21 y 22/08/2019)
14) Índice de Innovación Pública (22/08/2019)
15) Foro: Integridad en la Contratación Pública (22/08/2019)
16) Sesión de networking de la comunidad de Webmaster (22/08/2019)
17) Acoso Laboral (22/08/2019)
18) Preparación para el retiro laboral - sistemas de pensión para trabajadores (26/08/2019)
19) Capacitación Comité de Convivencia Laboral (26/08/2019)
20) Normas Internacionales de Contabilidad del sector público (29/08/2019)
21) Reconocimiento y medición propiedad, planta y equipo NIIF (30/08/2019)
22) Primeros auxilios Básico (05/09/2019)
23) Jornada Pedagógica Trasmilenio (06/09/2019)
24) Capacitación Administradores Bogotá Te Escucha (12/09/2019)
25) Congreso Internacional de Transparencia y gobierno abierto (17/09/2019)
26) Cumbre líderes por la educación (18/09/2019)
27) Primeros Auxilios Intermedios (19/09/2019)
28) Derechos de Autor y Manejo de datos (23/09/2019)
29) Quinta sesión, Sensibilización - Política Pública Distrital de Servicio a la Ciudadanía (24/09/2019)
30) Congreso Internacional de servicio a la ciudadanía Bogotá Te Escucha 2019 (25/09/2019)
31) Actualización en temas claves del marco normativo contable para entidades del gobierno de la resolución 533 de 2015 y sus modificaciones emitidas por la Contaduría General de la Nación (25 al 27/09/2019)
32)  Curso - Taller "Experiencias de Liderazgo Real en Ecosistemas Públicos" (27/09/2019)
33)  Seguridad de la información y prevención de ataques informáticos (30/09/2019)
34)  Capacitación en el Código de integridad (30/09/2019)
35)  Taller territorial para el mejoramiento de la gestión de proyectos del SGR Bogotá (26 y 27/09/2019)
</t>
    </r>
    <r>
      <rPr>
        <b/>
        <sz val="11"/>
        <rFont val="Calibri"/>
        <family val="2"/>
      </rPr>
      <t xml:space="preserve">CUARTO TRIMESTRE - Información que se reporta con corte 30/11/2019:
</t>
    </r>
    <r>
      <rPr>
        <sz val="11"/>
        <rFont val="Calibri"/>
        <family val="2"/>
      </rPr>
      <t xml:space="preserve">Durante el periodo Octubre y Noviembre, se realizaron las siguientes capacitaciones:
1.        Capacitación Primeros Auxilios Avanzados - Soporte Vital Básico. R.C.P. (03/10/2019
2.        Código Disciplinario (07/10/2019)
3.        Cultura organizacional y comportamientos éticos e integridad (07/10/2019)
4.        Capacitación  Incendios incipientes (17/10/2019)
5.        Capacitación Ley 1960 de 2019 (18/10/2019)
6.        Registro Único de Proponentes –RUES (22/10/2019)
7.        Socialización Manual Atención Ciudadano  (22/10/2019)
8.        La intersectorialidad en las nuevas políticas públicas distritales: un acercamiento jurídico y conceptual (Políticas Distritales de 
           Habitabilidad de Calle LGBTI y Mujer) (23/10/2019)
9.        III Jornada de actualización en derecho disciplinario (24/10/2019)
10.        Eco-conducción (24/10/2019)
11.        Lineamientos en riesgos contractuales y en estructuración de las matrices riesgos previsibles (29/10/2019)
12.        Encuentro Distrital de Gestores de Integridad (30/10/2019)
13.        Recomendaciones para el ejercicio de la supervisión de los contratos estatales (30/10/2019)
14.        Accidentes de Trabajo - Prevención de Caídas (07/11/2019)
15.        Planes Institucionales 2020 (12/11/2019)
16.        Conversatorio articulación de Políticas Públicas de Transparencia Nación – Ciudad (13/11/2019)
17.        Política Gestión Documental (19/11/2019)
18.        Resolución de Conflictos (2a sesión) (22/11/2019)
19.       Normas Internacionales de Auditoria (22/11/2019) 
20.       Identificación de Peligros y Riesgos (29/11/2019)
</t>
    </r>
  </si>
  <si>
    <r>
      <rPr>
        <b/>
        <sz val="11"/>
        <rFont val="Calibri"/>
        <family val="2"/>
      </rPr>
      <t>PRIMER TRIMESTRE:</t>
    </r>
    <r>
      <rPr>
        <sz val="11"/>
        <rFont val="Calibri"/>
        <family val="2"/>
      </rPr>
      <t xml:space="preserve"> Archivo físico y digital de la Subserie Planes de Trabajo Anuales del SG SST
</t>
    </r>
    <r>
      <rPr>
        <b/>
        <sz val="11"/>
        <rFont val="Calibri"/>
        <family val="2"/>
      </rPr>
      <t>SEGUNDO TRIMESTRE:</t>
    </r>
    <r>
      <rPr>
        <sz val="11"/>
        <rFont val="Calibri"/>
        <family val="2"/>
      </rPr>
      <t xml:space="preserve"> Archivo físico y digital de la Subserie Planes de Trabajo Anuales del SG SST
</t>
    </r>
    <r>
      <rPr>
        <b/>
        <sz val="11"/>
        <rFont val="Calibri"/>
        <family val="2"/>
      </rPr>
      <t>TERCER TRIMESTRE</t>
    </r>
    <r>
      <rPr>
        <sz val="11"/>
        <rFont val="Calibri"/>
        <family val="2"/>
      </rPr>
      <t xml:space="preserve">: Archivo físico y digital de la Subserie Planes de Trabajo Anuales del SG SST
</t>
    </r>
    <r>
      <rPr>
        <b/>
        <sz val="11"/>
        <rFont val="Calibri"/>
        <family val="2"/>
      </rPr>
      <t>CUARTO TRIMESTRE</t>
    </r>
    <r>
      <rPr>
        <sz val="11"/>
        <rFont val="Calibri"/>
        <family val="2"/>
      </rPr>
      <t>: Archivo físico y digital de la Subserie Planes de Trabajo Anuales del SG SST</t>
    </r>
  </si>
  <si>
    <r>
      <rPr>
        <b/>
        <sz val="11"/>
        <rFont val="Calibri"/>
        <family val="2"/>
      </rPr>
      <t>PRIMER TRIMESTRE:</t>
    </r>
    <r>
      <rPr>
        <sz val="11"/>
        <rFont val="Calibri"/>
        <family val="2"/>
      </rPr>
      <t xml:space="preserve"> se avanzó en la ejecución del Plan de Trabajo del SG SST resaltando las siguientes actividades:
_Aplicación de autoevaluación con el apoyo de la ARL Liberty
_Modificación y elaboración de indicadores de gestión conforme con lo establecido en el Decreto 1072 de 2015 y la Resolución 0312 de 2019
_Inspecciones a puestos de trabajo
_Reuniones de los Comités Paritario en Seguridad y Salud en el Trabajo y de Convivencia Laboral
_Capacitación en Higiene Postural
_Jornada de pausas activas por oficina
El avance es de 22% teniendo en cuenta que esta pendiente finalizar con la actualización del Plan de Emergencias y con la elaboración del Programa de Orden y Aseo.
</t>
    </r>
    <r>
      <rPr>
        <b/>
        <sz val="11"/>
        <rFont val="Calibri"/>
        <family val="2"/>
      </rPr>
      <t xml:space="preserve">SEGUNDO TRIMESTRE: </t>
    </r>
    <r>
      <rPr>
        <sz val="11"/>
        <rFont val="Calibri"/>
        <family val="2"/>
      </rPr>
      <t xml:space="preserve">se realizaron las actividades programadas para el trimestre en el Plan de Trabajo Anual del SG SST y se finalizaron las actividades pendientes del trimestre anterior (Plan de Emergencias y Programa de Orden y Aseo). Se resaltan las siguientes actividades:
_Revisión y ajuste de la Política de Seguridad y Salud en el Trabajo y de la Política de prevención de consumo de alcohol, tabaco y sustancias psicoactivas.
_Revisión y actualización de los objetivos del Sistema de Gestión de la Seguridad y Salud en el Trabajo, conforme a los requisitos legales.
_Ejecución de las reuniones mensuales del COPASST y de las reuniones trimestrales del Comité de Convivencia Laboral - CCL
_Convocatoria y elecciones para la actualización del CCL
_Medición de indicadores
_Implementación del programa de orden y aseo
_Capacitación en manejo del estrés y capacitación en seguridad vial
</t>
    </r>
    <r>
      <rPr>
        <b/>
        <sz val="11"/>
        <rFont val="Calibri"/>
        <family val="2"/>
      </rPr>
      <t xml:space="preserve">TERCER TRIMESTRE: </t>
    </r>
    <r>
      <rPr>
        <sz val="11"/>
        <rFont val="Calibri"/>
        <family val="2"/>
      </rPr>
      <t xml:space="preserve">Se realizaron las actividades programadas para el trimestre resaltando lo siguiente: 
_Programación y Ejecución de la Semana de la Salud
_Difusión a través de los diferentes medios de comunicacion interna de la Política y Objetivos del SG SST
_Socialización mediante folleto impreso de la Política de prevención del consumo de alcohol, tabaco y sustancias psicoactivas
_Elaboración del Manual del SG SST
_Modificación del procedimiento de reporte e investigación de incidents y accidentes de trabajo y enfermedades laborales
_Actualización de las Responsabilidades Específicas en Seguridad y Salud en el Trabajo conforme lo establecido en el Decreto 1072 de 2015, comunicación y asignación mediante la circular 06 de 2019 y difusión mediante correo electrónico y boletín interno.
_Ejecución de las reuniones mensuales del COPASST y de la reunión trimestral del Comité de Convivencia Laboral - CCL
_Avance en la actualización de la matriz de identificación de peligros y valoración de riesgos
_Capacitaciones en Higiene Visual, Acoso Laboral, específica al CCL y primeros auxilios básicos e intermedios
</t>
    </r>
    <r>
      <rPr>
        <b/>
        <sz val="11"/>
        <rFont val="Calibri"/>
        <family val="2"/>
      </rPr>
      <t>CUARTO TRIMESTRE:</t>
    </r>
    <r>
      <rPr>
        <sz val="11"/>
        <rFont val="Calibri"/>
        <family val="2"/>
      </rPr>
      <t xml:space="preserve"> Durante el periodo de reporte se avanzó en la ejecución del plan de trabajo resaltando las siguientes actividades:
_Capacitaciones en: primeros auxilios avanzados, control de incendios incipientes, accidentes de trabajo y prevención de caídas y en identificación de peligros y riesgos
_Reporte e investigación de un accidente de trabajo leve
_Divulgación del accidente de trabajo y de su investigación
_Socialización de la Política de SST, objetivos del SG SST, responsabilidades específicas en SST y peligros identificados por las actividades desarrolladas en la Entidad
_Inspecciones de botiquines, camillas y de oficinas
_Se atendió la auditoria interna al SG SST
_Se reportaron indicadores, estándares mínimos y madurez del SG SST en el aplicativo SIDEAP en línea.
_Se adelantaron jornadas de pausas activas orientadas
</t>
    </r>
  </si>
  <si>
    <r>
      <rPr>
        <b/>
        <sz val="11"/>
        <rFont val="Calibri"/>
        <family val="2"/>
      </rPr>
      <t xml:space="preserve">PRIMER TRIMESTRE:
</t>
    </r>
    <r>
      <rPr>
        <sz val="11"/>
        <rFont val="Calibri"/>
        <family val="2"/>
      </rPr>
      <t xml:space="preserve">http://www.idep.edu.co/sites/default/files/PL-GTH-13-03_Plan_de_Bienestar_e_incentivos_V4.pdf
Plan de acción de Bienestar
</t>
    </r>
    <r>
      <rPr>
        <b/>
        <sz val="11"/>
        <rFont val="Calibri"/>
        <family val="2"/>
      </rPr>
      <t xml:space="preserve">SEGUNDO TRIMESTRE:
</t>
    </r>
    <r>
      <rPr>
        <sz val="11"/>
        <rFont val="Calibri"/>
        <family val="2"/>
      </rPr>
      <t xml:space="preserve">- Ficha técnica del contrato y plan de trabajo aprobado para la vigencia.  T:\año 2019\300_99_FACILITATIVOS\CONTRATOS_TH\Bienestar_Capacitación_otros\Contrato No. 99_2019
</t>
    </r>
    <r>
      <rPr>
        <b/>
        <sz val="11"/>
        <rFont val="Calibri"/>
        <family val="2"/>
      </rPr>
      <t xml:space="preserve">TERCER TRIMESTRE: </t>
    </r>
    <r>
      <rPr>
        <sz val="11"/>
        <rFont val="Calibri"/>
        <family val="2"/>
      </rPr>
      <t xml:space="preserve">http://www.idep.edu.co/sites/default/files/PL-GTH-13-03%20Plan%20de%20Bienestar%20e%20incentivos%20V6.pdf
</t>
    </r>
    <r>
      <rPr>
        <b/>
        <sz val="11"/>
        <rFont val="Calibri"/>
        <family val="2"/>
      </rPr>
      <t xml:space="preserve">CUARTO TRIMESTRE: 
</t>
    </r>
    <r>
      <rPr>
        <sz val="11"/>
        <rFont val="Calibri"/>
        <family val="2"/>
      </rPr>
      <t xml:space="preserve"> - Listados de asistencia que reposan en el archivo de gestión del Proceso de Talento Humano</t>
    </r>
  </si>
  <si>
    <r>
      <rPr>
        <b/>
        <sz val="11"/>
        <rFont val="Calibri"/>
        <family val="2"/>
      </rPr>
      <t xml:space="preserve">PRIMER TRIMESTRE:
</t>
    </r>
    <r>
      <rPr>
        <sz val="11"/>
        <rFont val="Calibri"/>
        <family val="2"/>
      </rPr>
      <t xml:space="preserve">Se formuló el Plan Institucional de Bienestar para la vigencia 2019.  Igualmente, la SAFyCD formuló el Plan de Acción que se socializó en el Comité Institucional de Gestion y Desempeño del IDEP del 27/03/2019
</t>
    </r>
    <r>
      <rPr>
        <b/>
        <sz val="11"/>
        <rFont val="Calibri"/>
        <family val="2"/>
      </rPr>
      <t>SEGUNDO TRIMESTRE:</t>
    </r>
    <r>
      <rPr>
        <sz val="11"/>
        <rFont val="Calibri"/>
        <family val="2"/>
      </rPr>
      <t xml:space="preserve">Se suscribió contrato No. 99 de 2019, con COMPENSAR, con el cual se desarrollará una (1)  actividad de bienestar dirigida a los hijos que tengan  entre los 0 y 13 añosde los  servidores del IDEP.  
Igualmente, se realizaron las siguientes actividades: 
1) Inicio juegos distritales Servicio Civil 
2) Día Cumpleaños: Abril 1, Mayo 2, Junio  6
3) Día de la Secretaria y el Conductor: 3/04/2019
</t>
    </r>
    <r>
      <rPr>
        <b/>
        <sz val="11"/>
        <rFont val="Calibri"/>
        <family val="2"/>
      </rPr>
      <t xml:space="preserve">TERCER TRIMESTRE:  </t>
    </r>
    <r>
      <rPr>
        <sz val="11"/>
        <rFont val="Calibri"/>
        <family val="2"/>
      </rPr>
      <t xml:space="preserve"> Se actualizó el Plan de Bienestar e Incentivos relacionado su objetivo a la plataforma estratégica del IDEP.
Durante este periodo se desarrollaron las siguientes actividades:
1) Día de la familia: Agosto 15, Septiembre 3
2) Día de Cumpleaños: Julio  3, Agosto 1, Septiembre 6
3) Semana de la Salud: 
     a) 29 julio: Higiene visual – prevención de alteraciones visuales; 
     b) 30 de julio: Idiriología , masaje relajante, higiene facial, exfoliación de manos;
     c) 31 de julio: Terapia cojín termo herbal – relajación anti estrés; 
     d) 1 de agosto: Cuida tu corazón -  valoración cardiovascular; 
     e) 2 de agosto: Rumbaterapia 
</t>
    </r>
    <r>
      <rPr>
        <b/>
        <sz val="11"/>
        <rFont val="Calibri"/>
        <family val="2"/>
      </rPr>
      <t xml:space="preserve">CUARTO TRIMESTRE - Información que se reporta con corte 30/11/2019:
</t>
    </r>
    <r>
      <rPr>
        <sz val="11"/>
        <rFont val="Calibri"/>
        <family val="2"/>
      </rPr>
      <t xml:space="preserve">Durante los meses de octubre y noviembre de 2019 se desarrollaron las siguientes actividades:
1) Pausas Activas 6 sesiones (07/10/2019; 30/10/2019; 06/11/2019; 13/06/2019: 20/11/2019; 27/11/2019) 
2) Se llevo a cabo la asignación de los incentivos no pecuniarios a los funcionarios que según resolución No. 106 del 09/10/2019 fueron elegidos como mejor funcionarios del nivel jerárquico Asistencial, Técnico, Profesional y mejor funcionario de la entidad 
3) Se suscribió el contrato No. 109 de 2019 suscrito con BIG PASS correspondiente a los bonos de navidad y bonos de bienestar para los funcionarios del IDEP.
</t>
    </r>
  </si>
  <si>
    <r>
      <rPr>
        <b/>
        <sz val="11"/>
        <rFont val="Calibri"/>
        <family val="2"/>
      </rPr>
      <t xml:space="preserve">PRIMER TRIMESTRE: </t>
    </r>
    <r>
      <rPr>
        <sz val="11"/>
        <rFont val="Calibri"/>
        <family val="2"/>
      </rPr>
      <t xml:space="preserve">Solicitud de creación de documentos
</t>
    </r>
    <r>
      <rPr>
        <b/>
        <sz val="11"/>
        <rFont val="Calibri"/>
        <family val="2"/>
      </rPr>
      <t xml:space="preserve">SEGUNDO TRIMESTRE: </t>
    </r>
    <r>
      <rPr>
        <sz val="11"/>
        <rFont val="Calibri"/>
        <family val="2"/>
      </rPr>
      <t xml:space="preserve">Documentos aprobados y publicados en Maloca Aula SIG http://www.idep.edu.co/?q=content/gth-13-proceso-de-gesti%C3%B3n-de-talento-humano#overlay-context=
</t>
    </r>
    <r>
      <rPr>
        <b/>
        <sz val="11"/>
        <rFont val="Calibri"/>
        <family val="2"/>
      </rPr>
      <t xml:space="preserve">TERCER TRIMESTRE: 
</t>
    </r>
    <r>
      <rPr>
        <sz val="11"/>
        <rFont val="Calibri"/>
        <family val="2"/>
      </rPr>
      <t>Documentos aprobados y publicados en Maloca AulaSIG 
http://www.idep.edu.co/?q=content/gth-13-proceso-de-gesti%C3%B3n-de-talento-humano#overlay-context=</t>
    </r>
  </si>
  <si>
    <r>
      <rPr>
        <b/>
        <sz val="11"/>
        <rFont val="Calibri"/>
        <family val="2"/>
      </rPr>
      <t xml:space="preserve">PRIMER TRIMESTRE: </t>
    </r>
    <r>
      <rPr>
        <sz val="11"/>
        <rFont val="Calibri"/>
        <family val="2"/>
      </rPr>
      <t xml:space="preserve">Se realizó la revisión de los documentos del proceso y se determinó que se deben actualizar 27 documentos y se deben crear 5 para un total de 32 documentos. Para este trimestre se crearon:  el procedimiento de Teletrabajo y los formatos de formalización de esta situación administrativa (5 documentos en total)
</t>
    </r>
    <r>
      <rPr>
        <b/>
        <sz val="11"/>
        <rFont val="Calibri"/>
        <family val="2"/>
      </rPr>
      <t>SEGUNDO TRIMESTRE:</t>
    </r>
    <r>
      <rPr>
        <sz val="11"/>
        <rFont val="Calibri"/>
        <family val="2"/>
      </rPr>
      <t xml:space="preserve"> Se realizó la revisión de los documentos del proceso de Talento Humano y se determinó que es necesario realizar un análisis normativo detallado, que permita realizar los cambios y actualizaciones a los procedimientos sin incurrir en yerros que puedan poner en riesgo la gestión administrativa del Instituto. Por lo tanto no se cumplió lo programado por que la revisión lleva más tiempo de lo planeado. Sin embargo, durante este periodo se elaboraron y actualizaron 7 documentos de los 27 pendientes por actualizar:
- PRO-GTH-13-01 Liquidación y Pago de Nómina
- PRO-GTH-13-08 Vinculación de Servidores
- GU-GTH-13-04 Guía para el trámite de una queja que pueda constituirse como acoso laboral
- IN-GTH-13-02 Instructivo para el trámite de incapacidades
- IN-GTH-13-05 Instructivo para la gestión de la nómina entre los sistemas de información humano y goobi
- FT-GTH-13-46 Formato Acuerdo de confidencialidad de funcionario o servidor público
- FT-GTH-13-47 Formulación de queja que pueda constituir conductas de acoso laboral ​
</t>
    </r>
    <r>
      <rPr>
        <b/>
        <sz val="11"/>
        <rFont val="Calibri"/>
        <family val="2"/>
      </rPr>
      <t xml:space="preserve">TERCER TRIMESTRE: </t>
    </r>
    <r>
      <rPr>
        <sz val="11"/>
        <rFont val="Calibri"/>
        <family val="2"/>
      </rPr>
      <t xml:space="preserve">Durante este trimestre se elaboraron y actualizaron 25 documentos, así:  20 modificados y 5 creados, igualmente se eliminaron 8.  A continuación ser relacionan los documentos Modificados y elaborados: 
</t>
    </r>
    <r>
      <rPr>
        <b/>
        <i/>
        <sz val="11"/>
        <rFont val="Calibri"/>
        <family val="2"/>
      </rPr>
      <t>Modificados y/o actualizados</t>
    </r>
    <r>
      <rPr>
        <b/>
        <sz val="11"/>
        <rFont val="Calibri"/>
        <family val="2"/>
      </rPr>
      <t xml:space="preserve">
</t>
    </r>
    <r>
      <rPr>
        <sz val="11"/>
        <rFont val="Calibri"/>
        <family val="2"/>
      </rPr>
      <t xml:space="preserve">1. PRO-GTH-13-08 Vinculación de Servidores (30/09/2019)
2. PRO-GTH-13-17 Reporte e Investigación de Incidentes y Accidentes de Trabajo y Enfermedades Laborales (08/08/2019)
3. PRO-GTH-13-19 Gestión de Historias Laborales (11/09/2019)
4. PO-GTH-13-01 Política de Prevención de Consumo de Alcohol, Tabaco y Sustancias Psicoactivas (03/07/2019)
5. PO-GTH-13-02 Política y objetivos de Subsistema de Seguridad y Salud en el Trabajo 09/07/2019)
6. PL-GTH-13-01 Plan Institucional de Capacitación Vigencia 2019 (11/09/2019)
7. PL-GTH-13-03 Plan de Bienestar social e incentivos 2019 (04/09/2019)
8. PL-GTH-13-04 Plan Anual de Vacantes 2019 (04/09/2019)
9. PL-GTH-13-05 Plan de Previsión de Recursos Humanos 2019 (29/08/2019)
10. PL-GTH-13-06 Plan Estratégico de Talento Humano 2019 (04/09/2019)
11. FT-GTH-13-02 Formato para el Control del Cumplimiento de Horas Extras Autorizadas (31/07/2019)
12. FT-GTH-13-04 Encuesta de Satisfacción de la Capacitación (11/09/2019)
13. FT-GTH-13-05 Formato Libro de Vacaciones (31/07/2019)
14. FT-GTH-13-15 Formato Préstamo Hojas de Vida IDEP (28/08/2019)
15. FT-GTH-13-19 Programación Plan Institucional de Capacitación (11/09/2019)
16. FT-GTH-13-26 Lista de documentos para la vinculación de funcionarios (28/08/2019)
17. FT-GTH-13-27 Justificación de permisos y ausencias laborales (28/08/2019)
18. FT-GTH-13-32 Plan de Trabajo Anual SGSST (11/09/2019)
19. FT-GTH-13-34 Hoja Control de Historia Laboral (28/08/2019)
20. FT-GTH-13-45 Autorreporte de condiciones de trabajo y salud (11/09/2019)
</t>
    </r>
    <r>
      <rPr>
        <b/>
        <i/>
        <sz val="11"/>
        <rFont val="Calibri"/>
        <family val="2"/>
      </rPr>
      <t>Creados</t>
    </r>
    <r>
      <rPr>
        <sz val="11"/>
        <rFont val="Calibri"/>
        <family val="2"/>
      </rPr>
      <t xml:space="preserve">
1.     MN-GTH-13-05 Manual del SGSST (11/09/2019)
2.        FT-GTH-13-52 Lista de Verificación de Condiciones de Trabajo – Teletrabajo (08/08/2019)
3.        FT-GTH-13-53 Reporte de necesidades de capacitación (11/09/2019)
4.        FT-GTH-13-54 Ejecución PIC (11/09/2019)
5.        FT-GTH-13-55 Reporte Asistencia capacitaciones (11/09/2019)</t>
    </r>
    <r>
      <rPr>
        <b/>
        <sz val="11"/>
        <rFont val="Calibri"/>
        <family val="2"/>
      </rPr>
      <t xml:space="preserve">
CUARTO TRIMESTRE: </t>
    </r>
    <r>
      <rPr>
        <sz val="11"/>
        <rFont val="Calibri"/>
        <family val="2"/>
      </rPr>
      <t xml:space="preserve">Durante este periodo se actualizaron y crearon los siguientes documentos:
</t>
    </r>
    <r>
      <rPr>
        <b/>
        <sz val="11"/>
        <rFont val="Calibri"/>
        <family val="2"/>
      </rPr>
      <t xml:space="preserve">Actualizados y/o modificados
</t>
    </r>
    <r>
      <rPr>
        <sz val="11"/>
        <rFont val="Calibri"/>
        <family val="2"/>
      </rPr>
      <t>1. PRO-GTH-13-11 Desvinculación de Servidores
2. FT-GTH-13-21 Acta de entrega de cargo por desvinculación del servicio
3. FT-GTH-13-22 Paz y salvo</t>
    </r>
    <r>
      <rPr>
        <b/>
        <sz val="11"/>
        <rFont val="Calibri"/>
        <family val="2"/>
      </rPr>
      <t xml:space="preserve">
</t>
    </r>
    <r>
      <rPr>
        <b/>
        <i/>
        <sz val="11"/>
        <rFont val="Calibri"/>
        <family val="2"/>
      </rPr>
      <t xml:space="preserve">Creados
</t>
    </r>
    <r>
      <rPr>
        <sz val="11"/>
        <rFont val="Calibri"/>
        <family val="2"/>
      </rPr>
      <t xml:space="preserve">1. FT-GTH-13-57 Acta de entrega de cargo por vacaciones, licencia o traslado de cargo 
2. FT-GTH-13-56 Encuesta de retiro </t>
    </r>
  </si>
  <si>
    <r>
      <rPr>
        <b/>
        <sz val="11"/>
        <rFont val="Calibri"/>
        <family val="2"/>
      </rPr>
      <t xml:space="preserve">PRIMER TRIMESTRE:
</t>
    </r>
    <r>
      <rPr>
        <sz val="11"/>
        <rFont val="Calibri"/>
        <family val="2"/>
      </rPr>
      <t xml:space="preserve">Las relacionadas en el seguimiento al Plan de Acción de MIPG con corte 30/03/2019.
</t>
    </r>
    <r>
      <rPr>
        <b/>
        <sz val="11"/>
        <rFont val="Calibri"/>
        <family val="2"/>
      </rPr>
      <t xml:space="preserve">SEGUNDO TRIMESTRE: </t>
    </r>
    <r>
      <rPr>
        <sz val="11"/>
        <rFont val="Calibri"/>
        <family val="2"/>
      </rPr>
      <t xml:space="preserve">las relacionadas en el seguimiento al Plan de Acción de MIPG con corte 30 de junio de 2019
</t>
    </r>
    <r>
      <rPr>
        <b/>
        <sz val="11"/>
        <rFont val="Calibri"/>
        <family val="2"/>
      </rPr>
      <t xml:space="preserve">TERCER TRIMESTRE: </t>
    </r>
    <r>
      <rPr>
        <sz val="11"/>
        <rFont val="Calibri"/>
        <family val="2"/>
      </rPr>
      <t xml:space="preserve">Las relacionadas en el seguimiento al Plan de Acción de MIPG con corte a 30 de septiembre de 2019
</t>
    </r>
    <r>
      <rPr>
        <b/>
        <sz val="11"/>
        <rFont val="Calibri"/>
        <family val="2"/>
      </rPr>
      <t xml:space="preserve">CUARTO TRIMESTRE: </t>
    </r>
    <r>
      <rPr>
        <sz val="11"/>
        <rFont val="Calibri"/>
        <family val="2"/>
      </rPr>
      <t>Las relacionadas en el seguimiento al Plan de Acción de MIPG con corte a 30 de Noviembre de 2019</t>
    </r>
  </si>
  <si>
    <r>
      <rPr>
        <b/>
        <sz val="11"/>
        <rFont val="Calibri"/>
        <family val="2"/>
      </rPr>
      <t xml:space="preserve">PRIMER TRIMESTRE: </t>
    </r>
    <r>
      <rPr>
        <sz val="11"/>
        <rFont val="Calibri"/>
        <family val="2"/>
      </rPr>
      <t xml:space="preserve">Se dió cumplimiento a lo programado en el Plan de Acción de MIPG, información reportada en el seguimiento correspondiente
</t>
    </r>
    <r>
      <rPr>
        <b/>
        <sz val="11"/>
        <rFont val="Calibri"/>
        <family val="2"/>
      </rPr>
      <t xml:space="preserve">SEGUNDO TRIMESTRE: </t>
    </r>
    <r>
      <rPr>
        <sz val="11"/>
        <rFont val="Calibri"/>
        <family val="2"/>
      </rPr>
      <t xml:space="preserve">Se dió cumplimiento a lo programado en el Plan de Acción de MIPG, información reportada en el seguimiento correspondiente
</t>
    </r>
    <r>
      <rPr>
        <b/>
        <sz val="11"/>
        <rFont val="Calibri"/>
        <family val="2"/>
      </rPr>
      <t xml:space="preserve">TERCER TRIMESTRE: </t>
    </r>
    <r>
      <rPr>
        <sz val="11"/>
        <rFont val="Calibri"/>
        <family val="2"/>
      </rPr>
      <t xml:space="preserve">Se dió cumplimiento a lo programado en el Plan de Acción de MIPG, información reportada en el seguimiento correspondiente
</t>
    </r>
    <r>
      <rPr>
        <b/>
        <sz val="11"/>
        <rFont val="Calibri"/>
        <family val="2"/>
      </rPr>
      <t xml:space="preserve">CUARTO TRIMESTRE: </t>
    </r>
    <r>
      <rPr>
        <sz val="11"/>
        <rFont val="Calibri"/>
        <family val="2"/>
      </rPr>
      <t>Se dió cumplimiento a lo programado en el Plan de Acción de MIPG, información reportada en el seguimiento correspondiente</t>
    </r>
  </si>
  <si>
    <r>
      <rPr>
        <b/>
        <sz val="11"/>
        <rFont val="Calibri"/>
        <family val="2"/>
      </rPr>
      <t>PRIMER TRIMESTRE:</t>
    </r>
    <r>
      <rPr>
        <sz val="11"/>
        <rFont val="Calibri"/>
        <family val="2"/>
      </rPr>
      <t xml:space="preserve">
 - Expediente de ejecuciones presupuestales 
 - Conciliaciones realizadas entre Presupuesto, Tesorería y Contabilidad
</t>
    </r>
    <r>
      <rPr>
        <b/>
        <sz val="11"/>
        <rFont val="Calibri"/>
        <family val="2"/>
      </rPr>
      <t xml:space="preserve">SEGUNDO TRIMESTRE:
</t>
    </r>
    <r>
      <rPr>
        <sz val="11"/>
        <rFont val="Calibri"/>
        <family val="2"/>
      </rPr>
      <t xml:space="preserve"> - Expediente de ejecuciones presupuestales 
</t>
    </r>
    <r>
      <rPr>
        <b/>
        <sz val="11"/>
        <rFont val="Calibri"/>
        <family val="2"/>
      </rPr>
      <t xml:space="preserve">TERCER TRIMESTRE: 
</t>
    </r>
    <r>
      <rPr>
        <sz val="11"/>
        <rFont val="Calibri"/>
        <family val="2"/>
      </rPr>
      <t xml:space="preserve"> - Expediente de Ejecuciones Presupuestales
</t>
    </r>
    <r>
      <rPr>
        <b/>
        <sz val="11"/>
        <rFont val="Calibri"/>
        <family val="2"/>
      </rPr>
      <t xml:space="preserve">CUARTO TRIMESTRE:
</t>
    </r>
    <r>
      <rPr>
        <sz val="11"/>
        <rFont val="Calibri"/>
        <family val="2"/>
      </rPr>
      <t xml:space="preserve"> - Expediente de Ejecuciones Presupuestales</t>
    </r>
  </si>
  <si>
    <r>
      <rPr>
        <b/>
        <sz val="11"/>
        <rFont val="Calibri"/>
        <family val="2"/>
      </rPr>
      <t xml:space="preserve">PRIMER TRIMESTRE:
</t>
    </r>
    <r>
      <rPr>
        <sz val="11"/>
        <rFont val="Calibri"/>
        <family val="2"/>
      </rPr>
      <t xml:space="preserve">Conciliaciones realizadas entre Presupuesto,
Tesorería y Contabilidad
</t>
    </r>
    <r>
      <rPr>
        <b/>
        <sz val="11"/>
        <rFont val="Calibri"/>
        <family val="2"/>
      </rPr>
      <t xml:space="preserve">SEGUNDO TRIMESTRE:
</t>
    </r>
    <r>
      <rPr>
        <sz val="11"/>
        <rFont val="Calibri"/>
        <family val="2"/>
      </rPr>
      <t xml:space="preserve">Información que se encuentra registrada en el formato denominado "CONCILIACIÓN PRESUPUESTO, TESORERÍA Y CONTABILIDAD VIGENCIA FISCAL", de los meses de Marzo, Abril y Mayo de 2019, debidamente suscrito por el Subdirector Administrativo, Profesionales de Contabilidad, Tesorería y Presupuesto 
</t>
    </r>
    <r>
      <rPr>
        <b/>
        <sz val="11"/>
        <rFont val="Calibri"/>
        <family val="2"/>
      </rPr>
      <t xml:space="preserve">TERCER TRIMESTRE:  </t>
    </r>
    <r>
      <rPr>
        <sz val="11"/>
        <rFont val="Calibri"/>
        <family val="2"/>
      </rPr>
      <t xml:space="preserve">                                                                                                                                                                                                                                                                                                                                                                                                                                                                                                                         Información que se encuentra registrada en el formato denominado "CONCILIACIÓN PRESUPUESTO, TESORERÍA Y CONTABILIDAD VIGENCIA FISCAL", de los meses de Junio, Julio y Agosto de 2019, debidamente suscrito por el Subdirector Administrativo, Profesionales de Contabilidad, Tesorería y Presupuesto 
</t>
    </r>
    <r>
      <rPr>
        <b/>
        <sz val="11"/>
        <rFont val="Calibri"/>
        <family val="2"/>
      </rPr>
      <t xml:space="preserve">CUARTO TRIMESTRE:
información que se encuentra registrada en el formato denominado "CONCILIACIÓN PRESUPUESTO, TESORERÍA Y CONTABILIDAD VIGENCIA FISCAL", de los meses de sept/oct/nov/dic  de 2019, debidamente suscrito por el Subdirector Administrativo, Profesionales de Contabilidad, Tesorería y Presupuesto </t>
    </r>
    <r>
      <rPr>
        <sz val="11"/>
        <rFont val="Calibri"/>
        <family val="2"/>
      </rPr>
      <t xml:space="preserve">
</t>
    </r>
  </si>
  <si>
    <r>
      <rPr>
        <b/>
        <sz val="11"/>
        <rFont val="Calibri"/>
        <family val="2"/>
      </rPr>
      <t xml:space="preserve">PRIMER TRIMESTRE: </t>
    </r>
    <r>
      <rPr>
        <sz val="11"/>
        <rFont val="Calibri"/>
        <family val="2"/>
      </rPr>
      <t xml:space="preserve">Durante el primer trimestre se realizaron las conciliaciones entre presupuesto, tesorería y contabilidad de los meses de diciembre 2018, enero y febrero de 2019.
</t>
    </r>
    <r>
      <rPr>
        <b/>
        <sz val="11"/>
        <rFont val="Calibri"/>
        <family val="2"/>
      </rPr>
      <t xml:space="preserve">SEGUNDO TRIMESTRE: </t>
    </r>
    <r>
      <rPr>
        <sz val="11"/>
        <rFont val="Calibri"/>
        <family val="2"/>
      </rPr>
      <t xml:space="preserve">Durante el segundo trimestre se realizaron las conciliaciones entre presupuesto, contabilidad y tesorería. 
1) </t>
    </r>
    <r>
      <rPr>
        <b/>
        <sz val="11"/>
        <rFont val="Calibri"/>
        <family val="2"/>
      </rPr>
      <t>Marzo 2019</t>
    </r>
    <r>
      <rPr>
        <sz val="11"/>
        <rFont val="Calibri"/>
        <family val="2"/>
      </rPr>
      <t xml:space="preserve">: Para llegar a los movimientos de Hacienda, se tuvieron que efectuar los siguientes ajustes contables: Ajuste Comprobante Contable Nº 19,  registro CUD por inconsistencia en la selección de categoria de comprobantes ingreso Nº 76 28-03-2019 por valor de $5.816.378, registrado por la categoría 25.15 Aportes de descuentos reserva funcionamiento, correspondia a aportes ordinarios reserva funcionamiento.  Ajuste registro CUD por inconsistencia en la selección de categoria de comprobantes ingreso Nº 54 07-03-2019  por valor de $4.044.000, registrado por la categoría 25.12 Aportes de descuentos reserva inversión, correspondia a aportes ordinarios reserva inversion.  Registro comprobante contable Nº 20, ajuste comprobante de tesorería Nº 4 por valor de $380.122, por inconsistencia en la selección de la categoría para la devolución de recursos de la vigencia, se empleó la de vigencias anteriores.
2) </t>
    </r>
    <r>
      <rPr>
        <b/>
        <sz val="11"/>
        <rFont val="Calibri"/>
        <family val="2"/>
      </rPr>
      <t>Abril 2019</t>
    </r>
    <r>
      <rPr>
        <sz val="11"/>
        <rFont val="Calibri"/>
        <family val="2"/>
      </rPr>
      <t xml:space="preserve">: el día 26/04/219 se realizó el reintegro de recursos por parte de la SHD por la suma de $380.122, por concepto de diferencia en cambio, según OP No.42 y 43 giradas el 24/01/2019 a nombre de CONSEJO LATINOAMERICANO DE CIENCIAS SOCIALES – CLACSO 
3) </t>
    </r>
    <r>
      <rPr>
        <b/>
        <sz val="11"/>
        <rFont val="Calibri"/>
        <family val="2"/>
      </rPr>
      <t>Mayo 2019</t>
    </r>
    <r>
      <rPr>
        <sz val="11"/>
        <rFont val="Calibri"/>
        <family val="2"/>
      </rPr>
      <t xml:space="preserve">: No se presentaron  observaciones
</t>
    </r>
    <r>
      <rPr>
        <b/>
        <sz val="11"/>
        <rFont val="Calibri"/>
        <family val="2"/>
      </rPr>
      <t>TERCER TRIMESTRE</t>
    </r>
    <r>
      <rPr>
        <sz val="11"/>
        <rFont val="Calibri"/>
        <family val="2"/>
      </rPr>
      <t xml:space="preserve">  Durante el tercer trimestre se realizaron las conciliaciones entre presupuesto, contabilidad y tesorería. 
1)</t>
    </r>
    <r>
      <rPr>
        <b/>
        <sz val="11"/>
        <rFont val="Calibri"/>
        <family val="2"/>
      </rPr>
      <t xml:space="preserve"> Junio 2019</t>
    </r>
    <r>
      <rPr>
        <sz val="11"/>
        <rFont val="Calibri"/>
        <family val="2"/>
      </rPr>
      <t xml:space="preserve">: Se plantearon las siguientes observaciones: 1. El comprobante de ingreso Nº 149 del 13-06-2019 planilla 188 servicios de aseo y cafetería se encontraba acreditando los descuentos por cobrar (cta. 19080102) por valor de $3,043,682, siendo lo correcto la cuenta de ingresos funcionamiento (470508). 2. El traslado Nº 68 del 20-06-2019 para pago de ISBN por valor de $225.000, quedó por la cuenta 470510 Inversión, siendo lo correcto funcionamiento (470508). 3. El reintegro de incapacidad efectuada por Compensar EPS correspondiente a la señora Ana Alexandra Díaz Najar por valor de $110.766, de la cual se encontraba pendiente el cargo a la cuenta 470508 Funcionamiento, y el abono a la cuenta 240790 Recursos para terceros (Bogotá, D.C.), según comprobante de egreso Nº 552.  Los ajustes y reclasificaciones fueron realizados contablemente con el fin de ajustar las cifra a lo reportado por la Secretaría de Hacienda.
2) </t>
    </r>
    <r>
      <rPr>
        <b/>
        <sz val="11"/>
        <rFont val="Calibri"/>
        <family val="2"/>
      </rPr>
      <t>Julio 2019</t>
    </r>
    <r>
      <rPr>
        <sz val="11"/>
        <rFont val="Calibri"/>
        <family val="2"/>
      </rPr>
      <t>: En el cierre presupuestal de la ejecución de gastos del mes de julio se genera una diferencia entre obligaciones mensuales ($1.190.504.863) y giros presupuestales mensuales ($1.189.979.863)de $525.000, que consiste en el pago de ISBN, solicitud de pago que fue radicada  posterior al plazo establecido por la Tesorería Distrital, por lo cual el giro se tramita en el mes de agosto.
3)</t>
    </r>
    <r>
      <rPr>
        <b/>
        <sz val="11"/>
        <rFont val="Calibri"/>
        <family val="2"/>
      </rPr>
      <t xml:space="preserve"> Agosto 2019</t>
    </r>
    <r>
      <rPr>
        <sz val="11"/>
        <rFont val="Calibri"/>
        <family val="2"/>
      </rPr>
      <t xml:space="preserve">: El día 22/08/2019 se realizó el reintegro de recursos por parte de la SHD afectando el rubro presupuestal SUELDO BÁSICO por la suma de $6.775.965, según OP No.516 girada (por concepto de sueldo básico de la nómina correspondiente a Julio) el 18/07/2019 a nombre del INSTITUTO PARA LA INVESTIGACIÓN EDUCATIVA Y EL DESARROLLO PEDAGÓGICO por la suma de $146.157.265. Lo anterior teniendo en cuenta las incapacidades que fueron reintegradas por las EPS durante los meses de abril hasta julio según comprobantes de ingreso No.96,133,164, 184,186 y 194 y devueltos a SHD según comprobantes de egreso No.414,552,678,935 y 951. Dado lo anterior, los transacciones de ingreso y egreso ejecutadas desde la Tesorería se encuentran compensadas teniendo en cuenta el reintegro efectuado por la Dirección Distrital de Tesorería.          Como se informó  previo y despues del cierre presupuestal del mes de agosto,  se cerró con una diferencia entre  gastos mensuales y acumulados y giros mes y acumulados por valor de $6.775.965, ajuste que se realizará en el mes de septiembre según lo acordado en comité de sostenibilidad contable del 11 de septiembre de 2019.
</t>
    </r>
    <r>
      <rPr>
        <b/>
        <sz val="11"/>
        <rFont val="Calibri"/>
        <family val="2"/>
      </rPr>
      <t xml:space="preserve">CUARTO TRIMESTRE - Información reportada con corte 30/12/2019:
Durante el tercer trimestre se realizaron las conciliaciones entre presupuesto, contabilidad y tesorería. 
Septiembre 2019: Mediante el comprobante de devolución No. 2 se llevó a cabo el registro del ingreso por la suma de $380.122 teniendo en cuenta la devolución a la Dirección de Tesorería según comprobante de egreso No. 203 del saldo de los recursos por el giro internacional para pago de membresia a CLACSO el 28/01/2019. El 25/01/2019 según planilla No. 08 la Secretaria Distrital de Hacienda consignó al IDEP $3.706.272 así: (OP44) $1.282.701 y (OP 43) $2.423.551; el IDEP con fecha 28/01/2019 giró a CLACSO $3.326.130, quedando un saldo de $380.122.
Octubre 2019:  se efectuó por parte de los responsables una revisión que se venía presentando en la casilla 7 "total presupuesto de ingresos, por valor $120.900, encontrando que dicha diferencia fue ajustada en la ejecución del mes de febrero por parte del administrador del Sistema.  Por tal razón, de común acuerdo entre los responsables de la conciliación, se decide afectar el valor reportado en presupuesto de ingresos del mes de febrero, subsanando de este modo la diferencia que se venía presentando , por lo cual se observan las mismas cifras acumuladas en PAC, Ingresos y Gastos.
Noviembre 2019: No se presentaron  observaciones.
Diciembre 2019: No se presentaron observaciones
</t>
    </r>
    <r>
      <rPr>
        <sz val="11"/>
        <rFont val="Calibri"/>
        <family val="2"/>
      </rPr>
      <t/>
    </r>
  </si>
  <si>
    <r>
      <rPr>
        <b/>
        <sz val="11"/>
        <rFont val="Calibri"/>
        <family val="2"/>
      </rPr>
      <t xml:space="preserve">PRIMER TRIMESTRE: </t>
    </r>
    <r>
      <rPr>
        <sz val="11"/>
        <rFont val="Calibri"/>
        <family val="2"/>
      </rPr>
      <t xml:space="preserve">Se realizaron conciliaciones entre GOOBI y PREDIS correspondientes a los meses de Enero, Febrero y Marzo de 2019.  Para el mes de febrero se presentó la siguiente observación: $120.900 ingresados desde OPGET con un NIT de una EPS, situación que fue subsanada mediante la ANULACIÓN realizada desde SHD.
</t>
    </r>
    <r>
      <rPr>
        <b/>
        <sz val="11"/>
        <rFont val="Calibri"/>
        <family val="2"/>
      </rPr>
      <t xml:space="preserve">SEGUNDO TRIMESTRE: </t>
    </r>
    <r>
      <rPr>
        <sz val="11"/>
        <rFont val="Calibri"/>
        <family val="2"/>
      </rPr>
      <t xml:space="preserve">Se realizaron conciliaciones entre GOOBI y PREDIS correspondientes a los meses de Abril, Mayo y Junio de 2019.  No se presentaron observaciones.
</t>
    </r>
    <r>
      <rPr>
        <b/>
        <sz val="11"/>
        <rFont val="Calibri"/>
        <family val="2"/>
      </rPr>
      <t xml:space="preserve">TERCER TRIMESTRE: </t>
    </r>
    <r>
      <rPr>
        <sz val="11"/>
        <rFont val="Calibri"/>
        <family val="2"/>
      </rPr>
      <t xml:space="preserve">Se realizaron conciliaciones entre GOOBI y PREDIS correspondientes a los meses de Julio, Agosto y Septiembre de 2019.  Para el mes de agosto se generó una diferencia entre Ingresos y Gastos como resultado de la incorporación de las incapacidades reconocidas a la fecha. Dicha diferencia fue registrada en el Ingreso en el mes de septiembre quedando conciliada la información al cierre del presente trimestre.
</t>
    </r>
    <r>
      <rPr>
        <b/>
        <sz val="11"/>
        <rFont val="Calibri"/>
        <family val="2"/>
      </rPr>
      <t xml:space="preserve">
</t>
    </r>
    <r>
      <rPr>
        <sz val="11"/>
        <rFont val="Calibri"/>
        <family val="2"/>
      </rPr>
      <t xml:space="preserve">CUARTO TRIMESTRE - Información reportada a 30/11/2019:
Se realizaron conciliaciones entre GOOBI y PREDIS correspondientes a los meses de Octubre, Noviembre y Diciembre de 2019.  No se presentaron observaciones.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</si>
</sst>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rgb="FF000000"/>
      <name val="Calibri"/>
    </font>
    <font>
      <sz val="10"/>
      <name val="Calibri"/>
      <family val="2"/>
    </font>
    <font>
      <b/>
      <sz val="10"/>
      <name val="Calibri"/>
      <family val="2"/>
    </font>
    <font>
      <sz val="11"/>
      <name val="Calibri"/>
      <family val="2"/>
    </font>
    <font>
      <sz val="10"/>
      <color rgb="FF000000"/>
      <name val="Calibri"/>
      <family val="2"/>
    </font>
    <font>
      <u/>
      <sz val="10"/>
      <color rgb="FF000000"/>
      <name val="Calibri"/>
      <family val="2"/>
    </font>
    <font>
      <sz val="11"/>
      <color rgb="FF000000"/>
      <name val="Arial"/>
      <family val="2"/>
    </font>
    <font>
      <b/>
      <sz val="10"/>
      <color rgb="FF000000"/>
      <name val="Calibri"/>
      <family val="2"/>
    </font>
    <font>
      <sz val="10"/>
      <color rgb="FFFF0000"/>
      <name val="Calibri"/>
      <family val="2"/>
    </font>
    <font>
      <b/>
      <sz val="11"/>
      <name val="Calibri"/>
      <family val="2"/>
    </font>
    <font>
      <u/>
      <sz val="11"/>
      <color rgb="FF1155CC"/>
      <name val="Calibri"/>
      <family val="2"/>
    </font>
    <font>
      <b/>
      <sz val="11"/>
      <color rgb="FFFF0000"/>
      <name val="Calibri"/>
      <family val="2"/>
    </font>
    <font>
      <sz val="11"/>
      <color rgb="FF0000FF"/>
      <name val="Calibri"/>
      <family val="2"/>
    </font>
    <font>
      <sz val="11"/>
      <color rgb="FFFF0000"/>
      <name val="Calibri"/>
      <family val="2"/>
    </font>
    <font>
      <sz val="10"/>
      <name val="Calibri"/>
      <family val="2"/>
    </font>
    <font>
      <b/>
      <sz val="10"/>
      <name val="Calibri"/>
      <family val="2"/>
    </font>
    <font>
      <b/>
      <i/>
      <sz val="11"/>
      <name val="Calibri"/>
      <family val="2"/>
    </font>
    <font>
      <sz val="11"/>
      <color rgb="FF000000"/>
      <name val="Calibri"/>
      <family val="2"/>
    </font>
  </fonts>
  <fills count="3">
    <fill>
      <patternFill patternType="none"/>
    </fill>
    <fill>
      <patternFill patternType="gray125"/>
    </fill>
    <fill>
      <patternFill patternType="solid">
        <fgColor rgb="FFFFFFFF"/>
        <bgColor rgb="FFFFFFFF"/>
      </patternFill>
    </fill>
  </fills>
  <borders count="2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top/>
      <bottom/>
      <diagonal/>
    </border>
    <border>
      <left/>
      <right/>
      <top/>
      <bottom/>
      <diagonal/>
    </border>
  </borders>
  <cellStyleXfs count="1">
    <xf numFmtId="0" fontId="0" fillId="0" borderId="0"/>
  </cellStyleXfs>
  <cellXfs count="181">
    <xf numFmtId="0" fontId="0" fillId="0" borderId="0" xfId="0" applyFont="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left" vertical="center" wrapText="1"/>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2" fillId="2" borderId="1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8" xfId="0" applyFont="1" applyFill="1" applyBorder="1" applyAlignment="1">
      <alignment horizontal="center" vertical="center" wrapText="1"/>
    </xf>
    <xf numFmtId="49" fontId="2" fillId="2" borderId="18" xfId="0" applyNumberFormat="1" applyFont="1" applyFill="1" applyBorder="1" applyAlignment="1">
      <alignment horizontal="center" vertical="center" wrapText="1"/>
    </xf>
    <xf numFmtId="0" fontId="2" fillId="0" borderId="18" xfId="0" applyFont="1" applyBorder="1" applyAlignment="1">
      <alignment horizontal="center" vertical="center" wrapText="1"/>
    </xf>
    <xf numFmtId="0" fontId="1" fillId="2" borderId="18" xfId="0" applyFont="1" applyFill="1" applyBorder="1" applyAlignment="1">
      <alignment vertical="center" wrapText="1"/>
    </xf>
    <xf numFmtId="0" fontId="4" fillId="2" borderId="18" xfId="0" applyFont="1" applyFill="1" applyBorder="1" applyAlignment="1">
      <alignment vertical="center" wrapText="1"/>
    </xf>
    <xf numFmtId="0" fontId="1" fillId="2" borderId="18" xfId="0" applyFont="1" applyFill="1" applyBorder="1" applyAlignment="1">
      <alignment horizontal="center" vertical="center" wrapText="1"/>
    </xf>
    <xf numFmtId="0" fontId="1" fillId="2" borderId="18" xfId="0" applyFont="1" applyFill="1" applyBorder="1" applyAlignment="1">
      <alignment horizontal="left" vertical="center" wrapText="1"/>
    </xf>
    <xf numFmtId="9" fontId="1" fillId="2" borderId="18" xfId="0" applyNumberFormat="1" applyFont="1" applyFill="1" applyBorder="1" applyAlignment="1">
      <alignment horizontal="center" vertical="center" wrapText="1"/>
    </xf>
    <xf numFmtId="10" fontId="1" fillId="2" borderId="18" xfId="0" applyNumberFormat="1" applyFont="1" applyFill="1" applyBorder="1" applyAlignment="1">
      <alignment horizontal="center" vertical="center" wrapText="1"/>
    </xf>
    <xf numFmtId="49" fontId="1" fillId="2" borderId="18" xfId="0" applyNumberFormat="1" applyFont="1" applyFill="1" applyBorder="1" applyAlignment="1">
      <alignment horizontal="center" vertical="center"/>
    </xf>
    <xf numFmtId="2" fontId="1" fillId="2" borderId="18" xfId="0" applyNumberFormat="1" applyFont="1" applyFill="1" applyBorder="1" applyAlignment="1">
      <alignment horizontal="center" vertical="center"/>
    </xf>
    <xf numFmtId="0" fontId="1" fillId="2" borderId="18" xfId="0" applyFont="1" applyFill="1" applyBorder="1" applyAlignment="1">
      <alignment horizontal="center" vertical="center" wrapText="1"/>
    </xf>
    <xf numFmtId="2" fontId="1" fillId="2" borderId="18" xfId="0" applyNumberFormat="1" applyFont="1" applyFill="1" applyBorder="1" applyAlignment="1">
      <alignment horizontal="center" vertical="center" wrapText="1"/>
    </xf>
    <xf numFmtId="9" fontId="1" fillId="2" borderId="18" xfId="0" applyNumberFormat="1" applyFont="1" applyFill="1" applyBorder="1" applyAlignment="1">
      <alignment horizontal="center" vertical="center"/>
    </xf>
    <xf numFmtId="0" fontId="1" fillId="2" borderId="18"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4" fillId="2" borderId="18" xfId="0" applyFont="1" applyFill="1" applyBorder="1" applyAlignment="1">
      <alignment horizontal="center" vertical="center"/>
    </xf>
    <xf numFmtId="49" fontId="1" fillId="2" borderId="18" xfId="0" applyNumberFormat="1" applyFont="1" applyFill="1" applyBorder="1" applyAlignment="1">
      <alignment horizontal="center" vertical="center" wrapText="1"/>
    </xf>
    <xf numFmtId="0" fontId="2" fillId="2" borderId="18" xfId="0" applyFont="1" applyFill="1" applyBorder="1" applyAlignment="1">
      <alignment horizontal="left"/>
    </xf>
    <xf numFmtId="0" fontId="4" fillId="2" borderId="18" xfId="0" applyFont="1" applyFill="1" applyBorder="1" applyAlignment="1">
      <alignment horizontal="left"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wrapText="1"/>
    </xf>
    <xf numFmtId="0" fontId="1"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10" fontId="1" fillId="0" borderId="18" xfId="0" applyNumberFormat="1" applyFont="1" applyBorder="1" applyAlignment="1">
      <alignment horizontal="center" vertical="center" wrapText="1"/>
    </xf>
    <xf numFmtId="0" fontId="4" fillId="0" borderId="18" xfId="0" applyFont="1" applyBorder="1" applyAlignment="1">
      <alignment horizontal="center" vertical="center"/>
    </xf>
    <xf numFmtId="49" fontId="1" fillId="0" borderId="18" xfId="0" applyNumberFormat="1" applyFont="1" applyBorder="1" applyAlignment="1">
      <alignment horizontal="center" vertical="center" wrapText="1"/>
    </xf>
    <xf numFmtId="0" fontId="1" fillId="0" borderId="18" xfId="0" applyFont="1" applyBorder="1" applyAlignment="1">
      <alignment horizontal="center" vertical="center" wrapText="1"/>
    </xf>
    <xf numFmtId="2" fontId="1" fillId="0" borderId="18" xfId="0" applyNumberFormat="1" applyFont="1" applyBorder="1" applyAlignment="1">
      <alignment horizontal="center" vertical="center" wrapText="1"/>
    </xf>
    <xf numFmtId="9" fontId="1" fillId="0" borderId="18" xfId="0" applyNumberFormat="1" applyFont="1" applyBorder="1" applyAlignment="1">
      <alignment horizontal="center" vertical="center"/>
    </xf>
    <xf numFmtId="0" fontId="1" fillId="0" borderId="18" xfId="0" applyFont="1" applyBorder="1" applyAlignment="1">
      <alignment horizontal="left" vertical="center" wrapText="1"/>
    </xf>
    <xf numFmtId="0" fontId="4" fillId="0" borderId="18" xfId="0" applyFont="1" applyBorder="1" applyAlignment="1">
      <alignment horizontal="left" vertical="center" wrapText="1"/>
    </xf>
    <xf numFmtId="9" fontId="1" fillId="0" borderId="18"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2" fillId="0" borderId="18" xfId="0" applyFont="1" applyBorder="1" applyAlignment="1">
      <alignment horizontal="left" vertical="center" wrapText="1"/>
    </xf>
    <xf numFmtId="0" fontId="5" fillId="0" borderId="18" xfId="0" applyFont="1" applyBorder="1" applyAlignment="1">
      <alignment horizontal="left" vertical="center" wrapText="1"/>
    </xf>
    <xf numFmtId="0" fontId="4" fillId="2" borderId="18" xfId="0" applyFont="1" applyFill="1" applyBorder="1" applyAlignment="1">
      <alignment horizontal="left" vertical="center" wrapText="1"/>
    </xf>
    <xf numFmtId="9" fontId="1" fillId="0" borderId="18" xfId="0" applyNumberFormat="1" applyFont="1" applyBorder="1" applyAlignment="1">
      <alignment horizontal="center" vertical="center"/>
    </xf>
    <xf numFmtId="0" fontId="4" fillId="0" borderId="18" xfId="0" applyFont="1" applyBorder="1" applyAlignment="1">
      <alignment horizontal="center" vertical="center" wrapText="1"/>
    </xf>
    <xf numFmtId="0" fontId="2" fillId="0" borderId="18" xfId="0" applyFont="1" applyBorder="1" applyAlignment="1">
      <alignment horizontal="left" vertical="center" wrapText="1"/>
    </xf>
    <xf numFmtId="0" fontId="4" fillId="2" borderId="18" xfId="0" applyFont="1" applyFill="1" applyBorder="1" applyAlignment="1">
      <alignment vertical="center" wrapText="1"/>
    </xf>
    <xf numFmtId="0" fontId="4" fillId="2" borderId="18" xfId="0" applyFont="1" applyFill="1" applyBorder="1" applyAlignment="1">
      <alignment horizontal="center" vertical="center" wrapText="1"/>
    </xf>
    <xf numFmtId="0" fontId="4" fillId="2" borderId="18" xfId="0" applyFont="1" applyFill="1" applyBorder="1" applyAlignment="1">
      <alignment horizontal="center" vertical="center"/>
    </xf>
    <xf numFmtId="2" fontId="4" fillId="2" borderId="18" xfId="0" applyNumberFormat="1" applyFont="1" applyFill="1" applyBorder="1" applyAlignment="1">
      <alignment horizontal="center" vertical="center"/>
    </xf>
    <xf numFmtId="0" fontId="4" fillId="2" borderId="17" xfId="0" applyFont="1" applyFill="1" applyBorder="1" applyAlignment="1">
      <alignment horizontal="left" vertical="center" wrapText="1"/>
    </xf>
    <xf numFmtId="10" fontId="4" fillId="2" borderId="18" xfId="0" applyNumberFormat="1" applyFont="1" applyFill="1" applyBorder="1" applyAlignment="1">
      <alignment horizontal="center" vertical="center"/>
    </xf>
    <xf numFmtId="0" fontId="6" fillId="2" borderId="18" xfId="0" applyFont="1" applyFill="1" applyBorder="1" applyAlignment="1">
      <alignment horizontal="right"/>
    </xf>
    <xf numFmtId="0" fontId="4" fillId="2" borderId="10"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6" xfId="0" applyFont="1" applyFill="1" applyBorder="1" applyAlignment="1">
      <alignment vertical="center" wrapText="1"/>
    </xf>
    <xf numFmtId="10" fontId="4" fillId="0" borderId="18" xfId="0" applyNumberFormat="1" applyFont="1" applyBorder="1" applyAlignment="1">
      <alignment horizontal="center" vertical="center"/>
    </xf>
    <xf numFmtId="9" fontId="4" fillId="0" borderId="18" xfId="0" applyNumberFormat="1" applyFont="1" applyBorder="1" applyAlignment="1">
      <alignment horizontal="center" vertical="center"/>
    </xf>
    <xf numFmtId="9" fontId="4" fillId="0" borderId="18" xfId="0" applyNumberFormat="1" applyFont="1" applyBorder="1" applyAlignment="1">
      <alignment vertical="center"/>
    </xf>
    <xf numFmtId="9" fontId="4" fillId="2" borderId="18"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0" fontId="4" fillId="2" borderId="18" xfId="0" applyFont="1" applyFill="1" applyBorder="1" applyAlignment="1">
      <alignment horizontal="center" vertical="center" wrapText="1"/>
    </xf>
    <xf numFmtId="9" fontId="4"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xf>
    <xf numFmtId="0" fontId="7" fillId="2" borderId="18" xfId="0" applyFont="1" applyFill="1" applyBorder="1" applyAlignment="1">
      <alignment vertical="center" wrapText="1"/>
    </xf>
    <xf numFmtId="0" fontId="7" fillId="2" borderId="18" xfId="0" applyFont="1" applyFill="1" applyBorder="1" applyAlignment="1">
      <alignment horizontal="left" vertical="center" wrapText="1"/>
    </xf>
    <xf numFmtId="0" fontId="7" fillId="0" borderId="18" xfId="0" applyFont="1" applyBorder="1" applyAlignment="1">
      <alignment horizontal="left" vertical="center" wrapText="1"/>
    </xf>
    <xf numFmtId="9" fontId="1" fillId="2" borderId="18" xfId="0" applyNumberFormat="1" applyFont="1" applyFill="1" applyBorder="1" applyAlignment="1">
      <alignment horizontal="center" vertical="center" wrapText="1"/>
    </xf>
    <xf numFmtId="9"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3" fontId="4" fillId="0" borderId="18" xfId="0" applyNumberFormat="1" applyFont="1" applyBorder="1" applyAlignment="1">
      <alignment horizontal="center" vertical="center"/>
    </xf>
    <xf numFmtId="0" fontId="4" fillId="0" borderId="18" xfId="0" applyFont="1" applyBorder="1" applyAlignment="1">
      <alignment vertical="center"/>
    </xf>
    <xf numFmtId="0" fontId="4" fillId="0" borderId="18" xfId="0" applyFont="1" applyBorder="1" applyAlignment="1">
      <alignment vertical="center" wrapText="1"/>
    </xf>
    <xf numFmtId="0" fontId="1" fillId="2" borderId="18" xfId="0" applyFont="1" applyFill="1" applyBorder="1" applyAlignment="1">
      <alignment horizontal="left" vertical="center"/>
    </xf>
    <xf numFmtId="49" fontId="4" fillId="0" borderId="18" xfId="0" applyNumberFormat="1" applyFont="1" applyBorder="1" applyAlignment="1">
      <alignment horizontal="center" vertical="center"/>
    </xf>
    <xf numFmtId="9" fontId="1" fillId="2" borderId="18" xfId="0" applyNumberFormat="1" applyFont="1" applyFill="1" applyBorder="1" applyAlignment="1">
      <alignment horizontal="center" vertical="center"/>
    </xf>
    <xf numFmtId="0" fontId="4" fillId="2" borderId="0" xfId="0" applyFont="1" applyFill="1" applyAlignment="1">
      <alignment horizontal="center" vertical="center" wrapText="1"/>
    </xf>
    <xf numFmtId="9" fontId="4" fillId="2" borderId="18" xfId="0" applyNumberFormat="1" applyFont="1" applyFill="1" applyBorder="1" applyAlignment="1">
      <alignment horizontal="center" vertical="center" wrapText="1"/>
    </xf>
    <xf numFmtId="49" fontId="4" fillId="2" borderId="18" xfId="0" applyNumberFormat="1" applyFont="1" applyFill="1" applyBorder="1" applyAlignment="1">
      <alignment horizontal="center" vertical="center"/>
    </xf>
    <xf numFmtId="0" fontId="4" fillId="2" borderId="18" xfId="0" applyFont="1" applyFill="1" applyBorder="1" applyAlignment="1">
      <alignment vertical="center"/>
    </xf>
    <xf numFmtId="9" fontId="4" fillId="2" borderId="18" xfId="0" applyNumberFormat="1" applyFont="1" applyFill="1" applyBorder="1" applyAlignment="1">
      <alignment vertical="center"/>
    </xf>
    <xf numFmtId="2" fontId="4" fillId="2" borderId="18" xfId="0" applyNumberFormat="1" applyFont="1" applyFill="1" applyBorder="1" applyAlignment="1">
      <alignment horizontal="center" vertical="center" wrapText="1"/>
    </xf>
    <xf numFmtId="0" fontId="4" fillId="2" borderId="18" xfId="0" applyFont="1" applyFill="1" applyBorder="1" applyAlignment="1">
      <alignment vertical="center"/>
    </xf>
    <xf numFmtId="49" fontId="4" fillId="0" borderId="18" xfId="0" applyNumberFormat="1" applyFont="1" applyBorder="1" applyAlignment="1">
      <alignment horizontal="center" vertical="center" wrapText="1"/>
    </xf>
    <xf numFmtId="0" fontId="1" fillId="0" borderId="18" xfId="0" applyFont="1" applyBorder="1" applyAlignment="1">
      <alignment vertical="center"/>
    </xf>
    <xf numFmtId="9" fontId="4" fillId="0" borderId="18" xfId="0" applyNumberFormat="1" applyFont="1" applyBorder="1" applyAlignment="1">
      <alignment horizontal="center" vertical="center" wrapText="1"/>
    </xf>
    <xf numFmtId="49" fontId="1" fillId="0" borderId="18" xfId="0" applyNumberFormat="1" applyFont="1" applyBorder="1" applyAlignment="1">
      <alignment horizontal="center" vertical="center" wrapText="1"/>
    </xf>
    <xf numFmtId="0" fontId="7" fillId="0" borderId="18" xfId="0" applyFont="1" applyBorder="1" applyAlignment="1">
      <alignment vertical="center" wrapText="1"/>
    </xf>
    <xf numFmtId="0" fontId="1" fillId="0" borderId="18" xfId="0" applyFont="1" applyBorder="1" applyAlignment="1">
      <alignment vertical="center" wrapText="1"/>
    </xf>
    <xf numFmtId="0" fontId="1" fillId="0" borderId="14" xfId="0" applyFont="1" applyBorder="1" applyAlignment="1">
      <alignment horizontal="center" vertical="center" wrapText="1"/>
    </xf>
    <xf numFmtId="0" fontId="1" fillId="2" borderId="18" xfId="0" applyFont="1" applyFill="1" applyBorder="1" applyAlignment="1">
      <alignment vertical="center" wrapText="1"/>
    </xf>
    <xf numFmtId="0" fontId="4" fillId="0" borderId="14" xfId="0" applyFont="1" applyBorder="1" applyAlignment="1">
      <alignment horizontal="center" vertical="center" wrapText="1"/>
    </xf>
    <xf numFmtId="2" fontId="1" fillId="0" borderId="18" xfId="0" applyNumberFormat="1" applyFont="1" applyBorder="1" applyAlignment="1">
      <alignment horizontal="center" vertical="center" wrapText="1"/>
    </xf>
    <xf numFmtId="0" fontId="4" fillId="0" borderId="18" xfId="0" applyFont="1" applyBorder="1" applyAlignment="1">
      <alignment vertical="center" wrapText="1"/>
    </xf>
    <xf numFmtId="2" fontId="4" fillId="0" borderId="18" xfId="0" applyNumberFormat="1" applyFont="1" applyBorder="1" applyAlignment="1">
      <alignment horizontal="center" vertical="center" wrapText="1"/>
    </xf>
    <xf numFmtId="9" fontId="4" fillId="0" borderId="18" xfId="0" applyNumberFormat="1" applyFont="1" applyBorder="1" applyAlignment="1">
      <alignment horizontal="center" vertical="center"/>
    </xf>
    <xf numFmtId="0" fontId="8" fillId="2" borderId="18" xfId="0" applyFont="1" applyFill="1" applyBorder="1" applyAlignment="1">
      <alignment horizontal="center" vertical="center" wrapText="1"/>
    </xf>
    <xf numFmtId="0" fontId="1" fillId="2" borderId="18" xfId="0" applyFont="1" applyFill="1" applyBorder="1" applyAlignment="1">
      <alignment horizontal="center" vertical="center"/>
    </xf>
    <xf numFmtId="164" fontId="4" fillId="2" borderId="18" xfId="0" applyNumberFormat="1" applyFont="1" applyFill="1" applyBorder="1" applyAlignment="1">
      <alignment horizontal="center" vertical="center" wrapText="1"/>
    </xf>
    <xf numFmtId="164" fontId="4" fillId="0" borderId="18" xfId="0" applyNumberFormat="1" applyFont="1" applyBorder="1" applyAlignment="1">
      <alignment horizontal="center" vertical="center"/>
    </xf>
    <xf numFmtId="0" fontId="4" fillId="2" borderId="20" xfId="0" applyFont="1" applyFill="1" applyBorder="1" applyAlignment="1">
      <alignment vertical="center"/>
    </xf>
    <xf numFmtId="0" fontId="4" fillId="2" borderId="20" xfId="0" applyFont="1" applyFill="1" applyBorder="1" applyAlignment="1">
      <alignment horizontal="left" vertical="center"/>
    </xf>
    <xf numFmtId="0" fontId="4" fillId="2" borderId="20" xfId="0" applyFont="1" applyFill="1" applyBorder="1" applyAlignment="1">
      <alignment horizontal="center" vertical="center"/>
    </xf>
    <xf numFmtId="49" fontId="4" fillId="2" borderId="20" xfId="0" applyNumberFormat="1" applyFont="1" applyFill="1" applyBorder="1" applyAlignment="1">
      <alignment horizontal="center" vertical="center"/>
    </xf>
    <xf numFmtId="0" fontId="4" fillId="2" borderId="21" xfId="0" applyFont="1" applyFill="1" applyBorder="1" applyAlignment="1">
      <alignment horizontal="left" vertical="center"/>
    </xf>
    <xf numFmtId="0" fontId="14" fillId="0" borderId="18" xfId="0" applyFont="1" applyBorder="1" applyAlignment="1">
      <alignment vertical="center" wrapText="1"/>
    </xf>
    <xf numFmtId="0" fontId="14" fillId="2" borderId="18" xfId="0" applyFont="1" applyFill="1" applyBorder="1" applyAlignment="1">
      <alignment horizontal="left" vertical="center" wrapText="1"/>
    </xf>
    <xf numFmtId="0" fontId="14" fillId="0" borderId="18" xfId="0" applyFont="1" applyBorder="1" applyAlignment="1">
      <alignment horizontal="center" vertical="center" wrapText="1"/>
    </xf>
    <xf numFmtId="9" fontId="14" fillId="2" borderId="18" xfId="0" applyNumberFormat="1" applyFont="1" applyFill="1" applyBorder="1" applyAlignment="1">
      <alignment horizontal="center" vertical="center" wrapText="1"/>
    </xf>
    <xf numFmtId="10" fontId="14" fillId="0" borderId="18" xfId="0" applyNumberFormat="1" applyFont="1" applyBorder="1" applyAlignment="1">
      <alignment horizontal="center" vertical="center" wrapText="1"/>
    </xf>
    <xf numFmtId="0" fontId="14" fillId="2" borderId="18" xfId="0" applyFont="1" applyFill="1" applyBorder="1" applyAlignment="1">
      <alignment horizontal="center" vertical="center" wrapText="1"/>
    </xf>
    <xf numFmtId="49" fontId="14" fillId="2" borderId="18" xfId="0" applyNumberFormat="1"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0" borderId="18" xfId="0" applyFont="1" applyBorder="1" applyAlignment="1">
      <alignment horizontal="center" vertical="center"/>
    </xf>
    <xf numFmtId="0" fontId="14" fillId="0" borderId="18" xfId="0" applyFont="1" applyBorder="1" applyAlignment="1">
      <alignment vertical="center"/>
    </xf>
    <xf numFmtId="2" fontId="14" fillId="0" borderId="18" xfId="0" applyNumberFormat="1" applyFont="1" applyBorder="1" applyAlignment="1">
      <alignment horizontal="center" vertical="center" wrapText="1"/>
    </xf>
    <xf numFmtId="9" fontId="14" fillId="0" borderId="18" xfId="0" applyNumberFormat="1" applyFont="1" applyBorder="1" applyAlignment="1">
      <alignment horizontal="center" vertical="center"/>
    </xf>
    <xf numFmtId="0" fontId="14" fillId="0" borderId="18" xfId="0" applyFont="1" applyBorder="1" applyAlignment="1">
      <alignment horizontal="left" vertical="center" wrapText="1"/>
    </xf>
    <xf numFmtId="0" fontId="14" fillId="2" borderId="18" xfId="0" applyFont="1" applyFill="1" applyBorder="1" applyAlignment="1">
      <alignment vertical="center" wrapText="1"/>
    </xf>
    <xf numFmtId="9" fontId="14" fillId="0" borderId="18" xfId="0" applyNumberFormat="1" applyFont="1" applyBorder="1" applyAlignment="1">
      <alignment horizontal="center" vertical="center" wrapText="1"/>
    </xf>
    <xf numFmtId="10" fontId="14" fillId="0" borderId="18" xfId="0" applyNumberFormat="1" applyFont="1" applyBorder="1" applyAlignment="1">
      <alignment horizontal="center" vertical="center"/>
    </xf>
    <xf numFmtId="49" fontId="14" fillId="0" borderId="18" xfId="0" applyNumberFormat="1" applyFont="1" applyBorder="1" applyAlignment="1">
      <alignment horizontal="center" vertical="center" wrapText="1"/>
    </xf>
    <xf numFmtId="0" fontId="14" fillId="0" borderId="14" xfId="0" applyFont="1" applyBorder="1" applyAlignment="1">
      <alignment horizontal="center" vertical="center" wrapText="1"/>
    </xf>
    <xf numFmtId="0" fontId="15" fillId="0" borderId="18" xfId="0" applyFont="1" applyBorder="1" applyAlignment="1">
      <alignment horizontal="left" vertical="center" wrapText="1"/>
    </xf>
    <xf numFmtId="10" fontId="14" fillId="2" borderId="18" xfId="0" applyNumberFormat="1" applyFont="1" applyFill="1" applyBorder="1" applyAlignment="1">
      <alignment horizontal="center" vertical="center" wrapText="1"/>
    </xf>
    <xf numFmtId="9" fontId="14" fillId="2" borderId="18" xfId="0" applyNumberFormat="1" applyFont="1" applyFill="1" applyBorder="1" applyAlignment="1">
      <alignment horizontal="center" vertical="center"/>
    </xf>
    <xf numFmtId="10" fontId="14" fillId="0" borderId="18" xfId="0" applyNumberFormat="1" applyFont="1" applyBorder="1" applyAlignment="1">
      <alignment vertical="center"/>
    </xf>
    <xf numFmtId="9" fontId="14" fillId="2" borderId="14" xfId="0" applyNumberFormat="1" applyFont="1" applyFill="1" applyBorder="1" applyAlignment="1">
      <alignment horizontal="center" vertical="center" wrapText="1"/>
    </xf>
    <xf numFmtId="2" fontId="14" fillId="2" borderId="18" xfId="0" applyNumberFormat="1" applyFont="1" applyFill="1" applyBorder="1" applyAlignment="1">
      <alignment horizontal="center" vertical="center" wrapText="1"/>
    </xf>
    <xf numFmtId="9" fontId="14" fillId="0" borderId="18" xfId="0" applyNumberFormat="1" applyFont="1" applyBorder="1" applyAlignment="1">
      <alignment vertical="center"/>
    </xf>
    <xf numFmtId="0" fontId="14" fillId="2" borderId="0" xfId="0" applyFont="1" applyFill="1" applyAlignment="1">
      <alignment horizontal="left" vertical="center" wrapText="1"/>
    </xf>
    <xf numFmtId="0" fontId="14" fillId="2" borderId="18" xfId="0" applyFont="1" applyFill="1" applyBorder="1" applyAlignment="1">
      <alignment horizontal="center" vertical="center"/>
    </xf>
    <xf numFmtId="49" fontId="14" fillId="2" borderId="18" xfId="0" applyNumberFormat="1" applyFont="1" applyFill="1" applyBorder="1" applyAlignment="1">
      <alignment horizontal="center" vertical="center"/>
    </xf>
    <xf numFmtId="0" fontId="1" fillId="2" borderId="16" xfId="0" applyFont="1" applyFill="1" applyBorder="1" applyAlignment="1">
      <alignment horizontal="center" vertical="center" wrapText="1"/>
    </xf>
    <xf numFmtId="0" fontId="3" fillId="0" borderId="17" xfId="0" applyFont="1" applyBorder="1"/>
    <xf numFmtId="0" fontId="3" fillId="0" borderId="19" xfId="0" applyFont="1" applyBorder="1"/>
    <xf numFmtId="0" fontId="1" fillId="0" borderId="16" xfId="0" applyFont="1" applyBorder="1" applyAlignment="1">
      <alignment vertical="center" wrapText="1"/>
    </xf>
    <xf numFmtId="0" fontId="1" fillId="2" borderId="16" xfId="0" applyFont="1" applyFill="1" applyBorder="1" applyAlignment="1">
      <alignment horizontal="left" vertical="center" wrapText="1"/>
    </xf>
    <xf numFmtId="0" fontId="1" fillId="0" borderId="16" xfId="0" applyFont="1" applyBorder="1" applyAlignment="1">
      <alignment horizontal="center" vertical="center" wrapText="1"/>
    </xf>
    <xf numFmtId="9" fontId="1" fillId="0" borderId="16" xfId="0" applyNumberFormat="1" applyFont="1" applyBorder="1" applyAlignment="1">
      <alignment horizontal="center" vertical="center" wrapText="1"/>
    </xf>
    <xf numFmtId="10" fontId="1" fillId="0" borderId="16" xfId="0" applyNumberFormat="1" applyFont="1" applyBorder="1" applyAlignment="1">
      <alignment horizontal="center" vertical="center" wrapText="1"/>
    </xf>
    <xf numFmtId="2" fontId="1" fillId="0" borderId="16" xfId="0" applyNumberFormat="1" applyFont="1" applyBorder="1" applyAlignment="1">
      <alignment horizontal="center" vertical="center" wrapText="1"/>
    </xf>
    <xf numFmtId="9" fontId="1" fillId="0" borderId="16" xfId="0" applyNumberFormat="1" applyFont="1" applyBorder="1" applyAlignment="1">
      <alignment horizontal="center" vertical="center"/>
    </xf>
    <xf numFmtId="0" fontId="1" fillId="0" borderId="16" xfId="0" applyFont="1" applyBorder="1" applyAlignment="1">
      <alignment horizontal="left" vertical="center" wrapText="1"/>
    </xf>
    <xf numFmtId="0" fontId="2" fillId="2" borderId="16" xfId="0"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12" xfId="0" applyFont="1" applyBorder="1"/>
    <xf numFmtId="0" fontId="4" fillId="0" borderId="16" xfId="0" applyFont="1" applyBorder="1" applyAlignment="1">
      <alignment horizontal="left" vertical="center" wrapText="1"/>
    </xf>
    <xf numFmtId="49" fontId="1" fillId="0" borderId="16" xfId="0" applyNumberFormat="1" applyFont="1" applyBorder="1" applyAlignment="1">
      <alignment horizontal="center" vertical="center" wrapText="1"/>
    </xf>
    <xf numFmtId="0" fontId="4" fillId="0" borderId="16" xfId="0" applyFont="1" applyBorder="1" applyAlignment="1">
      <alignment horizontal="center" vertical="center" wrapText="1"/>
    </xf>
    <xf numFmtId="0" fontId="0" fillId="0" borderId="0" xfId="0" applyFont="1" applyAlignment="1"/>
    <xf numFmtId="0" fontId="2" fillId="0" borderId="16" xfId="0" applyFont="1" applyBorder="1" applyAlignment="1">
      <alignment horizontal="center" vertical="center" wrapText="1"/>
    </xf>
    <xf numFmtId="0" fontId="1" fillId="2" borderId="7" xfId="0" applyFont="1" applyFill="1" applyBorder="1" applyAlignment="1">
      <alignment horizontal="left" vertical="center"/>
    </xf>
    <xf numFmtId="0" fontId="3" fillId="0" borderId="8" xfId="0" applyFont="1" applyBorder="1"/>
    <xf numFmtId="0" fontId="2" fillId="2" borderId="7" xfId="0" applyFont="1" applyFill="1" applyBorder="1" applyAlignment="1">
      <alignment horizontal="center" vertical="center" wrapText="1"/>
    </xf>
    <xf numFmtId="0" fontId="3" fillId="0" borderId="14" xfId="0" applyFont="1" applyBorder="1"/>
    <xf numFmtId="0" fontId="2" fillId="2" borderId="7" xfId="0" applyFont="1" applyFill="1" applyBorder="1" applyAlignment="1">
      <alignment horizontal="center" vertical="center"/>
    </xf>
    <xf numFmtId="0" fontId="3" fillId="0" borderId="15" xfId="0" applyFont="1" applyBorder="1"/>
    <xf numFmtId="0" fontId="3" fillId="0" borderId="18" xfId="0" applyFont="1" applyBorder="1" applyAlignment="1">
      <alignment horizontal="left" vertical="center" wrapText="1"/>
    </xf>
    <xf numFmtId="0" fontId="3" fillId="0" borderId="18"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dep.edu.co/?q=content/mapa-de-riesgos-por-proceso" TargetMode="External"/><Relationship Id="rId2" Type="http://schemas.openxmlformats.org/officeDocument/2006/relationships/hyperlink" Target="http://www.idep.edu.co/?q=content/plan-operativo-anual" TargetMode="External"/><Relationship Id="rId1" Type="http://schemas.openxmlformats.org/officeDocument/2006/relationships/hyperlink" Target="http://www.idep.edu.co/?q=content/indicadores-de-gesti%C3%B3n"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47"/>
  <sheetViews>
    <sheetView tabSelected="1" zoomScale="85" zoomScaleNormal="85" workbookViewId="0">
      <pane xSplit="4" ySplit="7" topLeftCell="X8" activePane="bottomRight" state="frozen"/>
      <selection pane="topRight" activeCell="E1" sqref="E1"/>
      <selection pane="bottomLeft" activeCell="A8" sqref="A8"/>
      <selection pane="bottomRight" activeCell="X1" sqref="X1"/>
    </sheetView>
  </sheetViews>
  <sheetFormatPr baseColWidth="10" defaultColWidth="14.42578125" defaultRowHeight="15" customHeight="1" x14ac:dyDescent="0.25"/>
  <cols>
    <col min="1" max="1" width="28.28515625" customWidth="1"/>
    <col min="2" max="2" width="31.85546875" hidden="1" customWidth="1"/>
    <col min="3" max="3" width="37.42578125" hidden="1" customWidth="1"/>
    <col min="4" max="4" width="40.85546875" customWidth="1"/>
    <col min="5" max="5" width="23.5703125" customWidth="1"/>
    <col min="6" max="6" width="20.42578125" customWidth="1"/>
    <col min="7" max="7" width="15.85546875" customWidth="1"/>
    <col min="8" max="8" width="13.7109375" customWidth="1"/>
    <col min="9" max="9" width="22.7109375" customWidth="1"/>
    <col min="10" max="10" width="13.7109375" customWidth="1"/>
    <col min="11" max="14" width="14.7109375" customWidth="1"/>
    <col min="15" max="15" width="15.42578125" customWidth="1"/>
    <col min="16" max="19" width="14.85546875" customWidth="1"/>
    <col min="20" max="20" width="15" customWidth="1"/>
    <col min="21" max="21" width="18" customWidth="1"/>
    <col min="22" max="22" width="18.7109375" customWidth="1"/>
    <col min="23" max="23" width="62.85546875" customWidth="1"/>
    <col min="24" max="24" width="132" customWidth="1"/>
    <col min="25" max="25" width="52" customWidth="1"/>
    <col min="26" max="26" width="27.85546875" customWidth="1"/>
  </cols>
  <sheetData>
    <row r="1" spans="1:26" ht="21" hidden="1" customHeight="1" x14ac:dyDescent="0.25">
      <c r="A1" s="1"/>
      <c r="B1" s="2"/>
      <c r="C1" s="3"/>
      <c r="D1" s="4" t="s">
        <v>0</v>
      </c>
      <c r="E1" s="5"/>
      <c r="F1" s="5"/>
      <c r="G1" s="5"/>
      <c r="H1" s="5"/>
      <c r="I1" s="5"/>
      <c r="J1" s="5"/>
      <c r="K1" s="5"/>
      <c r="L1" s="5"/>
      <c r="M1" s="5"/>
      <c r="N1" s="5"/>
      <c r="O1" s="5"/>
      <c r="P1" s="5"/>
      <c r="Q1" s="6"/>
      <c r="R1" s="6"/>
      <c r="S1" s="5"/>
      <c r="T1" s="5"/>
      <c r="U1" s="5"/>
      <c r="V1" s="5"/>
      <c r="W1" s="5"/>
      <c r="X1" s="7"/>
      <c r="Y1" s="173" t="s">
        <v>1</v>
      </c>
      <c r="Z1" s="174"/>
    </row>
    <row r="2" spans="1:26" ht="21" hidden="1" customHeight="1" x14ac:dyDescent="0.25">
      <c r="A2" s="8"/>
      <c r="B2" s="9"/>
      <c r="C2" s="10"/>
      <c r="D2" s="11"/>
      <c r="E2" s="12"/>
      <c r="F2" s="12"/>
      <c r="G2" s="12"/>
      <c r="H2" s="12"/>
      <c r="I2" s="12"/>
      <c r="J2" s="12"/>
      <c r="K2" s="12"/>
      <c r="L2" s="12"/>
      <c r="M2" s="12"/>
      <c r="N2" s="12"/>
      <c r="O2" s="12"/>
      <c r="P2" s="12"/>
      <c r="Q2" s="13"/>
      <c r="R2" s="13"/>
      <c r="S2" s="12"/>
      <c r="T2" s="12"/>
      <c r="U2" s="12"/>
      <c r="V2" s="12"/>
      <c r="W2" s="12"/>
      <c r="X2" s="14"/>
      <c r="Y2" s="173" t="s">
        <v>2</v>
      </c>
      <c r="Z2" s="174"/>
    </row>
    <row r="3" spans="1:26" ht="21" hidden="1" customHeight="1" x14ac:dyDescent="0.25">
      <c r="A3" s="8"/>
      <c r="B3" s="9"/>
      <c r="C3" s="10"/>
      <c r="D3" s="11"/>
      <c r="E3" s="12"/>
      <c r="F3" s="12"/>
      <c r="G3" s="12"/>
      <c r="H3" s="12"/>
      <c r="I3" s="12"/>
      <c r="J3" s="12"/>
      <c r="K3" s="12"/>
      <c r="L3" s="12"/>
      <c r="M3" s="12"/>
      <c r="N3" s="12"/>
      <c r="O3" s="12"/>
      <c r="P3" s="12"/>
      <c r="Q3" s="13"/>
      <c r="R3" s="13"/>
      <c r="S3" s="12"/>
      <c r="T3" s="12"/>
      <c r="U3" s="12"/>
      <c r="V3" s="12"/>
      <c r="W3" s="12"/>
      <c r="X3" s="14"/>
      <c r="Y3" s="173" t="s">
        <v>3</v>
      </c>
      <c r="Z3" s="174"/>
    </row>
    <row r="4" spans="1:26" ht="21" hidden="1" customHeight="1" x14ac:dyDescent="0.25">
      <c r="A4" s="15"/>
      <c r="B4" s="16"/>
      <c r="C4" s="17"/>
      <c r="D4" s="18"/>
      <c r="E4" s="19"/>
      <c r="F4" s="19"/>
      <c r="G4" s="19"/>
      <c r="H4" s="19"/>
      <c r="I4" s="19"/>
      <c r="J4" s="19"/>
      <c r="K4" s="19"/>
      <c r="L4" s="19"/>
      <c r="M4" s="19"/>
      <c r="N4" s="19"/>
      <c r="O4" s="19"/>
      <c r="P4" s="19"/>
      <c r="Q4" s="20"/>
      <c r="R4" s="20"/>
      <c r="S4" s="19"/>
      <c r="T4" s="19"/>
      <c r="U4" s="19"/>
      <c r="V4" s="19"/>
      <c r="W4" s="19"/>
      <c r="X4" s="21"/>
      <c r="Y4" s="173" t="s">
        <v>4</v>
      </c>
      <c r="Z4" s="174"/>
    </row>
    <row r="5" spans="1:26" ht="29.25" hidden="1" customHeight="1" x14ac:dyDescent="0.25">
      <c r="A5" s="22" t="s">
        <v>5</v>
      </c>
      <c r="B5" s="23"/>
      <c r="C5" s="23"/>
      <c r="D5" s="23"/>
      <c r="E5" s="23"/>
      <c r="F5" s="23"/>
      <c r="G5" s="23"/>
      <c r="H5" s="23"/>
      <c r="I5" s="23"/>
      <c r="J5" s="23"/>
      <c r="K5" s="23"/>
      <c r="L5" s="23"/>
      <c r="M5" s="23"/>
      <c r="N5" s="24"/>
      <c r="O5" s="175" t="s">
        <v>6</v>
      </c>
      <c r="P5" s="176"/>
      <c r="Q5" s="176"/>
      <c r="R5" s="176"/>
      <c r="S5" s="176"/>
      <c r="T5" s="176"/>
      <c r="U5" s="176"/>
      <c r="V5" s="174"/>
      <c r="W5" s="177" t="s">
        <v>7</v>
      </c>
      <c r="X5" s="176"/>
      <c r="Y5" s="176"/>
      <c r="Z5" s="178"/>
    </row>
    <row r="6" spans="1:26" ht="29.25" customHeight="1" x14ac:dyDescent="0.25">
      <c r="A6" s="163" t="s">
        <v>8</v>
      </c>
      <c r="B6" s="172" t="s">
        <v>9</v>
      </c>
      <c r="C6" s="172" t="s">
        <v>10</v>
      </c>
      <c r="D6" s="163" t="s">
        <v>11</v>
      </c>
      <c r="E6" s="163" t="s">
        <v>12</v>
      </c>
      <c r="F6" s="175" t="s">
        <v>13</v>
      </c>
      <c r="G6" s="174"/>
      <c r="H6" s="175" t="s">
        <v>14</v>
      </c>
      <c r="I6" s="176"/>
      <c r="J6" s="174"/>
      <c r="K6" s="175" t="s">
        <v>15</v>
      </c>
      <c r="L6" s="176"/>
      <c r="M6" s="176"/>
      <c r="N6" s="174"/>
      <c r="O6" s="177" t="s">
        <v>16</v>
      </c>
      <c r="P6" s="176"/>
      <c r="Q6" s="176"/>
      <c r="R6" s="176"/>
      <c r="S6" s="174"/>
      <c r="T6" s="172" t="s">
        <v>17</v>
      </c>
      <c r="U6" s="172" t="s">
        <v>18</v>
      </c>
      <c r="V6" s="172" t="s">
        <v>19</v>
      </c>
      <c r="W6" s="163" t="s">
        <v>20</v>
      </c>
      <c r="X6" s="163" t="s">
        <v>21</v>
      </c>
      <c r="Y6" s="163" t="s">
        <v>22</v>
      </c>
      <c r="Z6" s="163" t="s">
        <v>23</v>
      </c>
    </row>
    <row r="7" spans="1:26" ht="50.25" customHeight="1" x14ac:dyDescent="0.25">
      <c r="A7" s="153"/>
      <c r="B7" s="153"/>
      <c r="C7" s="153"/>
      <c r="D7" s="153"/>
      <c r="E7" s="153"/>
      <c r="F7" s="25" t="s">
        <v>24</v>
      </c>
      <c r="G7" s="25" t="s">
        <v>25</v>
      </c>
      <c r="H7" s="25" t="s">
        <v>26</v>
      </c>
      <c r="I7" s="25" t="s">
        <v>27</v>
      </c>
      <c r="J7" s="26" t="s">
        <v>28</v>
      </c>
      <c r="K7" s="25" t="s">
        <v>29</v>
      </c>
      <c r="L7" s="25" t="s">
        <v>30</v>
      </c>
      <c r="M7" s="25" t="s">
        <v>31</v>
      </c>
      <c r="N7" s="25" t="s">
        <v>32</v>
      </c>
      <c r="O7" s="27" t="s">
        <v>33</v>
      </c>
      <c r="P7" s="25" t="s">
        <v>29</v>
      </c>
      <c r="Q7" s="25" t="s">
        <v>30</v>
      </c>
      <c r="R7" s="25" t="s">
        <v>31</v>
      </c>
      <c r="S7" s="25" t="s">
        <v>32</v>
      </c>
      <c r="T7" s="153"/>
      <c r="U7" s="153"/>
      <c r="V7" s="153"/>
      <c r="W7" s="153"/>
      <c r="X7" s="153"/>
      <c r="Y7" s="153"/>
      <c r="Z7" s="153"/>
    </row>
    <row r="8" spans="1:26" ht="409.5" x14ac:dyDescent="0.25">
      <c r="A8" s="28" t="s">
        <v>34</v>
      </c>
      <c r="B8" s="29" t="s">
        <v>35</v>
      </c>
      <c r="C8" s="30" t="s">
        <v>36</v>
      </c>
      <c r="D8" s="30" t="s">
        <v>37</v>
      </c>
      <c r="E8" s="31" t="s">
        <v>38</v>
      </c>
      <c r="F8" s="32">
        <v>0.4</v>
      </c>
      <c r="G8" s="33">
        <v>2.9000000000000001E-2</v>
      </c>
      <c r="H8" s="30" t="s">
        <v>39</v>
      </c>
      <c r="I8" s="30" t="s">
        <v>40</v>
      </c>
      <c r="J8" s="34" t="s">
        <v>41</v>
      </c>
      <c r="K8" s="35">
        <v>0.2</v>
      </c>
      <c r="L8" s="35">
        <v>0.25</v>
      </c>
      <c r="M8" s="35">
        <v>0.25</v>
      </c>
      <c r="N8" s="35">
        <v>0.3</v>
      </c>
      <c r="O8" s="36">
        <f t="shared" ref="O8:O11" si="0">SUM(P8:S8)</f>
        <v>1</v>
      </c>
      <c r="P8" s="30">
        <v>0.2</v>
      </c>
      <c r="Q8" s="30">
        <v>0.25</v>
      </c>
      <c r="R8" s="30">
        <v>0.25</v>
      </c>
      <c r="S8" s="30">
        <v>0.3</v>
      </c>
      <c r="T8" s="37">
        <f t="shared" ref="T8:T11" si="1">SUM(P8:S8)</f>
        <v>1</v>
      </c>
      <c r="U8" s="38">
        <f t="shared" ref="U8:U11" si="2">T8/J8</f>
        <v>1</v>
      </c>
      <c r="V8" s="38">
        <f t="shared" ref="V8:V11" si="3">F8*U8</f>
        <v>0.4</v>
      </c>
      <c r="W8" s="39" t="s">
        <v>42</v>
      </c>
      <c r="X8" s="31" t="s">
        <v>43</v>
      </c>
      <c r="Y8" s="30" t="s">
        <v>44</v>
      </c>
      <c r="Z8" s="30" t="s">
        <v>44</v>
      </c>
    </row>
    <row r="9" spans="1:26" ht="409.5" x14ac:dyDescent="0.25">
      <c r="A9" s="28" t="s">
        <v>34</v>
      </c>
      <c r="B9" s="29" t="s">
        <v>45</v>
      </c>
      <c r="C9" s="30" t="s">
        <v>46</v>
      </c>
      <c r="D9" s="30" t="s">
        <v>47</v>
      </c>
      <c r="E9" s="31" t="s">
        <v>38</v>
      </c>
      <c r="F9" s="32">
        <v>0.4</v>
      </c>
      <c r="G9" s="33">
        <v>2.9000000000000001E-2</v>
      </c>
      <c r="H9" s="30" t="s">
        <v>39</v>
      </c>
      <c r="I9" s="30" t="s">
        <v>40</v>
      </c>
      <c r="J9" s="34" t="s">
        <v>41</v>
      </c>
      <c r="K9" s="35">
        <v>0.2</v>
      </c>
      <c r="L9" s="35">
        <v>0.25</v>
      </c>
      <c r="M9" s="35">
        <v>0.25</v>
      </c>
      <c r="N9" s="35">
        <v>0.3</v>
      </c>
      <c r="O9" s="36">
        <f t="shared" si="0"/>
        <v>1</v>
      </c>
      <c r="P9" s="30">
        <v>0.2</v>
      </c>
      <c r="Q9" s="30">
        <v>0.25</v>
      </c>
      <c r="R9" s="30">
        <v>0.25</v>
      </c>
      <c r="S9" s="30">
        <v>0.3</v>
      </c>
      <c r="T9" s="37">
        <f t="shared" si="1"/>
        <v>1</v>
      </c>
      <c r="U9" s="38">
        <f t="shared" si="2"/>
        <v>1</v>
      </c>
      <c r="V9" s="38">
        <f t="shared" si="3"/>
        <v>0.4</v>
      </c>
      <c r="W9" s="39" t="s">
        <v>48</v>
      </c>
      <c r="X9" s="31" t="s">
        <v>49</v>
      </c>
      <c r="Y9" s="30" t="s">
        <v>44</v>
      </c>
      <c r="Z9" s="30" t="s">
        <v>44</v>
      </c>
    </row>
    <row r="10" spans="1:26" ht="76.5" customHeight="1" x14ac:dyDescent="0.25">
      <c r="A10" s="28" t="s">
        <v>34</v>
      </c>
      <c r="B10" s="40" t="s">
        <v>50</v>
      </c>
      <c r="C10" s="30" t="s">
        <v>51</v>
      </c>
      <c r="D10" s="31" t="s">
        <v>52</v>
      </c>
      <c r="E10" s="31" t="s">
        <v>53</v>
      </c>
      <c r="F10" s="32">
        <v>0.2</v>
      </c>
      <c r="G10" s="33">
        <v>1.4200000000000001E-2</v>
      </c>
      <c r="H10" s="41" t="s">
        <v>39</v>
      </c>
      <c r="I10" s="41" t="s">
        <v>54</v>
      </c>
      <c r="J10" s="42" t="s">
        <v>55</v>
      </c>
      <c r="K10" s="36">
        <v>1</v>
      </c>
      <c r="L10" s="36">
        <v>1</v>
      </c>
      <c r="M10" s="36">
        <v>1</v>
      </c>
      <c r="N10" s="36">
        <v>1</v>
      </c>
      <c r="O10" s="36">
        <f t="shared" si="0"/>
        <v>4</v>
      </c>
      <c r="P10" s="30">
        <v>1</v>
      </c>
      <c r="Q10" s="30">
        <v>1</v>
      </c>
      <c r="R10" s="30">
        <v>1</v>
      </c>
      <c r="S10" s="30">
        <v>1</v>
      </c>
      <c r="T10" s="37">
        <f t="shared" si="1"/>
        <v>4</v>
      </c>
      <c r="U10" s="38">
        <f t="shared" si="2"/>
        <v>1</v>
      </c>
      <c r="V10" s="38">
        <f t="shared" si="3"/>
        <v>0.2</v>
      </c>
      <c r="W10" s="43" t="s">
        <v>56</v>
      </c>
      <c r="X10" s="44" t="s">
        <v>57</v>
      </c>
      <c r="Y10" s="30" t="s">
        <v>44</v>
      </c>
      <c r="Z10" s="30" t="s">
        <v>44</v>
      </c>
    </row>
    <row r="11" spans="1:26" ht="121.5" customHeight="1" x14ac:dyDescent="0.25">
      <c r="A11" s="155" t="s">
        <v>58</v>
      </c>
      <c r="B11" s="40" t="s">
        <v>50</v>
      </c>
      <c r="C11" s="45" t="s">
        <v>51</v>
      </c>
      <c r="D11" s="162" t="s">
        <v>59</v>
      </c>
      <c r="E11" s="162" t="s">
        <v>60</v>
      </c>
      <c r="F11" s="158">
        <v>0.2</v>
      </c>
      <c r="G11" s="159">
        <v>1.43E-2</v>
      </c>
      <c r="H11" s="157" t="s">
        <v>39</v>
      </c>
      <c r="I11" s="157" t="s">
        <v>61</v>
      </c>
      <c r="J11" s="169" t="s">
        <v>55</v>
      </c>
      <c r="K11" s="157">
        <v>1</v>
      </c>
      <c r="L11" s="157">
        <v>1</v>
      </c>
      <c r="M11" s="157">
        <v>1</v>
      </c>
      <c r="N11" s="157">
        <v>1</v>
      </c>
      <c r="O11" s="157">
        <f t="shared" si="0"/>
        <v>4</v>
      </c>
      <c r="P11" s="157">
        <v>1</v>
      </c>
      <c r="Q11" s="157">
        <v>1</v>
      </c>
      <c r="R11" s="157">
        <v>1</v>
      </c>
      <c r="S11" s="157">
        <v>1</v>
      </c>
      <c r="T11" s="160">
        <f t="shared" si="1"/>
        <v>4</v>
      </c>
      <c r="U11" s="161">
        <f t="shared" si="2"/>
        <v>1</v>
      </c>
      <c r="V11" s="161">
        <f t="shared" si="3"/>
        <v>0.2</v>
      </c>
      <c r="W11" s="168" t="s">
        <v>62</v>
      </c>
      <c r="X11" s="168" t="s">
        <v>63</v>
      </c>
      <c r="Y11" s="152" t="s">
        <v>44</v>
      </c>
      <c r="Z11" s="152" t="s">
        <v>44</v>
      </c>
    </row>
    <row r="12" spans="1:26" ht="121.5" customHeight="1" x14ac:dyDescent="0.25">
      <c r="A12" s="153"/>
      <c r="B12" s="40"/>
      <c r="C12" s="45"/>
      <c r="D12" s="153"/>
      <c r="E12" s="153"/>
      <c r="F12" s="153"/>
      <c r="G12" s="153"/>
      <c r="H12" s="153"/>
      <c r="I12" s="153"/>
      <c r="J12" s="153"/>
      <c r="K12" s="153"/>
      <c r="L12" s="153"/>
      <c r="M12" s="153"/>
      <c r="N12" s="153"/>
      <c r="O12" s="153"/>
      <c r="P12" s="153"/>
      <c r="Q12" s="153"/>
      <c r="R12" s="153"/>
      <c r="S12" s="153"/>
      <c r="T12" s="153"/>
      <c r="U12" s="153"/>
      <c r="V12" s="153"/>
      <c r="W12" s="153"/>
      <c r="X12" s="153"/>
      <c r="Y12" s="153"/>
      <c r="Z12" s="153"/>
    </row>
    <row r="13" spans="1:26" ht="42" customHeight="1" x14ac:dyDescent="0.25">
      <c r="A13" s="155" t="s">
        <v>58</v>
      </c>
      <c r="B13" s="156" t="s">
        <v>50</v>
      </c>
      <c r="C13" s="157" t="s">
        <v>51</v>
      </c>
      <c r="D13" s="156" t="s">
        <v>64</v>
      </c>
      <c r="E13" s="156" t="s">
        <v>60</v>
      </c>
      <c r="F13" s="158">
        <v>0.2</v>
      </c>
      <c r="G13" s="159">
        <v>1.43E-2</v>
      </c>
      <c r="H13" s="152" t="s">
        <v>39</v>
      </c>
      <c r="I13" s="164" t="s">
        <v>65</v>
      </c>
      <c r="J13" s="165" t="s">
        <v>55</v>
      </c>
      <c r="K13" s="164">
        <v>1</v>
      </c>
      <c r="L13" s="164">
        <v>1</v>
      </c>
      <c r="M13" s="164">
        <v>1</v>
      </c>
      <c r="N13" s="166">
        <v>1</v>
      </c>
      <c r="O13" s="157">
        <f>SUM(P14:S14)</f>
        <v>0</v>
      </c>
      <c r="P13" s="157">
        <v>1</v>
      </c>
      <c r="Q13" s="157">
        <v>1</v>
      </c>
      <c r="R13" s="157">
        <v>1</v>
      </c>
      <c r="S13" s="157">
        <v>1</v>
      </c>
      <c r="T13" s="160">
        <f>SUM(P13:S14)</f>
        <v>4</v>
      </c>
      <c r="U13" s="161">
        <f>T13/J13</f>
        <v>1</v>
      </c>
      <c r="V13" s="161">
        <f>F14*U14</f>
        <v>0</v>
      </c>
      <c r="W13" s="162" t="s">
        <v>66</v>
      </c>
      <c r="X13" s="168" t="s">
        <v>67</v>
      </c>
      <c r="Y13" s="152" t="s">
        <v>44</v>
      </c>
      <c r="Z13" s="152" t="s">
        <v>44</v>
      </c>
    </row>
    <row r="14" spans="1:26" ht="42" customHeight="1" x14ac:dyDescent="0.25">
      <c r="A14" s="153"/>
      <c r="B14" s="153"/>
      <c r="C14" s="153"/>
      <c r="D14" s="153"/>
      <c r="E14" s="153"/>
      <c r="F14" s="153"/>
      <c r="G14" s="153"/>
      <c r="H14" s="153"/>
      <c r="I14" s="153"/>
      <c r="J14" s="153"/>
      <c r="K14" s="153"/>
      <c r="L14" s="153"/>
      <c r="M14" s="153"/>
      <c r="N14" s="167"/>
      <c r="O14" s="153"/>
      <c r="P14" s="153"/>
      <c r="Q14" s="153"/>
      <c r="R14" s="153"/>
      <c r="S14" s="153"/>
      <c r="T14" s="153"/>
      <c r="U14" s="153"/>
      <c r="V14" s="153"/>
      <c r="W14" s="153"/>
      <c r="X14" s="153"/>
      <c r="Y14" s="153"/>
      <c r="Z14" s="153"/>
    </row>
    <row r="15" spans="1:26" ht="58.5" customHeight="1" x14ac:dyDescent="0.25">
      <c r="A15" s="155" t="s">
        <v>58</v>
      </c>
      <c r="B15" s="156" t="s">
        <v>50</v>
      </c>
      <c r="C15" s="157" t="s">
        <v>51</v>
      </c>
      <c r="D15" s="162" t="s">
        <v>68</v>
      </c>
      <c r="E15" s="162" t="s">
        <v>60</v>
      </c>
      <c r="F15" s="158">
        <v>0.2</v>
      </c>
      <c r="G15" s="159">
        <v>1.43E-2</v>
      </c>
      <c r="H15" s="152" t="s">
        <v>39</v>
      </c>
      <c r="I15" s="164" t="s">
        <v>69</v>
      </c>
      <c r="J15" s="165" t="s">
        <v>55</v>
      </c>
      <c r="K15" s="164">
        <v>1</v>
      </c>
      <c r="L15" s="164">
        <v>1</v>
      </c>
      <c r="M15" s="164">
        <v>1</v>
      </c>
      <c r="N15" s="166">
        <v>1</v>
      </c>
      <c r="O15" s="157">
        <f>SUM(P17:S17)</f>
        <v>0</v>
      </c>
      <c r="P15" s="157">
        <v>1</v>
      </c>
      <c r="Q15" s="157">
        <v>1</v>
      </c>
      <c r="R15" s="157">
        <v>1</v>
      </c>
      <c r="S15" s="157">
        <v>1</v>
      </c>
      <c r="T15" s="160">
        <f>SUM(P15:S17)</f>
        <v>4</v>
      </c>
      <c r="U15" s="161">
        <f>T15/J15</f>
        <v>1</v>
      </c>
      <c r="V15" s="161">
        <f>F17*U17</f>
        <v>0</v>
      </c>
      <c r="W15" s="162" t="s">
        <v>70</v>
      </c>
      <c r="X15" s="168" t="s">
        <v>71</v>
      </c>
      <c r="Y15" s="152" t="s">
        <v>44</v>
      </c>
      <c r="Z15" s="152" t="s">
        <v>44</v>
      </c>
    </row>
    <row r="16" spans="1:26" ht="58.5" customHeight="1" x14ac:dyDescent="0.25">
      <c r="A16" s="154"/>
      <c r="B16" s="154"/>
      <c r="C16" s="154"/>
      <c r="D16" s="154"/>
      <c r="E16" s="154"/>
      <c r="F16" s="154"/>
      <c r="G16" s="154"/>
      <c r="H16" s="154"/>
      <c r="I16" s="154"/>
      <c r="J16" s="154"/>
      <c r="K16" s="154"/>
      <c r="L16" s="154"/>
      <c r="M16" s="154"/>
      <c r="N16" s="171"/>
      <c r="O16" s="154"/>
      <c r="P16" s="154"/>
      <c r="Q16" s="154"/>
      <c r="R16" s="154"/>
      <c r="S16" s="154"/>
      <c r="T16" s="154"/>
      <c r="U16" s="154"/>
      <c r="V16" s="154"/>
      <c r="W16" s="154"/>
      <c r="X16" s="154"/>
      <c r="Y16" s="154"/>
      <c r="Z16" s="154"/>
    </row>
    <row r="17" spans="1:26" ht="58.5" customHeight="1" x14ac:dyDescent="0.25">
      <c r="A17" s="153"/>
      <c r="B17" s="153"/>
      <c r="C17" s="153"/>
      <c r="D17" s="153"/>
      <c r="E17" s="153"/>
      <c r="F17" s="153"/>
      <c r="G17" s="153"/>
      <c r="H17" s="153"/>
      <c r="I17" s="153"/>
      <c r="J17" s="153"/>
      <c r="K17" s="153"/>
      <c r="L17" s="153"/>
      <c r="M17" s="153"/>
      <c r="N17" s="167"/>
      <c r="O17" s="153"/>
      <c r="P17" s="153"/>
      <c r="Q17" s="153"/>
      <c r="R17" s="153"/>
      <c r="S17" s="153"/>
      <c r="T17" s="153"/>
      <c r="U17" s="153"/>
      <c r="V17" s="153"/>
      <c r="W17" s="153"/>
      <c r="X17" s="153"/>
      <c r="Y17" s="153"/>
      <c r="Z17" s="153"/>
    </row>
    <row r="18" spans="1:26" ht="49.5" customHeight="1" x14ac:dyDescent="0.25">
      <c r="A18" s="155" t="s">
        <v>58</v>
      </c>
      <c r="B18" s="156"/>
      <c r="C18" s="157"/>
      <c r="D18" s="162" t="s">
        <v>72</v>
      </c>
      <c r="E18" s="162" t="s">
        <v>60</v>
      </c>
      <c r="F18" s="158">
        <v>0.2</v>
      </c>
      <c r="G18" s="159">
        <v>1.43E-2</v>
      </c>
      <c r="H18" s="152" t="s">
        <v>39</v>
      </c>
      <c r="I18" s="170" t="s">
        <v>73</v>
      </c>
      <c r="J18" s="169" t="s">
        <v>74</v>
      </c>
      <c r="K18" s="164">
        <v>3</v>
      </c>
      <c r="L18" s="164">
        <v>3</v>
      </c>
      <c r="M18" s="164">
        <v>3</v>
      </c>
      <c r="N18" s="164">
        <v>3</v>
      </c>
      <c r="O18" s="157">
        <f>SUM(P18:S18)</f>
        <v>12</v>
      </c>
      <c r="P18" s="157">
        <v>3</v>
      </c>
      <c r="Q18" s="157">
        <v>3</v>
      </c>
      <c r="R18" s="157">
        <v>3</v>
      </c>
      <c r="S18" s="157">
        <v>3</v>
      </c>
      <c r="T18" s="160">
        <f>SUM(P18:S20)</f>
        <v>16</v>
      </c>
      <c r="U18" s="161">
        <f>O18/J18</f>
        <v>1</v>
      </c>
      <c r="V18" s="161">
        <f>F19*U19</f>
        <v>0</v>
      </c>
      <c r="W18" s="162" t="s">
        <v>75</v>
      </c>
      <c r="X18" s="168" t="s">
        <v>76</v>
      </c>
      <c r="Y18" s="152" t="s">
        <v>44</v>
      </c>
      <c r="Z18" s="152" t="s">
        <v>44</v>
      </c>
    </row>
    <row r="19" spans="1:26" ht="49.5" customHeight="1" x14ac:dyDescent="0.25">
      <c r="A19" s="153"/>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row>
    <row r="20" spans="1:26" ht="123" customHeight="1" x14ac:dyDescent="0.25">
      <c r="A20" s="46" t="s">
        <v>58</v>
      </c>
      <c r="B20" s="40" t="s">
        <v>50</v>
      </c>
      <c r="C20" s="45" t="s">
        <v>51</v>
      </c>
      <c r="D20" s="31" t="s">
        <v>77</v>
      </c>
      <c r="E20" s="47" t="s">
        <v>60</v>
      </c>
      <c r="F20" s="48">
        <v>0.2</v>
      </c>
      <c r="G20" s="49">
        <v>1.43E-2</v>
      </c>
      <c r="H20" s="50" t="s">
        <v>39</v>
      </c>
      <c r="I20" s="50" t="s">
        <v>54</v>
      </c>
      <c r="J20" s="51" t="s">
        <v>55</v>
      </c>
      <c r="K20" s="52">
        <v>1</v>
      </c>
      <c r="L20" s="52">
        <v>1</v>
      </c>
      <c r="M20" s="52">
        <v>1</v>
      </c>
      <c r="N20" s="52">
        <v>1</v>
      </c>
      <c r="O20" s="52">
        <f t="shared" ref="O20:O55" si="4">SUM(P20:S20)</f>
        <v>4</v>
      </c>
      <c r="P20" s="45">
        <v>1</v>
      </c>
      <c r="Q20" s="45">
        <v>1</v>
      </c>
      <c r="R20" s="45">
        <v>1</v>
      </c>
      <c r="S20" s="45">
        <v>1</v>
      </c>
      <c r="T20" s="53">
        <f t="shared" ref="T20:T61" si="5">SUM(P20:S20)</f>
        <v>4</v>
      </c>
      <c r="U20" s="54">
        <f t="shared" ref="U20:U24" si="6">T20/J20</f>
        <v>1</v>
      </c>
      <c r="V20" s="54">
        <f t="shared" ref="V20:V79" si="7">F20*U20</f>
        <v>0.2</v>
      </c>
      <c r="W20" s="55" t="s">
        <v>78</v>
      </c>
      <c r="X20" s="56" t="s">
        <v>79</v>
      </c>
      <c r="Y20" s="30" t="s">
        <v>44</v>
      </c>
      <c r="Z20" s="30" t="s">
        <v>44</v>
      </c>
    </row>
    <row r="21" spans="1:26" ht="188.25" customHeight="1" x14ac:dyDescent="0.25">
      <c r="A21" s="46" t="s">
        <v>80</v>
      </c>
      <c r="B21" s="40" t="s">
        <v>50</v>
      </c>
      <c r="C21" s="45" t="s">
        <v>51</v>
      </c>
      <c r="D21" s="55" t="s">
        <v>81</v>
      </c>
      <c r="E21" s="47" t="s">
        <v>60</v>
      </c>
      <c r="F21" s="57">
        <v>0.1</v>
      </c>
      <c r="G21" s="49">
        <v>7.1000000000000004E-3</v>
      </c>
      <c r="H21" s="52" t="s">
        <v>39</v>
      </c>
      <c r="I21" s="58" t="s">
        <v>82</v>
      </c>
      <c r="J21" s="51" t="s">
        <v>55</v>
      </c>
      <c r="K21" s="52">
        <v>1</v>
      </c>
      <c r="L21" s="52">
        <v>1</v>
      </c>
      <c r="M21" s="52">
        <v>1</v>
      </c>
      <c r="N21" s="52">
        <v>1</v>
      </c>
      <c r="O21" s="52">
        <f t="shared" si="4"/>
        <v>4</v>
      </c>
      <c r="P21" s="45">
        <v>1</v>
      </c>
      <c r="Q21" s="45">
        <v>1</v>
      </c>
      <c r="R21" s="45">
        <v>1</v>
      </c>
      <c r="S21" s="45">
        <v>1</v>
      </c>
      <c r="T21" s="53">
        <f t="shared" si="5"/>
        <v>4</v>
      </c>
      <c r="U21" s="54">
        <f t="shared" si="6"/>
        <v>1</v>
      </c>
      <c r="V21" s="54">
        <f t="shared" si="7"/>
        <v>0.1</v>
      </c>
      <c r="W21" s="59" t="s">
        <v>83</v>
      </c>
      <c r="X21" s="60" t="s">
        <v>84</v>
      </c>
      <c r="Y21" s="30" t="s">
        <v>44</v>
      </c>
      <c r="Z21" s="30" t="s">
        <v>44</v>
      </c>
    </row>
    <row r="22" spans="1:26" ht="204" customHeight="1" x14ac:dyDescent="0.25">
      <c r="A22" s="46" t="s">
        <v>80</v>
      </c>
      <c r="B22" s="40" t="s">
        <v>50</v>
      </c>
      <c r="C22" s="45" t="s">
        <v>51</v>
      </c>
      <c r="D22" s="55" t="s">
        <v>85</v>
      </c>
      <c r="E22" s="47" t="s">
        <v>60</v>
      </c>
      <c r="F22" s="57">
        <v>0.1</v>
      </c>
      <c r="G22" s="49">
        <v>7.1000000000000004E-3</v>
      </c>
      <c r="H22" s="52" t="s">
        <v>39</v>
      </c>
      <c r="I22" s="58" t="s">
        <v>86</v>
      </c>
      <c r="J22" s="51" t="s">
        <v>55</v>
      </c>
      <c r="K22" s="52">
        <v>1</v>
      </c>
      <c r="L22" s="52">
        <v>1</v>
      </c>
      <c r="M22" s="52">
        <v>1</v>
      </c>
      <c r="N22" s="52">
        <v>1</v>
      </c>
      <c r="O22" s="52">
        <f t="shared" si="4"/>
        <v>4</v>
      </c>
      <c r="P22" s="45">
        <v>1</v>
      </c>
      <c r="Q22" s="45">
        <v>1</v>
      </c>
      <c r="R22" s="45">
        <v>1</v>
      </c>
      <c r="S22" s="45">
        <v>1</v>
      </c>
      <c r="T22" s="53">
        <f t="shared" si="5"/>
        <v>4</v>
      </c>
      <c r="U22" s="54">
        <f t="shared" si="6"/>
        <v>1</v>
      </c>
      <c r="V22" s="54">
        <f t="shared" si="7"/>
        <v>0.1</v>
      </c>
      <c r="W22" s="59" t="s">
        <v>87</v>
      </c>
      <c r="X22" s="56" t="s">
        <v>88</v>
      </c>
      <c r="Y22" s="30" t="s">
        <v>44</v>
      </c>
      <c r="Z22" s="30" t="s">
        <v>44</v>
      </c>
    </row>
    <row r="23" spans="1:26" ht="160.5" customHeight="1" x14ac:dyDescent="0.25">
      <c r="A23" s="46" t="s">
        <v>80</v>
      </c>
      <c r="B23" s="40" t="s">
        <v>50</v>
      </c>
      <c r="C23" s="45" t="s">
        <v>51</v>
      </c>
      <c r="D23" s="55" t="s">
        <v>89</v>
      </c>
      <c r="E23" s="47" t="s">
        <v>60</v>
      </c>
      <c r="F23" s="57">
        <v>0.1</v>
      </c>
      <c r="G23" s="49">
        <v>7.1000000000000004E-3</v>
      </c>
      <c r="H23" s="52" t="s">
        <v>39</v>
      </c>
      <c r="I23" s="58" t="s">
        <v>90</v>
      </c>
      <c r="J23" s="51" t="s">
        <v>55</v>
      </c>
      <c r="K23" s="52">
        <v>1</v>
      </c>
      <c r="L23" s="52">
        <v>1</v>
      </c>
      <c r="M23" s="52">
        <v>1</v>
      </c>
      <c r="N23" s="52">
        <v>1</v>
      </c>
      <c r="O23" s="52">
        <f t="shared" si="4"/>
        <v>4</v>
      </c>
      <c r="P23" s="45">
        <v>1</v>
      </c>
      <c r="Q23" s="45">
        <v>1</v>
      </c>
      <c r="R23" s="45">
        <v>1</v>
      </c>
      <c r="S23" s="45">
        <v>1</v>
      </c>
      <c r="T23" s="53">
        <f t="shared" si="5"/>
        <v>4</v>
      </c>
      <c r="U23" s="54">
        <f t="shared" si="6"/>
        <v>1</v>
      </c>
      <c r="V23" s="54">
        <f t="shared" si="7"/>
        <v>0.1</v>
      </c>
      <c r="W23" s="59" t="s">
        <v>91</v>
      </c>
      <c r="X23" s="60" t="s">
        <v>92</v>
      </c>
      <c r="Y23" s="30" t="s">
        <v>44</v>
      </c>
      <c r="Z23" s="30" t="s">
        <v>44</v>
      </c>
    </row>
    <row r="24" spans="1:26" ht="226.5" customHeight="1" x14ac:dyDescent="0.25">
      <c r="A24" s="46" t="s">
        <v>80</v>
      </c>
      <c r="B24" s="40" t="s">
        <v>50</v>
      </c>
      <c r="C24" s="45" t="s">
        <v>51</v>
      </c>
      <c r="D24" s="55" t="s">
        <v>93</v>
      </c>
      <c r="E24" s="47" t="s">
        <v>60</v>
      </c>
      <c r="F24" s="57">
        <v>0.1</v>
      </c>
      <c r="G24" s="49">
        <v>7.1000000000000004E-3</v>
      </c>
      <c r="H24" s="52" t="s">
        <v>39</v>
      </c>
      <c r="I24" s="58" t="s">
        <v>94</v>
      </c>
      <c r="J24" s="51" t="s">
        <v>95</v>
      </c>
      <c r="K24" s="52">
        <v>0</v>
      </c>
      <c r="L24" s="52">
        <v>1</v>
      </c>
      <c r="M24" s="52">
        <v>1</v>
      </c>
      <c r="N24" s="52">
        <v>1</v>
      </c>
      <c r="O24" s="52">
        <f t="shared" si="4"/>
        <v>3</v>
      </c>
      <c r="P24" s="45">
        <v>0</v>
      </c>
      <c r="Q24" s="45">
        <v>1</v>
      </c>
      <c r="R24" s="45">
        <v>1</v>
      </c>
      <c r="S24" s="45">
        <v>1</v>
      </c>
      <c r="T24" s="53">
        <f t="shared" si="5"/>
        <v>3</v>
      </c>
      <c r="U24" s="54">
        <f t="shared" si="6"/>
        <v>1</v>
      </c>
      <c r="V24" s="54">
        <f t="shared" si="7"/>
        <v>0.1</v>
      </c>
      <c r="W24" s="59" t="s">
        <v>96</v>
      </c>
      <c r="X24" s="60" t="s">
        <v>97</v>
      </c>
      <c r="Y24" s="30" t="s">
        <v>44</v>
      </c>
      <c r="Z24" s="30" t="s">
        <v>44</v>
      </c>
    </row>
    <row r="25" spans="1:26" ht="220.5" customHeight="1" x14ac:dyDescent="0.25">
      <c r="A25" s="46" t="s">
        <v>80</v>
      </c>
      <c r="B25" s="40" t="s">
        <v>50</v>
      </c>
      <c r="C25" s="45" t="s">
        <v>51</v>
      </c>
      <c r="D25" s="61" t="s">
        <v>98</v>
      </c>
      <c r="E25" s="47" t="s">
        <v>60</v>
      </c>
      <c r="F25" s="57">
        <v>0.1</v>
      </c>
      <c r="G25" s="49">
        <v>7.1000000000000004E-3</v>
      </c>
      <c r="H25" s="52" t="s">
        <v>39</v>
      </c>
      <c r="I25" s="57" t="s">
        <v>99</v>
      </c>
      <c r="J25" s="51" t="s">
        <v>55</v>
      </c>
      <c r="K25" s="52">
        <v>1</v>
      </c>
      <c r="L25" s="52">
        <v>1</v>
      </c>
      <c r="M25" s="52">
        <v>1</v>
      </c>
      <c r="N25" s="52">
        <v>1</v>
      </c>
      <c r="O25" s="52">
        <f t="shared" si="4"/>
        <v>5</v>
      </c>
      <c r="P25" s="45">
        <v>2</v>
      </c>
      <c r="Q25" s="45">
        <v>1</v>
      </c>
      <c r="R25" s="45">
        <v>1</v>
      </c>
      <c r="S25" s="45">
        <v>1</v>
      </c>
      <c r="T25" s="53">
        <f t="shared" si="5"/>
        <v>5</v>
      </c>
      <c r="U25" s="62">
        <v>1</v>
      </c>
      <c r="V25" s="54">
        <f t="shared" si="7"/>
        <v>0.1</v>
      </c>
      <c r="W25" s="59" t="s">
        <v>100</v>
      </c>
      <c r="X25" s="56" t="s">
        <v>101</v>
      </c>
      <c r="Y25" s="30" t="s">
        <v>44</v>
      </c>
      <c r="Z25" s="30" t="s">
        <v>44</v>
      </c>
    </row>
    <row r="26" spans="1:26" ht="144" customHeight="1" x14ac:dyDescent="0.25">
      <c r="A26" s="46" t="s">
        <v>80</v>
      </c>
      <c r="B26" s="40" t="s">
        <v>50</v>
      </c>
      <c r="C26" s="45" t="s">
        <v>51</v>
      </c>
      <c r="D26" s="40" t="s">
        <v>102</v>
      </c>
      <c r="E26" s="47" t="s">
        <v>60</v>
      </c>
      <c r="F26" s="57">
        <v>0.1</v>
      </c>
      <c r="G26" s="49">
        <v>7.1000000000000004E-3</v>
      </c>
      <c r="H26" s="52" t="s">
        <v>39</v>
      </c>
      <c r="I26" s="57" t="s">
        <v>103</v>
      </c>
      <c r="J26" s="52">
        <f>SUM(K26:N26)</f>
        <v>362</v>
      </c>
      <c r="K26" s="45">
        <v>88</v>
      </c>
      <c r="L26" s="45">
        <v>90</v>
      </c>
      <c r="M26" s="45">
        <v>98</v>
      </c>
      <c r="N26" s="45">
        <v>86</v>
      </c>
      <c r="O26" s="52">
        <f t="shared" si="4"/>
        <v>362</v>
      </c>
      <c r="P26" s="52">
        <f>11+54+23</f>
        <v>88</v>
      </c>
      <c r="Q26" s="45">
        <v>90</v>
      </c>
      <c r="R26" s="63">
        <v>98</v>
      </c>
      <c r="S26" s="45">
        <v>86</v>
      </c>
      <c r="T26" s="53">
        <f t="shared" si="5"/>
        <v>362</v>
      </c>
      <c r="U26" s="54">
        <f t="shared" ref="U26:U44" si="8">T26/J26</f>
        <v>1</v>
      </c>
      <c r="V26" s="54">
        <f t="shared" si="7"/>
        <v>0.1</v>
      </c>
      <c r="W26" s="59" t="s">
        <v>104</v>
      </c>
      <c r="X26" s="56" t="s">
        <v>105</v>
      </c>
      <c r="Y26" s="30" t="s">
        <v>44</v>
      </c>
      <c r="Z26" s="30" t="s">
        <v>44</v>
      </c>
    </row>
    <row r="27" spans="1:26" ht="108" customHeight="1" x14ac:dyDescent="0.25">
      <c r="A27" s="46" t="s">
        <v>80</v>
      </c>
      <c r="B27" s="40" t="s">
        <v>50</v>
      </c>
      <c r="C27" s="45" t="s">
        <v>51</v>
      </c>
      <c r="D27" s="31" t="s">
        <v>106</v>
      </c>
      <c r="E27" s="47" t="s">
        <v>60</v>
      </c>
      <c r="F27" s="57">
        <v>0.1</v>
      </c>
      <c r="G27" s="49">
        <v>7.1000000000000004E-3</v>
      </c>
      <c r="H27" s="50" t="s">
        <v>39</v>
      </c>
      <c r="I27" s="50" t="s">
        <v>54</v>
      </c>
      <c r="J27" s="51" t="s">
        <v>55</v>
      </c>
      <c r="K27" s="52">
        <v>1</v>
      </c>
      <c r="L27" s="52">
        <v>1</v>
      </c>
      <c r="M27" s="52">
        <v>1</v>
      </c>
      <c r="N27" s="52">
        <v>1</v>
      </c>
      <c r="O27" s="52">
        <f t="shared" si="4"/>
        <v>4</v>
      </c>
      <c r="P27" s="45">
        <v>1</v>
      </c>
      <c r="Q27" s="45">
        <v>1</v>
      </c>
      <c r="R27" s="45">
        <v>1</v>
      </c>
      <c r="S27" s="45">
        <v>1</v>
      </c>
      <c r="T27" s="53">
        <f t="shared" si="5"/>
        <v>4</v>
      </c>
      <c r="U27" s="54">
        <f t="shared" si="8"/>
        <v>1</v>
      </c>
      <c r="V27" s="54">
        <f t="shared" si="7"/>
        <v>0.1</v>
      </c>
      <c r="W27" s="59" t="s">
        <v>107</v>
      </c>
      <c r="X27" s="56" t="s">
        <v>108</v>
      </c>
      <c r="Y27" s="30" t="s">
        <v>44</v>
      </c>
      <c r="Z27" s="30" t="s">
        <v>44</v>
      </c>
    </row>
    <row r="28" spans="1:26" ht="203.25" customHeight="1" x14ac:dyDescent="0.25">
      <c r="A28" s="46" t="s">
        <v>80</v>
      </c>
      <c r="B28" s="40" t="s">
        <v>50</v>
      </c>
      <c r="C28" s="45" t="s">
        <v>51</v>
      </c>
      <c r="D28" s="47" t="s">
        <v>109</v>
      </c>
      <c r="E28" s="47" t="s">
        <v>60</v>
      </c>
      <c r="F28" s="57">
        <v>0.1</v>
      </c>
      <c r="G28" s="49">
        <v>7.1000000000000004E-3</v>
      </c>
      <c r="H28" s="52" t="s">
        <v>39</v>
      </c>
      <c r="I28" s="58" t="s">
        <v>110</v>
      </c>
      <c r="J28" s="51" t="s">
        <v>55</v>
      </c>
      <c r="K28" s="52">
        <v>1</v>
      </c>
      <c r="L28" s="52">
        <v>1</v>
      </c>
      <c r="M28" s="52">
        <v>1</v>
      </c>
      <c r="N28" s="52">
        <v>1</v>
      </c>
      <c r="O28" s="52">
        <f t="shared" si="4"/>
        <v>4</v>
      </c>
      <c r="P28" s="45">
        <v>1</v>
      </c>
      <c r="Q28" s="45">
        <v>1</v>
      </c>
      <c r="R28" s="45">
        <v>1</v>
      </c>
      <c r="S28" s="45">
        <v>1</v>
      </c>
      <c r="T28" s="53">
        <f t="shared" si="5"/>
        <v>4</v>
      </c>
      <c r="U28" s="54">
        <f t="shared" si="8"/>
        <v>1</v>
      </c>
      <c r="V28" s="54">
        <f t="shared" si="7"/>
        <v>0.1</v>
      </c>
      <c r="W28" s="59" t="s">
        <v>111</v>
      </c>
      <c r="X28" s="56" t="s">
        <v>112</v>
      </c>
      <c r="Y28" s="30" t="s">
        <v>44</v>
      </c>
      <c r="Z28" s="30" t="s">
        <v>44</v>
      </c>
    </row>
    <row r="29" spans="1:26" ht="124.5" customHeight="1" x14ac:dyDescent="0.25">
      <c r="A29" s="46" t="s">
        <v>80</v>
      </c>
      <c r="B29" s="40" t="s">
        <v>50</v>
      </c>
      <c r="C29" s="45" t="s">
        <v>51</v>
      </c>
      <c r="D29" s="31" t="s">
        <v>113</v>
      </c>
      <c r="E29" s="47" t="s">
        <v>60</v>
      </c>
      <c r="F29" s="57">
        <v>0.1</v>
      </c>
      <c r="G29" s="49">
        <v>7.1000000000000004E-3</v>
      </c>
      <c r="H29" s="52" t="s">
        <v>39</v>
      </c>
      <c r="I29" s="58" t="s">
        <v>110</v>
      </c>
      <c r="J29" s="51" t="s">
        <v>55</v>
      </c>
      <c r="K29" s="52">
        <v>1</v>
      </c>
      <c r="L29" s="52">
        <v>1</v>
      </c>
      <c r="M29" s="52">
        <v>1</v>
      </c>
      <c r="N29" s="52">
        <v>1</v>
      </c>
      <c r="O29" s="52">
        <f t="shared" si="4"/>
        <v>4</v>
      </c>
      <c r="P29" s="45">
        <v>1</v>
      </c>
      <c r="Q29" s="45">
        <v>1</v>
      </c>
      <c r="R29" s="45">
        <v>1</v>
      </c>
      <c r="S29" s="45">
        <v>1</v>
      </c>
      <c r="T29" s="53">
        <f t="shared" si="5"/>
        <v>4</v>
      </c>
      <c r="U29" s="54">
        <f t="shared" si="8"/>
        <v>1</v>
      </c>
      <c r="V29" s="54">
        <f t="shared" si="7"/>
        <v>0.1</v>
      </c>
      <c r="W29" s="64" t="s">
        <v>114</v>
      </c>
      <c r="X29" s="56" t="s">
        <v>115</v>
      </c>
      <c r="Y29" s="30" t="s">
        <v>44</v>
      </c>
      <c r="Z29" s="30" t="s">
        <v>44</v>
      </c>
    </row>
    <row r="30" spans="1:26" ht="120" customHeight="1" x14ac:dyDescent="0.25">
      <c r="A30" s="46" t="s">
        <v>80</v>
      </c>
      <c r="B30" s="40" t="s">
        <v>50</v>
      </c>
      <c r="C30" s="45" t="s">
        <v>51</v>
      </c>
      <c r="D30" s="47" t="s">
        <v>116</v>
      </c>
      <c r="E30" s="47" t="s">
        <v>60</v>
      </c>
      <c r="F30" s="57">
        <v>0.1</v>
      </c>
      <c r="G30" s="49">
        <v>7.1000000000000004E-3</v>
      </c>
      <c r="H30" s="52" t="s">
        <v>39</v>
      </c>
      <c r="I30" s="58" t="s">
        <v>110</v>
      </c>
      <c r="J30" s="51" t="s">
        <v>55</v>
      </c>
      <c r="K30" s="52">
        <v>1</v>
      </c>
      <c r="L30" s="52">
        <v>1</v>
      </c>
      <c r="M30" s="52">
        <v>1</v>
      </c>
      <c r="N30" s="52">
        <v>1</v>
      </c>
      <c r="O30" s="52">
        <f t="shared" si="4"/>
        <v>4</v>
      </c>
      <c r="P30" s="50">
        <v>1</v>
      </c>
      <c r="Q30" s="45">
        <v>1</v>
      </c>
      <c r="R30" s="50">
        <v>1</v>
      </c>
      <c r="S30" s="50">
        <v>1</v>
      </c>
      <c r="T30" s="53">
        <f t="shared" si="5"/>
        <v>4</v>
      </c>
      <c r="U30" s="54">
        <f t="shared" si="8"/>
        <v>1</v>
      </c>
      <c r="V30" s="54">
        <f t="shared" si="7"/>
        <v>0.1</v>
      </c>
      <c r="W30" s="64" t="s">
        <v>117</v>
      </c>
      <c r="X30" s="56" t="s">
        <v>118</v>
      </c>
      <c r="Y30" s="30" t="s">
        <v>44</v>
      </c>
      <c r="Z30" s="30" t="s">
        <v>44</v>
      </c>
    </row>
    <row r="31" spans="1:26" ht="409.5" x14ac:dyDescent="0.25">
      <c r="A31" s="28" t="s">
        <v>119</v>
      </c>
      <c r="B31" s="65" t="s">
        <v>35</v>
      </c>
      <c r="C31" s="29" t="s">
        <v>120</v>
      </c>
      <c r="D31" s="44" t="s">
        <v>121</v>
      </c>
      <c r="E31" s="44" t="s">
        <v>122</v>
      </c>
      <c r="F31" s="32">
        <v>0.3</v>
      </c>
      <c r="G31" s="33">
        <v>2.1399999999999999E-2</v>
      </c>
      <c r="H31" s="36" t="s">
        <v>39</v>
      </c>
      <c r="I31" s="66" t="s">
        <v>123</v>
      </c>
      <c r="J31" s="67">
        <v>0.3</v>
      </c>
      <c r="K31" s="68">
        <v>0.09</v>
      </c>
      <c r="L31" s="68">
        <v>0.11</v>
      </c>
      <c r="M31" s="68">
        <v>0.06</v>
      </c>
      <c r="N31" s="68">
        <v>0.04</v>
      </c>
      <c r="O31" s="36">
        <f t="shared" si="4"/>
        <v>0.3</v>
      </c>
      <c r="P31" s="41">
        <v>0.09</v>
      </c>
      <c r="Q31" s="67">
        <v>0.11</v>
      </c>
      <c r="R31" s="67">
        <v>0.06</v>
      </c>
      <c r="S31" s="67">
        <v>0.04</v>
      </c>
      <c r="T31" s="37">
        <f t="shared" si="5"/>
        <v>0.3</v>
      </c>
      <c r="U31" s="38">
        <f t="shared" si="8"/>
        <v>1</v>
      </c>
      <c r="V31" s="38">
        <f t="shared" si="7"/>
        <v>0.3</v>
      </c>
      <c r="W31" s="39" t="s">
        <v>124</v>
      </c>
      <c r="X31" s="44" t="s">
        <v>125</v>
      </c>
      <c r="Y31" s="30" t="s">
        <v>44</v>
      </c>
      <c r="Z31" s="30" t="s">
        <v>44</v>
      </c>
    </row>
    <row r="32" spans="1:26" ht="409.5" x14ac:dyDescent="0.25">
      <c r="A32" s="28" t="s">
        <v>119</v>
      </c>
      <c r="B32" s="65" t="s">
        <v>35</v>
      </c>
      <c r="C32" s="29" t="s">
        <v>126</v>
      </c>
      <c r="D32" s="69" t="s">
        <v>127</v>
      </c>
      <c r="E32" s="44" t="s">
        <v>128</v>
      </c>
      <c r="F32" s="32">
        <v>0.08</v>
      </c>
      <c r="G32" s="70">
        <v>6.0000000000000001E-3</v>
      </c>
      <c r="H32" s="36" t="s">
        <v>39</v>
      </c>
      <c r="I32" s="66" t="s">
        <v>123</v>
      </c>
      <c r="J32" s="67">
        <v>1</v>
      </c>
      <c r="K32" s="68">
        <v>0.06</v>
      </c>
      <c r="L32" s="68">
        <v>0.4</v>
      </c>
      <c r="M32" s="68">
        <v>0.35</v>
      </c>
      <c r="N32" s="68">
        <v>0.19</v>
      </c>
      <c r="O32" s="36">
        <f t="shared" si="4"/>
        <v>1</v>
      </c>
      <c r="P32" s="41">
        <v>0.06</v>
      </c>
      <c r="Q32" s="67">
        <v>0.4</v>
      </c>
      <c r="R32" s="67">
        <v>0.35</v>
      </c>
      <c r="S32" s="71">
        <v>0.19</v>
      </c>
      <c r="T32" s="37">
        <f t="shared" si="5"/>
        <v>1</v>
      </c>
      <c r="U32" s="38">
        <f t="shared" si="8"/>
        <v>1</v>
      </c>
      <c r="V32" s="38">
        <f t="shared" si="7"/>
        <v>0.08</v>
      </c>
      <c r="W32" s="39" t="s">
        <v>124</v>
      </c>
      <c r="X32" s="44" t="s">
        <v>129</v>
      </c>
      <c r="Y32" s="30" t="s">
        <v>44</v>
      </c>
      <c r="Z32" s="30" t="s">
        <v>130</v>
      </c>
    </row>
    <row r="33" spans="1:26" ht="409.5" x14ac:dyDescent="0.25">
      <c r="A33" s="28" t="s">
        <v>119</v>
      </c>
      <c r="B33" s="65" t="s">
        <v>35</v>
      </c>
      <c r="C33" s="29" t="s">
        <v>126</v>
      </c>
      <c r="D33" s="72" t="s">
        <v>131</v>
      </c>
      <c r="E33" s="44" t="s">
        <v>132</v>
      </c>
      <c r="F33" s="32">
        <v>0.3</v>
      </c>
      <c r="G33" s="33">
        <v>2.1399999999999999E-2</v>
      </c>
      <c r="H33" s="36" t="s">
        <v>39</v>
      </c>
      <c r="I33" s="66" t="s">
        <v>123</v>
      </c>
      <c r="J33" s="67">
        <v>1</v>
      </c>
      <c r="K33" s="68">
        <v>0.08</v>
      </c>
      <c r="L33" s="68">
        <v>0.27</v>
      </c>
      <c r="M33" s="68">
        <v>0.4</v>
      </c>
      <c r="N33" s="68">
        <v>0.25</v>
      </c>
      <c r="O33" s="36">
        <f t="shared" si="4"/>
        <v>1</v>
      </c>
      <c r="P33" s="41">
        <v>0.08</v>
      </c>
      <c r="Q33" s="67">
        <v>0.27</v>
      </c>
      <c r="R33" s="67">
        <v>0.4</v>
      </c>
      <c r="S33" s="71">
        <v>0.25</v>
      </c>
      <c r="T33" s="37">
        <f t="shared" si="5"/>
        <v>1</v>
      </c>
      <c r="U33" s="38">
        <f t="shared" si="8"/>
        <v>1</v>
      </c>
      <c r="V33" s="38">
        <f t="shared" si="7"/>
        <v>0.3</v>
      </c>
      <c r="W33" s="39" t="s">
        <v>124</v>
      </c>
      <c r="X33" s="44" t="s">
        <v>133</v>
      </c>
      <c r="Y33" s="30" t="s">
        <v>44</v>
      </c>
      <c r="Z33" s="30" t="s">
        <v>44</v>
      </c>
    </row>
    <row r="34" spans="1:26" ht="124.5" customHeight="1" x14ac:dyDescent="0.25">
      <c r="A34" s="28" t="s">
        <v>119</v>
      </c>
      <c r="B34" s="65" t="s">
        <v>35</v>
      </c>
      <c r="C34" s="29" t="s">
        <v>126</v>
      </c>
      <c r="D34" s="73" t="s">
        <v>134</v>
      </c>
      <c r="E34" s="44" t="s">
        <v>135</v>
      </c>
      <c r="F34" s="32">
        <v>0.08</v>
      </c>
      <c r="G34" s="70">
        <v>5.7000000000000002E-3</v>
      </c>
      <c r="H34" s="36" t="s">
        <v>39</v>
      </c>
      <c r="I34" s="66" t="s">
        <v>123</v>
      </c>
      <c r="J34" s="67">
        <v>1</v>
      </c>
      <c r="K34" s="68">
        <v>0.06</v>
      </c>
      <c r="L34" s="68">
        <v>0.63</v>
      </c>
      <c r="M34" s="68">
        <v>0.31</v>
      </c>
      <c r="N34" s="68">
        <v>0</v>
      </c>
      <c r="O34" s="36">
        <f t="shared" si="4"/>
        <v>1</v>
      </c>
      <c r="P34" s="41">
        <v>0.06</v>
      </c>
      <c r="Q34" s="67">
        <v>0.63</v>
      </c>
      <c r="R34" s="67">
        <v>0.31</v>
      </c>
      <c r="S34" s="67">
        <v>0</v>
      </c>
      <c r="T34" s="37">
        <f t="shared" si="5"/>
        <v>1</v>
      </c>
      <c r="U34" s="38">
        <f t="shared" si="8"/>
        <v>1</v>
      </c>
      <c r="V34" s="38">
        <f t="shared" si="7"/>
        <v>0.08</v>
      </c>
      <c r="W34" s="39" t="s">
        <v>124</v>
      </c>
      <c r="X34" s="44" t="s">
        <v>136</v>
      </c>
      <c r="Y34" s="30" t="s">
        <v>44</v>
      </c>
      <c r="Z34" s="30" t="s">
        <v>44</v>
      </c>
    </row>
    <row r="35" spans="1:26" ht="409.5" x14ac:dyDescent="0.25">
      <c r="A35" s="28" t="s">
        <v>119</v>
      </c>
      <c r="B35" s="65" t="s">
        <v>45</v>
      </c>
      <c r="C35" s="29" t="s">
        <v>137</v>
      </c>
      <c r="D35" s="74" t="s">
        <v>138</v>
      </c>
      <c r="E35" s="44" t="s">
        <v>132</v>
      </c>
      <c r="F35" s="32">
        <v>0.08</v>
      </c>
      <c r="G35" s="70">
        <v>5.7000000000000002E-3</v>
      </c>
      <c r="H35" s="36" t="s">
        <v>39</v>
      </c>
      <c r="I35" s="66" t="s">
        <v>123</v>
      </c>
      <c r="J35" s="67">
        <v>1</v>
      </c>
      <c r="K35" s="68">
        <v>0.26</v>
      </c>
      <c r="L35" s="68">
        <v>0.27</v>
      </c>
      <c r="M35" s="68">
        <v>0.32</v>
      </c>
      <c r="N35" s="68">
        <v>0.15</v>
      </c>
      <c r="O35" s="36">
        <f t="shared" si="4"/>
        <v>1</v>
      </c>
      <c r="P35" s="41">
        <v>0.26</v>
      </c>
      <c r="Q35" s="41">
        <v>0.27</v>
      </c>
      <c r="R35" s="41">
        <v>0.32</v>
      </c>
      <c r="S35" s="41">
        <v>0.15</v>
      </c>
      <c r="T35" s="37">
        <f t="shared" si="5"/>
        <v>1</v>
      </c>
      <c r="U35" s="38">
        <f t="shared" si="8"/>
        <v>1</v>
      </c>
      <c r="V35" s="38">
        <f t="shared" si="7"/>
        <v>0.08</v>
      </c>
      <c r="W35" s="39" t="s">
        <v>124</v>
      </c>
      <c r="X35" s="44" t="s">
        <v>139</v>
      </c>
      <c r="Y35" s="30" t="s">
        <v>44</v>
      </c>
      <c r="Z35" s="30" t="s">
        <v>140</v>
      </c>
    </row>
    <row r="36" spans="1:26" ht="357" x14ac:dyDescent="0.25">
      <c r="A36" s="28" t="s">
        <v>119</v>
      </c>
      <c r="B36" s="65" t="s">
        <v>45</v>
      </c>
      <c r="C36" s="29" t="s">
        <v>141</v>
      </c>
      <c r="D36" s="74" t="s">
        <v>142</v>
      </c>
      <c r="E36" s="44" t="s">
        <v>143</v>
      </c>
      <c r="F36" s="32">
        <v>0.08</v>
      </c>
      <c r="G36" s="70">
        <v>5.7000000000000002E-3</v>
      </c>
      <c r="H36" s="36" t="s">
        <v>39</v>
      </c>
      <c r="I36" s="66" t="s">
        <v>123</v>
      </c>
      <c r="J36" s="67">
        <v>1</v>
      </c>
      <c r="K36" s="68">
        <v>0.05</v>
      </c>
      <c r="L36" s="68">
        <v>0.4</v>
      </c>
      <c r="M36" s="68">
        <v>0.35</v>
      </c>
      <c r="N36" s="68">
        <v>0.2</v>
      </c>
      <c r="O36" s="36">
        <f t="shared" si="4"/>
        <v>1</v>
      </c>
      <c r="P36" s="41">
        <v>0.05</v>
      </c>
      <c r="Q36" s="41">
        <v>0.4</v>
      </c>
      <c r="R36" s="41">
        <v>0.35</v>
      </c>
      <c r="S36" s="41">
        <v>0.2</v>
      </c>
      <c r="T36" s="37">
        <f t="shared" si="5"/>
        <v>1</v>
      </c>
      <c r="U36" s="38">
        <f t="shared" si="8"/>
        <v>1</v>
      </c>
      <c r="V36" s="38">
        <f t="shared" si="7"/>
        <v>0.08</v>
      </c>
      <c r="W36" s="39" t="s">
        <v>124</v>
      </c>
      <c r="X36" s="44" t="s">
        <v>144</v>
      </c>
      <c r="Y36" s="30" t="s">
        <v>44</v>
      </c>
      <c r="Z36" s="30" t="s">
        <v>44</v>
      </c>
    </row>
    <row r="37" spans="1:26" ht="409.5" x14ac:dyDescent="0.25">
      <c r="A37" s="28" t="s">
        <v>119</v>
      </c>
      <c r="B37" s="65" t="s">
        <v>45</v>
      </c>
      <c r="C37" s="29" t="s">
        <v>145</v>
      </c>
      <c r="D37" s="74" t="s">
        <v>146</v>
      </c>
      <c r="E37" s="44" t="s">
        <v>143</v>
      </c>
      <c r="F37" s="32">
        <v>0.08</v>
      </c>
      <c r="G37" s="70">
        <v>5.7000000000000002E-3</v>
      </c>
      <c r="H37" s="36" t="s">
        <v>39</v>
      </c>
      <c r="I37" s="66" t="s">
        <v>123</v>
      </c>
      <c r="J37" s="67">
        <v>1</v>
      </c>
      <c r="K37" s="68">
        <v>0.02</v>
      </c>
      <c r="L37" s="68">
        <v>0.56000000000000005</v>
      </c>
      <c r="M37" s="68">
        <v>0.41</v>
      </c>
      <c r="N37" s="68">
        <v>0.01</v>
      </c>
      <c r="O37" s="36">
        <f t="shared" si="4"/>
        <v>1</v>
      </c>
      <c r="P37" s="41">
        <v>0.02</v>
      </c>
      <c r="Q37" s="41">
        <v>0.56000000000000005</v>
      </c>
      <c r="R37" s="41">
        <v>0.41</v>
      </c>
      <c r="S37" s="41">
        <v>0.01</v>
      </c>
      <c r="T37" s="37">
        <f t="shared" si="5"/>
        <v>1</v>
      </c>
      <c r="U37" s="38">
        <f t="shared" si="8"/>
        <v>1</v>
      </c>
      <c r="V37" s="38">
        <f t="shared" si="7"/>
        <v>0.08</v>
      </c>
      <c r="W37" s="39" t="s">
        <v>124</v>
      </c>
      <c r="X37" s="44" t="s">
        <v>147</v>
      </c>
      <c r="Y37" s="30" t="s">
        <v>44</v>
      </c>
      <c r="Z37" s="30" t="s">
        <v>44</v>
      </c>
    </row>
    <row r="38" spans="1:26" ht="191.25" customHeight="1" x14ac:dyDescent="0.25">
      <c r="A38" s="46" t="s">
        <v>148</v>
      </c>
      <c r="B38" s="40" t="s">
        <v>50</v>
      </c>
      <c r="C38" s="45" t="s">
        <v>51</v>
      </c>
      <c r="D38" s="55" t="s">
        <v>149</v>
      </c>
      <c r="E38" s="55" t="s">
        <v>150</v>
      </c>
      <c r="F38" s="75">
        <v>0.16700000000000001</v>
      </c>
      <c r="G38" s="75">
        <v>1.2E-2</v>
      </c>
      <c r="H38" s="50" t="s">
        <v>39</v>
      </c>
      <c r="I38" s="45" t="s">
        <v>151</v>
      </c>
      <c r="J38" s="76">
        <v>1</v>
      </c>
      <c r="K38" s="76">
        <v>0.2</v>
      </c>
      <c r="L38" s="76">
        <v>0.3</v>
      </c>
      <c r="M38" s="76">
        <v>0.25</v>
      </c>
      <c r="N38" s="76">
        <v>0.25</v>
      </c>
      <c r="O38" s="57">
        <f t="shared" si="4"/>
        <v>1</v>
      </c>
      <c r="P38" s="76">
        <v>0.2</v>
      </c>
      <c r="Q38" s="76">
        <v>0.3</v>
      </c>
      <c r="R38" s="76">
        <v>0.25</v>
      </c>
      <c r="S38" s="77">
        <v>0.25</v>
      </c>
      <c r="T38" s="53">
        <f t="shared" si="5"/>
        <v>1</v>
      </c>
      <c r="U38" s="54">
        <f t="shared" si="8"/>
        <v>1</v>
      </c>
      <c r="V38" s="54">
        <f t="shared" si="7"/>
        <v>0.16700000000000001</v>
      </c>
      <c r="W38" s="56" t="s">
        <v>152</v>
      </c>
      <c r="X38" s="56" t="s">
        <v>153</v>
      </c>
      <c r="Y38" s="30" t="s">
        <v>44</v>
      </c>
      <c r="Z38" s="30" t="s">
        <v>44</v>
      </c>
    </row>
    <row r="39" spans="1:26" ht="88.5" customHeight="1" x14ac:dyDescent="0.25">
      <c r="A39" s="65" t="s">
        <v>148</v>
      </c>
      <c r="B39" s="61" t="s">
        <v>50</v>
      </c>
      <c r="C39" s="66" t="s">
        <v>51</v>
      </c>
      <c r="D39" s="44" t="s">
        <v>154</v>
      </c>
      <c r="E39" s="44" t="s">
        <v>150</v>
      </c>
      <c r="F39" s="70">
        <v>0.16600000000000001</v>
      </c>
      <c r="G39" s="70">
        <v>1.18E-2</v>
      </c>
      <c r="H39" s="41" t="s">
        <v>39</v>
      </c>
      <c r="I39" s="66" t="s">
        <v>155</v>
      </c>
      <c r="J39" s="78">
        <v>1</v>
      </c>
      <c r="K39" s="41">
        <v>0</v>
      </c>
      <c r="L39" s="79" t="s">
        <v>156</v>
      </c>
      <c r="M39" s="79" t="s">
        <v>156</v>
      </c>
      <c r="N39" s="41">
        <v>0</v>
      </c>
      <c r="O39" s="80">
        <f t="shared" si="4"/>
        <v>1</v>
      </c>
      <c r="P39" s="41">
        <v>0</v>
      </c>
      <c r="Q39" s="78">
        <v>0.5</v>
      </c>
      <c r="R39" s="78">
        <v>0.25</v>
      </c>
      <c r="S39" s="78">
        <v>0.25</v>
      </c>
      <c r="T39" s="81">
        <f t="shared" si="5"/>
        <v>1</v>
      </c>
      <c r="U39" s="82">
        <f t="shared" si="8"/>
        <v>1</v>
      </c>
      <c r="V39" s="82">
        <f t="shared" si="7"/>
        <v>0.16600000000000001</v>
      </c>
      <c r="W39" s="83" t="s">
        <v>157</v>
      </c>
      <c r="X39" s="84" t="s">
        <v>158</v>
      </c>
      <c r="Y39" s="44" t="s">
        <v>159</v>
      </c>
      <c r="Z39" s="66" t="s">
        <v>44</v>
      </c>
    </row>
    <row r="40" spans="1:26" ht="285" x14ac:dyDescent="0.25">
      <c r="A40" s="46" t="s">
        <v>148</v>
      </c>
      <c r="B40" s="40" t="s">
        <v>50</v>
      </c>
      <c r="C40" s="45" t="s">
        <v>51</v>
      </c>
      <c r="D40" s="55" t="s">
        <v>160</v>
      </c>
      <c r="E40" s="55" t="s">
        <v>150</v>
      </c>
      <c r="F40" s="75">
        <v>0.16700000000000001</v>
      </c>
      <c r="G40" s="75">
        <v>1.2E-2</v>
      </c>
      <c r="H40" s="50" t="s">
        <v>39</v>
      </c>
      <c r="I40" s="45" t="s">
        <v>161</v>
      </c>
      <c r="J40" s="76">
        <v>1</v>
      </c>
      <c r="K40" s="76">
        <v>0.25</v>
      </c>
      <c r="L40" s="76">
        <v>0.25</v>
      </c>
      <c r="M40" s="76">
        <v>0.25</v>
      </c>
      <c r="N40" s="76">
        <v>0.25</v>
      </c>
      <c r="O40" s="57">
        <f t="shared" si="4"/>
        <v>1</v>
      </c>
      <c r="P40" s="76">
        <v>0.25</v>
      </c>
      <c r="Q40" s="76">
        <v>0.25</v>
      </c>
      <c r="R40" s="76">
        <v>0.25</v>
      </c>
      <c r="S40" s="76">
        <v>0.25</v>
      </c>
      <c r="T40" s="53">
        <f t="shared" si="5"/>
        <v>1</v>
      </c>
      <c r="U40" s="54">
        <f t="shared" si="8"/>
        <v>1</v>
      </c>
      <c r="V40" s="54">
        <f t="shared" si="7"/>
        <v>0.16700000000000001</v>
      </c>
      <c r="W40" s="85" t="s">
        <v>162</v>
      </c>
      <c r="X40" s="56" t="s">
        <v>163</v>
      </c>
      <c r="Y40" s="30" t="s">
        <v>44</v>
      </c>
      <c r="Z40" s="30" t="s">
        <v>44</v>
      </c>
    </row>
    <row r="41" spans="1:26" ht="67.5" customHeight="1" x14ac:dyDescent="0.25">
      <c r="A41" s="28" t="s">
        <v>148</v>
      </c>
      <c r="B41" s="40" t="s">
        <v>50</v>
      </c>
      <c r="C41" s="30" t="s">
        <v>51</v>
      </c>
      <c r="D41" s="31" t="s">
        <v>164</v>
      </c>
      <c r="E41" s="31" t="s">
        <v>150</v>
      </c>
      <c r="F41" s="70">
        <v>0.16700000000000001</v>
      </c>
      <c r="G41" s="70">
        <v>1.2E-2</v>
      </c>
      <c r="H41" s="41" t="s">
        <v>39</v>
      </c>
      <c r="I41" s="30" t="s">
        <v>165</v>
      </c>
      <c r="J41" s="78">
        <v>1</v>
      </c>
      <c r="K41" s="41">
        <v>0</v>
      </c>
      <c r="L41" s="79" t="s">
        <v>156</v>
      </c>
      <c r="M41" s="79" t="s">
        <v>156</v>
      </c>
      <c r="N41" s="41">
        <v>0</v>
      </c>
      <c r="O41" s="86">
        <f t="shared" si="4"/>
        <v>1</v>
      </c>
      <c r="P41" s="41">
        <v>0</v>
      </c>
      <c r="Q41" s="87">
        <v>0.5</v>
      </c>
      <c r="R41" s="87">
        <v>0.5</v>
      </c>
      <c r="S41" s="88">
        <v>0</v>
      </c>
      <c r="T41" s="37">
        <f t="shared" si="5"/>
        <v>1</v>
      </c>
      <c r="U41" s="38">
        <f t="shared" si="8"/>
        <v>1</v>
      </c>
      <c r="V41" s="38">
        <f t="shared" si="7"/>
        <v>0.16700000000000001</v>
      </c>
      <c r="W41" s="44" t="s">
        <v>166</v>
      </c>
      <c r="X41" s="84" t="s">
        <v>167</v>
      </c>
      <c r="Y41" s="30" t="s">
        <v>44</v>
      </c>
      <c r="Z41" s="30" t="s">
        <v>44</v>
      </c>
    </row>
    <row r="42" spans="1:26" ht="125.25" customHeight="1" x14ac:dyDescent="0.25">
      <c r="A42" s="28" t="s">
        <v>148</v>
      </c>
      <c r="B42" s="40" t="s">
        <v>50</v>
      </c>
      <c r="C42" s="30" t="s">
        <v>51</v>
      </c>
      <c r="D42" s="31" t="s">
        <v>168</v>
      </c>
      <c r="E42" s="31" t="s">
        <v>150</v>
      </c>
      <c r="F42" s="70">
        <v>0.16600000000000001</v>
      </c>
      <c r="G42" s="70">
        <v>1.18E-2</v>
      </c>
      <c r="H42" s="41" t="s">
        <v>39</v>
      </c>
      <c r="I42" s="41" t="s">
        <v>54</v>
      </c>
      <c r="J42" s="41">
        <v>4</v>
      </c>
      <c r="K42" s="41">
        <v>1</v>
      </c>
      <c r="L42" s="41">
        <v>1</v>
      </c>
      <c r="M42" s="41">
        <v>1</v>
      </c>
      <c r="N42" s="41">
        <v>1</v>
      </c>
      <c r="O42" s="36">
        <f t="shared" si="4"/>
        <v>4</v>
      </c>
      <c r="P42" s="41">
        <v>1</v>
      </c>
      <c r="Q42" s="41">
        <v>1</v>
      </c>
      <c r="R42" s="41">
        <v>1</v>
      </c>
      <c r="S42" s="88">
        <v>1</v>
      </c>
      <c r="T42" s="37">
        <f t="shared" si="5"/>
        <v>4</v>
      </c>
      <c r="U42" s="38">
        <f t="shared" si="8"/>
        <v>1</v>
      </c>
      <c r="V42" s="38">
        <f t="shared" si="7"/>
        <v>0.16600000000000001</v>
      </c>
      <c r="W42" s="88" t="s">
        <v>169</v>
      </c>
      <c r="X42" s="44" t="s">
        <v>170</v>
      </c>
      <c r="Y42" s="30" t="s">
        <v>44</v>
      </c>
      <c r="Z42" s="30" t="s">
        <v>44</v>
      </c>
    </row>
    <row r="43" spans="1:26" ht="108.75" customHeight="1" x14ac:dyDescent="0.25">
      <c r="A43" s="46" t="s">
        <v>148</v>
      </c>
      <c r="B43" s="40" t="s">
        <v>50</v>
      </c>
      <c r="C43" s="45" t="s">
        <v>51</v>
      </c>
      <c r="D43" s="55" t="s">
        <v>171</v>
      </c>
      <c r="E43" s="55" t="s">
        <v>150</v>
      </c>
      <c r="F43" s="75">
        <v>0.16700000000000001</v>
      </c>
      <c r="G43" s="75">
        <v>1.2E-2</v>
      </c>
      <c r="H43" s="50" t="s">
        <v>39</v>
      </c>
      <c r="I43" s="45" t="s">
        <v>172</v>
      </c>
      <c r="J43" s="89">
        <v>4</v>
      </c>
      <c r="K43" s="89">
        <v>1</v>
      </c>
      <c r="L43" s="89">
        <v>1</v>
      </c>
      <c r="M43" s="89">
        <v>1</v>
      </c>
      <c r="N43" s="89">
        <v>1</v>
      </c>
      <c r="O43" s="52">
        <f t="shared" si="4"/>
        <v>4</v>
      </c>
      <c r="P43" s="50">
        <v>1</v>
      </c>
      <c r="Q43" s="50">
        <v>1</v>
      </c>
      <c r="R43" s="50">
        <v>1</v>
      </c>
      <c r="S43" s="90">
        <v>1</v>
      </c>
      <c r="T43" s="53">
        <f t="shared" si="5"/>
        <v>4</v>
      </c>
      <c r="U43" s="54">
        <f t="shared" si="8"/>
        <v>1</v>
      </c>
      <c r="V43" s="54">
        <f t="shared" si="7"/>
        <v>0.16700000000000001</v>
      </c>
      <c r="W43" s="91" t="s">
        <v>173</v>
      </c>
      <c r="X43" s="56" t="s">
        <v>174</v>
      </c>
      <c r="Y43" s="30" t="s">
        <v>44</v>
      </c>
      <c r="Z43" s="30" t="s">
        <v>44</v>
      </c>
    </row>
    <row r="44" spans="1:26" ht="409.5" x14ac:dyDescent="0.25">
      <c r="A44" s="46" t="s">
        <v>175</v>
      </c>
      <c r="B44" s="40" t="s">
        <v>50</v>
      </c>
      <c r="C44" s="45" t="s">
        <v>51</v>
      </c>
      <c r="D44" s="31" t="s">
        <v>176</v>
      </c>
      <c r="E44" s="92" t="s">
        <v>177</v>
      </c>
      <c r="F44" s="76">
        <v>0.8</v>
      </c>
      <c r="G44" s="75">
        <v>5.7099999999999998E-2</v>
      </c>
      <c r="H44" s="90" t="s">
        <v>178</v>
      </c>
      <c r="I44" s="63" t="s">
        <v>179</v>
      </c>
      <c r="J44" s="50">
        <f>SUM(K44:N44)</f>
        <v>119</v>
      </c>
      <c r="K44" s="50">
        <v>62</v>
      </c>
      <c r="L44" s="50">
        <v>41</v>
      </c>
      <c r="M44" s="50">
        <v>4</v>
      </c>
      <c r="N44" s="50">
        <v>12</v>
      </c>
      <c r="O44" s="52">
        <f t="shared" si="4"/>
        <v>119</v>
      </c>
      <c r="P44" s="50">
        <v>62</v>
      </c>
      <c r="Q44" s="50">
        <v>41</v>
      </c>
      <c r="R44" s="50">
        <v>4</v>
      </c>
      <c r="S44" s="90">
        <v>12</v>
      </c>
      <c r="T44" s="53">
        <f t="shared" si="5"/>
        <v>119</v>
      </c>
      <c r="U44" s="54">
        <f t="shared" si="8"/>
        <v>1</v>
      </c>
      <c r="V44" s="54">
        <f t="shared" si="7"/>
        <v>0.8</v>
      </c>
      <c r="W44" s="56" t="s">
        <v>180</v>
      </c>
      <c r="X44" s="91" t="s">
        <v>181</v>
      </c>
      <c r="Y44" s="30" t="s">
        <v>44</v>
      </c>
      <c r="Z44" s="30" t="s">
        <v>44</v>
      </c>
    </row>
    <row r="45" spans="1:26" ht="330" x14ac:dyDescent="0.25">
      <c r="A45" s="46" t="s">
        <v>175</v>
      </c>
      <c r="B45" s="40" t="s">
        <v>50</v>
      </c>
      <c r="C45" s="45" t="s">
        <v>51</v>
      </c>
      <c r="D45" s="31" t="s">
        <v>182</v>
      </c>
      <c r="E45" s="92" t="s">
        <v>177</v>
      </c>
      <c r="F45" s="76">
        <v>0.2</v>
      </c>
      <c r="G45" s="75">
        <v>1.4200000000000001E-2</v>
      </c>
      <c r="H45" s="90" t="s">
        <v>39</v>
      </c>
      <c r="I45" s="63" t="s">
        <v>183</v>
      </c>
      <c r="J45" s="50">
        <v>12</v>
      </c>
      <c r="K45" s="50">
        <v>3</v>
      </c>
      <c r="L45" s="93" t="s">
        <v>95</v>
      </c>
      <c r="M45" s="50">
        <v>3</v>
      </c>
      <c r="N45" s="50">
        <v>3</v>
      </c>
      <c r="O45" s="52">
        <f t="shared" si="4"/>
        <v>15</v>
      </c>
      <c r="P45" s="50">
        <v>4</v>
      </c>
      <c r="Q45" s="50">
        <v>4</v>
      </c>
      <c r="R45" s="50">
        <v>3</v>
      </c>
      <c r="S45" s="90">
        <v>4</v>
      </c>
      <c r="T45" s="53">
        <f t="shared" si="5"/>
        <v>15</v>
      </c>
      <c r="U45" s="62">
        <v>1</v>
      </c>
      <c r="V45" s="54">
        <f t="shared" si="7"/>
        <v>0.2</v>
      </c>
      <c r="W45" s="91" t="s">
        <v>184</v>
      </c>
      <c r="X45" s="91" t="s">
        <v>185</v>
      </c>
      <c r="Y45" s="30" t="s">
        <v>44</v>
      </c>
      <c r="Z45" s="30" t="s">
        <v>44</v>
      </c>
    </row>
    <row r="46" spans="1:26" ht="315" x14ac:dyDescent="0.25">
      <c r="A46" s="46" t="s">
        <v>186</v>
      </c>
      <c r="B46" s="40" t="s">
        <v>50</v>
      </c>
      <c r="C46" s="45" t="s">
        <v>51</v>
      </c>
      <c r="D46" s="31" t="s">
        <v>187</v>
      </c>
      <c r="E46" s="92" t="s">
        <v>177</v>
      </c>
      <c r="F46" s="76">
        <v>0.2</v>
      </c>
      <c r="G46" s="75">
        <v>1.4200000000000001E-2</v>
      </c>
      <c r="H46" s="90" t="s">
        <v>39</v>
      </c>
      <c r="I46" s="63" t="s">
        <v>188</v>
      </c>
      <c r="J46" s="50">
        <v>24</v>
      </c>
      <c r="K46" s="50">
        <v>6</v>
      </c>
      <c r="L46" s="93" t="s">
        <v>189</v>
      </c>
      <c r="M46" s="50">
        <v>6</v>
      </c>
      <c r="N46" s="50">
        <v>6</v>
      </c>
      <c r="O46" s="52">
        <f t="shared" si="4"/>
        <v>25</v>
      </c>
      <c r="P46" s="50">
        <v>6</v>
      </c>
      <c r="Q46" s="50">
        <v>6</v>
      </c>
      <c r="R46" s="50">
        <v>7</v>
      </c>
      <c r="S46" s="90">
        <v>6</v>
      </c>
      <c r="T46" s="53">
        <f t="shared" si="5"/>
        <v>25</v>
      </c>
      <c r="U46" s="62">
        <v>1</v>
      </c>
      <c r="V46" s="54">
        <f t="shared" si="7"/>
        <v>0.2</v>
      </c>
      <c r="W46" s="91" t="s">
        <v>190</v>
      </c>
      <c r="X46" s="91" t="s">
        <v>191</v>
      </c>
      <c r="Y46" s="30" t="s">
        <v>44</v>
      </c>
      <c r="Z46" s="30" t="s">
        <v>44</v>
      </c>
    </row>
    <row r="47" spans="1:26" ht="180" x14ac:dyDescent="0.25">
      <c r="A47" s="46" t="s">
        <v>186</v>
      </c>
      <c r="B47" s="40" t="s">
        <v>50</v>
      </c>
      <c r="C47" s="45" t="s">
        <v>51</v>
      </c>
      <c r="D47" s="31" t="s">
        <v>192</v>
      </c>
      <c r="E47" s="92" t="s">
        <v>177</v>
      </c>
      <c r="F47" s="76">
        <v>0.3</v>
      </c>
      <c r="G47" s="75">
        <v>2.1399999999999999E-2</v>
      </c>
      <c r="H47" s="90" t="s">
        <v>178</v>
      </c>
      <c r="I47" s="63" t="s">
        <v>193</v>
      </c>
      <c r="J47" s="50">
        <f t="shared" ref="J47:J48" si="9">SUM(K47:N47)</f>
        <v>261</v>
      </c>
      <c r="K47" s="50">
        <v>72</v>
      </c>
      <c r="L47" s="50">
        <v>78</v>
      </c>
      <c r="M47" s="50">
        <v>61</v>
      </c>
      <c r="N47" s="50">
        <v>50</v>
      </c>
      <c r="O47" s="52">
        <f t="shared" si="4"/>
        <v>261</v>
      </c>
      <c r="P47" s="50">
        <v>72</v>
      </c>
      <c r="Q47" s="50">
        <v>78</v>
      </c>
      <c r="R47" s="50">
        <v>61</v>
      </c>
      <c r="S47" s="90">
        <v>50</v>
      </c>
      <c r="T47" s="53">
        <f t="shared" si="5"/>
        <v>261</v>
      </c>
      <c r="U47" s="54">
        <f t="shared" ref="U47:U57" si="10">T47/J47</f>
        <v>1</v>
      </c>
      <c r="V47" s="54">
        <f t="shared" si="7"/>
        <v>0.3</v>
      </c>
      <c r="W47" s="91" t="s">
        <v>194</v>
      </c>
      <c r="X47" s="91" t="s">
        <v>195</v>
      </c>
      <c r="Y47" s="30" t="s">
        <v>44</v>
      </c>
      <c r="Z47" s="30" t="s">
        <v>44</v>
      </c>
    </row>
    <row r="48" spans="1:26" ht="409.5" x14ac:dyDescent="0.25">
      <c r="A48" s="46" t="s">
        <v>186</v>
      </c>
      <c r="B48" s="40" t="s">
        <v>50</v>
      </c>
      <c r="C48" s="45" t="s">
        <v>51</v>
      </c>
      <c r="D48" s="31" t="s">
        <v>196</v>
      </c>
      <c r="E48" s="92" t="s">
        <v>177</v>
      </c>
      <c r="F48" s="76">
        <v>0.4</v>
      </c>
      <c r="G48" s="75">
        <v>2.8500000000000001E-2</v>
      </c>
      <c r="H48" s="90" t="s">
        <v>178</v>
      </c>
      <c r="I48" s="63" t="s">
        <v>197</v>
      </c>
      <c r="J48" s="50">
        <f t="shared" si="9"/>
        <v>18</v>
      </c>
      <c r="K48" s="50">
        <v>3</v>
      </c>
      <c r="L48" s="50">
        <v>6</v>
      </c>
      <c r="M48" s="50">
        <v>6</v>
      </c>
      <c r="N48" s="50">
        <v>3</v>
      </c>
      <c r="O48" s="52">
        <f t="shared" si="4"/>
        <v>18</v>
      </c>
      <c r="P48" s="50">
        <v>3</v>
      </c>
      <c r="Q48" s="50">
        <v>6</v>
      </c>
      <c r="R48" s="50">
        <v>6</v>
      </c>
      <c r="S48" s="90">
        <v>3</v>
      </c>
      <c r="T48" s="53">
        <f t="shared" si="5"/>
        <v>18</v>
      </c>
      <c r="U48" s="54">
        <f t="shared" si="10"/>
        <v>1</v>
      </c>
      <c r="V48" s="54">
        <f t="shared" si="7"/>
        <v>0.4</v>
      </c>
      <c r="W48" s="56" t="s">
        <v>198</v>
      </c>
      <c r="X48" s="56" t="s">
        <v>199</v>
      </c>
      <c r="Y48" s="30" t="s">
        <v>44</v>
      </c>
      <c r="Z48" s="30" t="s">
        <v>44</v>
      </c>
    </row>
    <row r="49" spans="1:26" ht="409.5" x14ac:dyDescent="0.25">
      <c r="A49" s="46" t="s">
        <v>186</v>
      </c>
      <c r="B49" s="40" t="s">
        <v>50</v>
      </c>
      <c r="C49" s="45" t="s">
        <v>51</v>
      </c>
      <c r="D49" s="55" t="s">
        <v>200</v>
      </c>
      <c r="E49" s="92" t="s">
        <v>177</v>
      </c>
      <c r="F49" s="76">
        <v>0.1</v>
      </c>
      <c r="G49" s="75">
        <v>7.1000000000000004E-3</v>
      </c>
      <c r="H49" s="90" t="s">
        <v>39</v>
      </c>
      <c r="I49" s="50" t="s">
        <v>54</v>
      </c>
      <c r="J49" s="50">
        <v>4</v>
      </c>
      <c r="K49" s="50">
        <v>1</v>
      </c>
      <c r="L49" s="50">
        <v>1</v>
      </c>
      <c r="M49" s="50">
        <v>1</v>
      </c>
      <c r="N49" s="50">
        <v>1</v>
      </c>
      <c r="O49" s="52">
        <f t="shared" si="4"/>
        <v>4</v>
      </c>
      <c r="P49" s="50">
        <v>1</v>
      </c>
      <c r="Q49" s="50">
        <v>1</v>
      </c>
      <c r="R49" s="50">
        <v>1</v>
      </c>
      <c r="S49" s="90">
        <v>1</v>
      </c>
      <c r="T49" s="53">
        <f t="shared" si="5"/>
        <v>4</v>
      </c>
      <c r="U49" s="54">
        <f t="shared" si="10"/>
        <v>1</v>
      </c>
      <c r="V49" s="54">
        <f t="shared" si="7"/>
        <v>0.1</v>
      </c>
      <c r="W49" s="91" t="s">
        <v>201</v>
      </c>
      <c r="X49" s="91" t="s">
        <v>202</v>
      </c>
      <c r="Y49" s="30" t="s">
        <v>44</v>
      </c>
      <c r="Z49" s="30" t="s">
        <v>44</v>
      </c>
    </row>
    <row r="50" spans="1:26" ht="409.5" x14ac:dyDescent="0.25">
      <c r="A50" s="28" t="s">
        <v>203</v>
      </c>
      <c r="B50" s="40" t="s">
        <v>50</v>
      </c>
      <c r="C50" s="30" t="s">
        <v>51</v>
      </c>
      <c r="D50" s="29" t="s">
        <v>204</v>
      </c>
      <c r="E50" s="31" t="s">
        <v>205</v>
      </c>
      <c r="F50" s="94">
        <v>0.27</v>
      </c>
      <c r="G50" s="70">
        <v>1.9199999999999998E-2</v>
      </c>
      <c r="H50" s="88" t="s">
        <v>39</v>
      </c>
      <c r="I50" s="66" t="s">
        <v>206</v>
      </c>
      <c r="J50" s="87">
        <v>1</v>
      </c>
      <c r="K50" s="78">
        <v>0.15</v>
      </c>
      <c r="L50" s="78">
        <v>0.25</v>
      </c>
      <c r="M50" s="78">
        <v>0.3</v>
      </c>
      <c r="N50" s="78">
        <v>0.3</v>
      </c>
      <c r="O50" s="86">
        <f t="shared" si="4"/>
        <v>1</v>
      </c>
      <c r="P50" s="87">
        <v>0.15</v>
      </c>
      <c r="Q50" s="87">
        <v>0.45</v>
      </c>
      <c r="R50" s="87">
        <v>0.4</v>
      </c>
      <c r="S50" s="87">
        <v>0</v>
      </c>
      <c r="T50" s="37">
        <f t="shared" si="5"/>
        <v>1</v>
      </c>
      <c r="U50" s="38">
        <f t="shared" si="10"/>
        <v>1</v>
      </c>
      <c r="V50" s="38">
        <f t="shared" si="7"/>
        <v>0.27</v>
      </c>
      <c r="W50" s="29" t="s">
        <v>207</v>
      </c>
      <c r="X50" s="29" t="s">
        <v>208</v>
      </c>
      <c r="Y50" s="30" t="s">
        <v>44</v>
      </c>
      <c r="Z50" s="30" t="s">
        <v>44</v>
      </c>
    </row>
    <row r="51" spans="1:26" ht="120" x14ac:dyDescent="0.25">
      <c r="A51" s="28" t="s">
        <v>203</v>
      </c>
      <c r="B51" s="40" t="s">
        <v>50</v>
      </c>
      <c r="C51" s="30" t="s">
        <v>51</v>
      </c>
      <c r="D51" s="29" t="s">
        <v>209</v>
      </c>
      <c r="E51" s="31" t="s">
        <v>210</v>
      </c>
      <c r="F51" s="94">
        <v>0.15</v>
      </c>
      <c r="G51" s="70">
        <v>1.0699999999999999E-2</v>
      </c>
      <c r="H51" s="88" t="s">
        <v>39</v>
      </c>
      <c r="I51" s="95" t="s">
        <v>211</v>
      </c>
      <c r="J51" s="87">
        <v>1</v>
      </c>
      <c r="K51" s="78">
        <v>0</v>
      </c>
      <c r="L51" s="78">
        <v>1</v>
      </c>
      <c r="M51" s="78">
        <v>0</v>
      </c>
      <c r="N51" s="78">
        <v>0</v>
      </c>
      <c r="O51" s="86">
        <f t="shared" si="4"/>
        <v>1</v>
      </c>
      <c r="P51" s="96">
        <v>0</v>
      </c>
      <c r="Q51" s="78">
        <v>1</v>
      </c>
      <c r="R51" s="78">
        <v>0</v>
      </c>
      <c r="S51" s="78">
        <v>0</v>
      </c>
      <c r="T51" s="37">
        <f t="shared" si="5"/>
        <v>1</v>
      </c>
      <c r="U51" s="38">
        <f t="shared" si="10"/>
        <v>1</v>
      </c>
      <c r="V51" s="38">
        <f t="shared" si="7"/>
        <v>0.15</v>
      </c>
      <c r="W51" s="29" t="s">
        <v>212</v>
      </c>
      <c r="X51" s="29" t="s">
        <v>213</v>
      </c>
      <c r="Y51" s="30" t="s">
        <v>44</v>
      </c>
      <c r="Z51" s="30" t="s">
        <v>44</v>
      </c>
    </row>
    <row r="52" spans="1:26" ht="102" customHeight="1" x14ac:dyDescent="0.25">
      <c r="A52" s="28" t="s">
        <v>203</v>
      </c>
      <c r="B52" s="40" t="s">
        <v>50</v>
      </c>
      <c r="C52" s="30" t="s">
        <v>51</v>
      </c>
      <c r="D52" s="29" t="s">
        <v>214</v>
      </c>
      <c r="E52" s="31" t="s">
        <v>210</v>
      </c>
      <c r="F52" s="94">
        <v>0.1</v>
      </c>
      <c r="G52" s="70">
        <v>7.1000000000000004E-3</v>
      </c>
      <c r="H52" s="88" t="s">
        <v>39</v>
      </c>
      <c r="I52" s="66" t="s">
        <v>215</v>
      </c>
      <c r="J52" s="87">
        <v>1</v>
      </c>
      <c r="K52" s="78">
        <v>0.1</v>
      </c>
      <c r="L52" s="78">
        <v>0.4</v>
      </c>
      <c r="M52" s="78">
        <v>0.1</v>
      </c>
      <c r="N52" s="78">
        <v>0.4</v>
      </c>
      <c r="O52" s="86">
        <f t="shared" si="4"/>
        <v>1</v>
      </c>
      <c r="P52" s="87">
        <v>0.1</v>
      </c>
      <c r="Q52" s="78">
        <v>0.5</v>
      </c>
      <c r="R52" s="78">
        <v>0.4</v>
      </c>
      <c r="S52" s="78">
        <v>0</v>
      </c>
      <c r="T52" s="37">
        <f t="shared" si="5"/>
        <v>1</v>
      </c>
      <c r="U52" s="38">
        <f t="shared" si="10"/>
        <v>1</v>
      </c>
      <c r="V52" s="38">
        <f t="shared" si="7"/>
        <v>0.1</v>
      </c>
      <c r="W52" s="29" t="s">
        <v>216</v>
      </c>
      <c r="X52" s="29" t="s">
        <v>217</v>
      </c>
      <c r="Y52" s="30" t="s">
        <v>44</v>
      </c>
      <c r="Z52" s="30" t="s">
        <v>44</v>
      </c>
    </row>
    <row r="53" spans="1:26" ht="255" x14ac:dyDescent="0.25">
      <c r="A53" s="28" t="s">
        <v>203</v>
      </c>
      <c r="B53" s="40" t="s">
        <v>50</v>
      </c>
      <c r="C53" s="30" t="s">
        <v>51</v>
      </c>
      <c r="D53" s="29" t="s">
        <v>218</v>
      </c>
      <c r="E53" s="31" t="s">
        <v>38</v>
      </c>
      <c r="F53" s="94">
        <v>0.1</v>
      </c>
      <c r="G53" s="70">
        <v>7.1000000000000004E-3</v>
      </c>
      <c r="H53" s="88" t="s">
        <v>39</v>
      </c>
      <c r="I53" s="66" t="s">
        <v>219</v>
      </c>
      <c r="J53" s="87">
        <v>1</v>
      </c>
      <c r="K53" s="78">
        <v>0.25</v>
      </c>
      <c r="L53" s="79" t="s">
        <v>220</v>
      </c>
      <c r="M53" s="78">
        <v>0.25</v>
      </c>
      <c r="N53" s="78">
        <v>0.25</v>
      </c>
      <c r="O53" s="86">
        <f t="shared" si="4"/>
        <v>1</v>
      </c>
      <c r="P53" s="87">
        <v>0.25</v>
      </c>
      <c r="Q53" s="87">
        <v>0.25</v>
      </c>
      <c r="R53" s="78">
        <v>0.25</v>
      </c>
      <c r="S53" s="78">
        <v>0.25</v>
      </c>
      <c r="T53" s="37">
        <f t="shared" si="5"/>
        <v>1</v>
      </c>
      <c r="U53" s="38">
        <f t="shared" si="10"/>
        <v>1</v>
      </c>
      <c r="V53" s="38">
        <f t="shared" si="7"/>
        <v>0.1</v>
      </c>
      <c r="W53" s="29" t="s">
        <v>221</v>
      </c>
      <c r="X53" s="29" t="s">
        <v>222</v>
      </c>
      <c r="Y53" s="30" t="s">
        <v>44</v>
      </c>
      <c r="Z53" s="30" t="s">
        <v>44</v>
      </c>
    </row>
    <row r="54" spans="1:26" ht="409.5" x14ac:dyDescent="0.25">
      <c r="A54" s="28" t="s">
        <v>203</v>
      </c>
      <c r="B54" s="40" t="s">
        <v>50</v>
      </c>
      <c r="C54" s="30" t="s">
        <v>51</v>
      </c>
      <c r="D54" s="29" t="s">
        <v>223</v>
      </c>
      <c r="E54" s="31" t="s">
        <v>205</v>
      </c>
      <c r="F54" s="78">
        <v>0.28000000000000003</v>
      </c>
      <c r="G54" s="78">
        <v>0.02</v>
      </c>
      <c r="H54" s="88" t="s">
        <v>39</v>
      </c>
      <c r="I54" s="41" t="s">
        <v>54</v>
      </c>
      <c r="J54" s="41">
        <v>4</v>
      </c>
      <c r="K54" s="41">
        <v>1</v>
      </c>
      <c r="L54" s="41">
        <v>1</v>
      </c>
      <c r="M54" s="41">
        <v>1</v>
      </c>
      <c r="N54" s="41">
        <v>1</v>
      </c>
      <c r="O54" s="36">
        <f t="shared" si="4"/>
        <v>4</v>
      </c>
      <c r="P54" s="67">
        <v>1</v>
      </c>
      <c r="Q54" s="67">
        <v>1</v>
      </c>
      <c r="R54" s="67">
        <v>1</v>
      </c>
      <c r="S54" s="67">
        <v>1</v>
      </c>
      <c r="T54" s="37">
        <f t="shared" si="5"/>
        <v>4</v>
      </c>
      <c r="U54" s="38">
        <f t="shared" si="10"/>
        <v>1</v>
      </c>
      <c r="V54" s="38">
        <f t="shared" si="7"/>
        <v>0.28000000000000003</v>
      </c>
      <c r="W54" s="29" t="s">
        <v>224</v>
      </c>
      <c r="X54" s="29" t="s">
        <v>225</v>
      </c>
      <c r="Y54" s="30" t="s">
        <v>44</v>
      </c>
      <c r="Z54" s="30" t="s">
        <v>44</v>
      </c>
    </row>
    <row r="55" spans="1:26" ht="45" customHeight="1" x14ac:dyDescent="0.25">
      <c r="A55" s="28" t="s">
        <v>203</v>
      </c>
      <c r="B55" s="40" t="s">
        <v>50</v>
      </c>
      <c r="C55" s="30" t="s">
        <v>51</v>
      </c>
      <c r="D55" s="29" t="s">
        <v>226</v>
      </c>
      <c r="E55" s="31" t="s">
        <v>210</v>
      </c>
      <c r="F55" s="78">
        <v>0.1</v>
      </c>
      <c r="G55" s="70">
        <v>7.1000000000000004E-3</v>
      </c>
      <c r="H55" s="88" t="s">
        <v>39</v>
      </c>
      <c r="I55" s="66" t="s">
        <v>227</v>
      </c>
      <c r="J55" s="67">
        <v>1</v>
      </c>
      <c r="K55" s="67">
        <v>0</v>
      </c>
      <c r="L55" s="97" t="s">
        <v>228</v>
      </c>
      <c r="M55" s="67">
        <v>0</v>
      </c>
      <c r="N55" s="67">
        <v>1</v>
      </c>
      <c r="O55" s="36">
        <f t="shared" si="4"/>
        <v>1</v>
      </c>
      <c r="P55" s="67">
        <v>0</v>
      </c>
      <c r="Q55" s="67">
        <v>0</v>
      </c>
      <c r="R55" s="67">
        <v>0</v>
      </c>
      <c r="S55" s="67">
        <v>1</v>
      </c>
      <c r="T55" s="37">
        <f t="shared" si="5"/>
        <v>1</v>
      </c>
      <c r="U55" s="38">
        <f t="shared" si="10"/>
        <v>1</v>
      </c>
      <c r="V55" s="38">
        <f t="shared" si="7"/>
        <v>0.1</v>
      </c>
      <c r="W55" s="98" t="s">
        <v>229</v>
      </c>
      <c r="X55" s="29" t="s">
        <v>230</v>
      </c>
      <c r="Y55" s="30" t="s">
        <v>44</v>
      </c>
      <c r="Z55" s="30" t="s">
        <v>44</v>
      </c>
    </row>
    <row r="56" spans="1:26" ht="79.5" customHeight="1" x14ac:dyDescent="0.25">
      <c r="A56" s="65" t="s">
        <v>231</v>
      </c>
      <c r="B56" s="61" t="s">
        <v>50</v>
      </c>
      <c r="C56" s="66" t="s">
        <v>51</v>
      </c>
      <c r="D56" s="44" t="s">
        <v>232</v>
      </c>
      <c r="E56" s="44" t="s">
        <v>233</v>
      </c>
      <c r="F56" s="78">
        <v>0.4</v>
      </c>
      <c r="G56" s="70">
        <v>2.8500000000000001E-2</v>
      </c>
      <c r="H56" s="41" t="s">
        <v>39</v>
      </c>
      <c r="I56" s="66" t="s">
        <v>234</v>
      </c>
      <c r="J56" s="78">
        <v>1</v>
      </c>
      <c r="K56" s="78">
        <v>0.25</v>
      </c>
      <c r="L56" s="78">
        <v>0.25</v>
      </c>
      <c r="M56" s="78">
        <v>0.25</v>
      </c>
      <c r="N56" s="78">
        <v>0.25</v>
      </c>
      <c r="O56" s="78">
        <f>K56</f>
        <v>0.25</v>
      </c>
      <c r="P56" s="78">
        <v>0.12</v>
      </c>
      <c r="Q56" s="78">
        <v>0.38</v>
      </c>
      <c r="R56" s="78">
        <v>0.25</v>
      </c>
      <c r="S56" s="99">
        <v>0.25</v>
      </c>
      <c r="T56" s="100">
        <f t="shared" si="5"/>
        <v>1</v>
      </c>
      <c r="U56" s="82">
        <f t="shared" si="10"/>
        <v>1</v>
      </c>
      <c r="V56" s="82">
        <f t="shared" si="7"/>
        <v>0.4</v>
      </c>
      <c r="W56" s="29" t="s">
        <v>235</v>
      </c>
      <c r="X56" s="44" t="s">
        <v>236</v>
      </c>
      <c r="Y56" s="29" t="s">
        <v>237</v>
      </c>
      <c r="Z56" s="101"/>
    </row>
    <row r="57" spans="1:26" ht="409.5" x14ac:dyDescent="0.25">
      <c r="A57" s="46" t="s">
        <v>231</v>
      </c>
      <c r="B57" s="40" t="s">
        <v>50</v>
      </c>
      <c r="C57" s="45" t="s">
        <v>51</v>
      </c>
      <c r="D57" s="31" t="s">
        <v>238</v>
      </c>
      <c r="E57" s="55" t="s">
        <v>239</v>
      </c>
      <c r="F57" s="76">
        <v>0.4</v>
      </c>
      <c r="G57" s="75">
        <v>2.8500000000000001E-2</v>
      </c>
      <c r="H57" s="50" t="s">
        <v>39</v>
      </c>
      <c r="I57" s="63" t="s">
        <v>240</v>
      </c>
      <c r="J57" s="63">
        <v>72</v>
      </c>
      <c r="K57" s="63">
        <v>18</v>
      </c>
      <c r="L57" s="102" t="s">
        <v>241</v>
      </c>
      <c r="M57" s="102" t="s">
        <v>242</v>
      </c>
      <c r="N57" s="50">
        <v>18</v>
      </c>
      <c r="O57" s="50">
        <v>72</v>
      </c>
      <c r="P57" s="50">
        <v>18</v>
      </c>
      <c r="Q57" s="50">
        <v>23</v>
      </c>
      <c r="R57" s="50">
        <v>13</v>
      </c>
      <c r="S57" s="50">
        <v>18</v>
      </c>
      <c r="T57" s="53">
        <f t="shared" si="5"/>
        <v>72</v>
      </c>
      <c r="U57" s="54">
        <f t="shared" si="10"/>
        <v>1</v>
      </c>
      <c r="V57" s="54">
        <f t="shared" si="7"/>
        <v>0.4</v>
      </c>
      <c r="W57" s="91" t="s">
        <v>243</v>
      </c>
      <c r="X57" s="44" t="s">
        <v>244</v>
      </c>
      <c r="Y57" s="30" t="s">
        <v>44</v>
      </c>
      <c r="Z57" s="30" t="s">
        <v>44</v>
      </c>
    </row>
    <row r="58" spans="1:26" ht="330" x14ac:dyDescent="0.25">
      <c r="A58" s="46" t="s">
        <v>231</v>
      </c>
      <c r="B58" s="40" t="s">
        <v>50</v>
      </c>
      <c r="C58" s="45" t="s">
        <v>51</v>
      </c>
      <c r="D58" s="31" t="s">
        <v>245</v>
      </c>
      <c r="E58" s="55" t="s">
        <v>246</v>
      </c>
      <c r="F58" s="76">
        <v>0.2</v>
      </c>
      <c r="G58" s="75">
        <v>1.4200000000000001E-2</v>
      </c>
      <c r="H58" s="50" t="s">
        <v>39</v>
      </c>
      <c r="I58" s="63" t="s">
        <v>247</v>
      </c>
      <c r="J58" s="63">
        <f>SUM(K58:N58)</f>
        <v>9</v>
      </c>
      <c r="K58" s="50">
        <v>2</v>
      </c>
      <c r="L58" s="50">
        <v>2</v>
      </c>
      <c r="M58" s="50">
        <v>2</v>
      </c>
      <c r="N58" s="50">
        <v>3</v>
      </c>
      <c r="O58" s="50">
        <f>SUM(P58:S58)</f>
        <v>11</v>
      </c>
      <c r="P58" s="50">
        <v>1</v>
      </c>
      <c r="Q58" s="41">
        <v>5</v>
      </c>
      <c r="R58" s="50">
        <v>2</v>
      </c>
      <c r="S58" s="90">
        <v>3</v>
      </c>
      <c r="T58" s="53">
        <f t="shared" si="5"/>
        <v>11</v>
      </c>
      <c r="U58" s="62">
        <v>1</v>
      </c>
      <c r="V58" s="54">
        <f t="shared" si="7"/>
        <v>0.2</v>
      </c>
      <c r="W58" s="91" t="s">
        <v>248</v>
      </c>
      <c r="X58" s="44" t="s">
        <v>249</v>
      </c>
      <c r="Y58" s="30" t="s">
        <v>44</v>
      </c>
      <c r="Z58" s="30" t="s">
        <v>44</v>
      </c>
    </row>
    <row r="59" spans="1:26" ht="191.25" x14ac:dyDescent="0.25">
      <c r="A59" s="46" t="s">
        <v>250</v>
      </c>
      <c r="B59" s="40" t="s">
        <v>50</v>
      </c>
      <c r="C59" s="45" t="s">
        <v>51</v>
      </c>
      <c r="D59" s="103" t="s">
        <v>251</v>
      </c>
      <c r="E59" s="55" t="s">
        <v>252</v>
      </c>
      <c r="F59" s="104">
        <v>0.1</v>
      </c>
      <c r="G59" s="75">
        <v>7.1000000000000004E-3</v>
      </c>
      <c r="H59" s="50" t="s">
        <v>39</v>
      </c>
      <c r="I59" s="50" t="s">
        <v>253</v>
      </c>
      <c r="J59" s="50">
        <v>1</v>
      </c>
      <c r="K59" s="50">
        <v>0</v>
      </c>
      <c r="L59" s="93" t="s">
        <v>41</v>
      </c>
      <c r="M59" s="105" t="s">
        <v>228</v>
      </c>
      <c r="N59" s="105" t="s">
        <v>228</v>
      </c>
      <c r="O59" s="50">
        <v>0</v>
      </c>
      <c r="P59" s="50">
        <v>0</v>
      </c>
      <c r="Q59" s="50">
        <v>1</v>
      </c>
      <c r="R59" s="50">
        <v>0</v>
      </c>
      <c r="S59" s="90">
        <v>0</v>
      </c>
      <c r="T59" s="53">
        <f t="shared" si="5"/>
        <v>1</v>
      </c>
      <c r="U59" s="54">
        <f t="shared" ref="U59:U61" si="11">T59/J59</f>
        <v>1</v>
      </c>
      <c r="V59" s="54">
        <f t="shared" si="7"/>
        <v>0.1</v>
      </c>
      <c r="W59" s="106" t="s">
        <v>254</v>
      </c>
      <c r="X59" s="106" t="s">
        <v>255</v>
      </c>
      <c r="Y59" s="30" t="s">
        <v>44</v>
      </c>
      <c r="Z59" s="30" t="s">
        <v>44</v>
      </c>
    </row>
    <row r="60" spans="1:26" ht="318.75" x14ac:dyDescent="0.25">
      <c r="A60" s="46" t="s">
        <v>250</v>
      </c>
      <c r="B60" s="40" t="s">
        <v>50</v>
      </c>
      <c r="C60" s="45" t="s">
        <v>51</v>
      </c>
      <c r="D60" s="107" t="s">
        <v>256</v>
      </c>
      <c r="E60" s="55" t="s">
        <v>252</v>
      </c>
      <c r="F60" s="104">
        <v>0.05</v>
      </c>
      <c r="G60" s="49">
        <v>3.5000000000000001E-3</v>
      </c>
      <c r="H60" s="45" t="s">
        <v>39</v>
      </c>
      <c r="I60" s="45" t="s">
        <v>257</v>
      </c>
      <c r="J60" s="45">
        <v>2</v>
      </c>
      <c r="K60" s="45">
        <v>0</v>
      </c>
      <c r="L60" s="105" t="s">
        <v>228</v>
      </c>
      <c r="M60" s="45">
        <v>1</v>
      </c>
      <c r="N60" s="108">
        <v>1</v>
      </c>
      <c r="O60" s="45">
        <v>0</v>
      </c>
      <c r="P60" s="45">
        <v>0</v>
      </c>
      <c r="Q60" s="50">
        <v>0</v>
      </c>
      <c r="R60" s="50">
        <v>1</v>
      </c>
      <c r="S60" s="90">
        <v>1</v>
      </c>
      <c r="T60" s="53">
        <f t="shared" si="5"/>
        <v>2</v>
      </c>
      <c r="U60" s="54">
        <f t="shared" si="11"/>
        <v>1</v>
      </c>
      <c r="V60" s="54">
        <f t="shared" si="7"/>
        <v>0.05</v>
      </c>
      <c r="W60" s="106" t="s">
        <v>258</v>
      </c>
      <c r="X60" s="106" t="s">
        <v>259</v>
      </c>
      <c r="Y60" s="30" t="s">
        <v>44</v>
      </c>
      <c r="Z60" s="30" t="s">
        <v>44</v>
      </c>
    </row>
    <row r="61" spans="1:26" ht="409.5" x14ac:dyDescent="0.25">
      <c r="A61" s="46" t="s">
        <v>250</v>
      </c>
      <c r="B61" s="40" t="s">
        <v>50</v>
      </c>
      <c r="C61" s="45" t="s">
        <v>51</v>
      </c>
      <c r="D61" s="109" t="s">
        <v>260</v>
      </c>
      <c r="E61" s="55" t="s">
        <v>252</v>
      </c>
      <c r="F61" s="104">
        <v>0.15</v>
      </c>
      <c r="G61" s="49">
        <v>1.0699999999999999E-2</v>
      </c>
      <c r="H61" s="45" t="s">
        <v>39</v>
      </c>
      <c r="I61" s="45" t="s">
        <v>261</v>
      </c>
      <c r="J61" s="63">
        <v>4</v>
      </c>
      <c r="K61" s="63">
        <v>1</v>
      </c>
      <c r="L61" s="102" t="s">
        <v>41</v>
      </c>
      <c r="M61" s="63">
        <v>1</v>
      </c>
      <c r="N61" s="110">
        <v>1</v>
      </c>
      <c r="O61" s="36">
        <f t="shared" ref="O61:O66" si="12">SUM(P61:S61)</f>
        <v>4</v>
      </c>
      <c r="P61" s="50">
        <v>1</v>
      </c>
      <c r="Q61" s="50">
        <v>1</v>
      </c>
      <c r="R61" s="50">
        <v>1</v>
      </c>
      <c r="S61" s="90">
        <v>1</v>
      </c>
      <c r="T61" s="53">
        <f t="shared" si="5"/>
        <v>4</v>
      </c>
      <c r="U61" s="54">
        <f t="shared" si="11"/>
        <v>1</v>
      </c>
      <c r="V61" s="54">
        <f t="shared" si="7"/>
        <v>0.15</v>
      </c>
      <c r="W61" s="91" t="s">
        <v>262</v>
      </c>
      <c r="X61" s="56" t="s">
        <v>263</v>
      </c>
      <c r="Y61" s="30" t="s">
        <v>44</v>
      </c>
      <c r="Z61" s="30" t="s">
        <v>44</v>
      </c>
    </row>
    <row r="62" spans="1:26" ht="180" x14ac:dyDescent="0.25">
      <c r="A62" s="46" t="s">
        <v>250</v>
      </c>
      <c r="B62" s="40" t="s">
        <v>50</v>
      </c>
      <c r="C62" s="45" t="s">
        <v>51</v>
      </c>
      <c r="D62" s="107" t="s">
        <v>264</v>
      </c>
      <c r="E62" s="55" t="s">
        <v>252</v>
      </c>
      <c r="F62" s="104">
        <v>0.25</v>
      </c>
      <c r="G62" s="49">
        <v>1.7999999999999999E-2</v>
      </c>
      <c r="H62" s="45" t="s">
        <v>39</v>
      </c>
      <c r="I62" s="50" t="s">
        <v>54</v>
      </c>
      <c r="J62" s="50">
        <v>4</v>
      </c>
      <c r="K62" s="50">
        <v>1</v>
      </c>
      <c r="L62" s="50">
        <v>1</v>
      </c>
      <c r="M62" s="50">
        <v>1</v>
      </c>
      <c r="N62" s="50">
        <v>1</v>
      </c>
      <c r="O62" s="36">
        <f t="shared" si="12"/>
        <v>4</v>
      </c>
      <c r="P62" s="50">
        <v>1</v>
      </c>
      <c r="Q62" s="50">
        <v>1</v>
      </c>
      <c r="R62" s="50">
        <v>1</v>
      </c>
      <c r="S62" s="90">
        <v>1</v>
      </c>
      <c r="T62" s="111">
        <v>1</v>
      </c>
      <c r="U62" s="62">
        <v>1</v>
      </c>
      <c r="V62" s="54">
        <f t="shared" si="7"/>
        <v>0.25</v>
      </c>
      <c r="W62" s="56" t="s">
        <v>265</v>
      </c>
      <c r="X62" s="56" t="s">
        <v>266</v>
      </c>
      <c r="Y62" s="30" t="s">
        <v>44</v>
      </c>
      <c r="Z62" s="30" t="s">
        <v>44</v>
      </c>
    </row>
    <row r="63" spans="1:26" ht="405" x14ac:dyDescent="0.25">
      <c r="A63" s="124" t="s">
        <v>250</v>
      </c>
      <c r="B63" s="125" t="s">
        <v>50</v>
      </c>
      <c r="C63" s="126" t="s">
        <v>51</v>
      </c>
      <c r="D63" s="125" t="s">
        <v>267</v>
      </c>
      <c r="E63" s="125" t="s">
        <v>268</v>
      </c>
      <c r="F63" s="127">
        <v>0.05</v>
      </c>
      <c r="G63" s="128">
        <v>3.3999999999999998E-3</v>
      </c>
      <c r="H63" s="129" t="s">
        <v>39</v>
      </c>
      <c r="I63" s="129" t="s">
        <v>269</v>
      </c>
      <c r="J63" s="129">
        <v>4</v>
      </c>
      <c r="K63" s="130" t="s">
        <v>41</v>
      </c>
      <c r="L63" s="130" t="s">
        <v>41</v>
      </c>
      <c r="M63" s="129">
        <v>1</v>
      </c>
      <c r="N63" s="131">
        <v>1</v>
      </c>
      <c r="O63" s="129">
        <f t="shared" si="12"/>
        <v>4</v>
      </c>
      <c r="P63" s="132">
        <v>1</v>
      </c>
      <c r="Q63" s="132">
        <v>1</v>
      </c>
      <c r="R63" s="132">
        <v>1</v>
      </c>
      <c r="S63" s="133">
        <v>1</v>
      </c>
      <c r="T63" s="134">
        <f t="shared" ref="T63:T79" si="13">SUM(P63:S63)</f>
        <v>4</v>
      </c>
      <c r="U63" s="135">
        <f t="shared" ref="U63:U79" si="14">T63/J63</f>
        <v>1</v>
      </c>
      <c r="V63" s="135">
        <f t="shared" si="7"/>
        <v>0.05</v>
      </c>
      <c r="W63" s="124" t="s">
        <v>333</v>
      </c>
      <c r="X63" s="136" t="s">
        <v>334</v>
      </c>
      <c r="Y63" s="30" t="s">
        <v>44</v>
      </c>
      <c r="Z63" s="30" t="s">
        <v>44</v>
      </c>
    </row>
    <row r="64" spans="1:26" ht="390" x14ac:dyDescent="0.25">
      <c r="A64" s="124" t="s">
        <v>250</v>
      </c>
      <c r="B64" s="125" t="s">
        <v>50</v>
      </c>
      <c r="C64" s="126" t="s">
        <v>51</v>
      </c>
      <c r="D64" s="137" t="s">
        <v>270</v>
      </c>
      <c r="E64" s="136" t="s">
        <v>252</v>
      </c>
      <c r="F64" s="138">
        <v>0.2</v>
      </c>
      <c r="G64" s="139">
        <v>1.4200000000000001E-2</v>
      </c>
      <c r="H64" s="126" t="s">
        <v>39</v>
      </c>
      <c r="I64" s="126" t="s">
        <v>271</v>
      </c>
      <c r="J64" s="126">
        <v>4</v>
      </c>
      <c r="K64" s="126">
        <v>1</v>
      </c>
      <c r="L64" s="140" t="s">
        <v>41</v>
      </c>
      <c r="M64" s="126">
        <v>1</v>
      </c>
      <c r="N64" s="141">
        <v>1</v>
      </c>
      <c r="O64" s="129">
        <f t="shared" si="12"/>
        <v>4</v>
      </c>
      <c r="P64" s="132">
        <v>1</v>
      </c>
      <c r="Q64" s="132">
        <v>1</v>
      </c>
      <c r="R64" s="132">
        <v>1</v>
      </c>
      <c r="S64" s="133">
        <v>1</v>
      </c>
      <c r="T64" s="134">
        <f t="shared" si="13"/>
        <v>4</v>
      </c>
      <c r="U64" s="135">
        <f t="shared" si="14"/>
        <v>1</v>
      </c>
      <c r="V64" s="135">
        <f t="shared" si="7"/>
        <v>0.2</v>
      </c>
      <c r="W64" s="124" t="s">
        <v>335</v>
      </c>
      <c r="X64" s="136" t="s">
        <v>336</v>
      </c>
      <c r="Y64" s="30" t="s">
        <v>44</v>
      </c>
      <c r="Z64" s="30" t="s">
        <v>44</v>
      </c>
    </row>
    <row r="65" spans="1:26" ht="84" customHeight="1" x14ac:dyDescent="0.25">
      <c r="A65" s="124" t="s">
        <v>250</v>
      </c>
      <c r="B65" s="125" t="s">
        <v>50</v>
      </c>
      <c r="C65" s="126" t="s">
        <v>51</v>
      </c>
      <c r="D65" s="137" t="s">
        <v>272</v>
      </c>
      <c r="E65" s="136" t="s">
        <v>252</v>
      </c>
      <c r="F65" s="138">
        <v>0.2</v>
      </c>
      <c r="G65" s="139">
        <v>1.4200000000000001E-2</v>
      </c>
      <c r="H65" s="126" t="s">
        <v>39</v>
      </c>
      <c r="I65" s="126" t="s">
        <v>273</v>
      </c>
      <c r="J65" s="126">
        <v>4</v>
      </c>
      <c r="K65" s="126">
        <v>1</v>
      </c>
      <c r="L65" s="140" t="s">
        <v>41</v>
      </c>
      <c r="M65" s="126">
        <v>1</v>
      </c>
      <c r="N65" s="141">
        <v>1</v>
      </c>
      <c r="O65" s="129">
        <f t="shared" si="12"/>
        <v>4</v>
      </c>
      <c r="P65" s="132">
        <v>1</v>
      </c>
      <c r="Q65" s="132">
        <v>1</v>
      </c>
      <c r="R65" s="132">
        <v>1</v>
      </c>
      <c r="S65" s="133">
        <v>1</v>
      </c>
      <c r="T65" s="134">
        <f t="shared" si="13"/>
        <v>4</v>
      </c>
      <c r="U65" s="135">
        <f t="shared" si="14"/>
        <v>1</v>
      </c>
      <c r="V65" s="135">
        <f t="shared" si="7"/>
        <v>0.2</v>
      </c>
      <c r="W65" s="124" t="s">
        <v>337</v>
      </c>
      <c r="X65" s="142" t="s">
        <v>274</v>
      </c>
      <c r="Y65" s="30" t="s">
        <v>44</v>
      </c>
      <c r="Z65" s="30" t="s">
        <v>44</v>
      </c>
    </row>
    <row r="66" spans="1:26" ht="153" customHeight="1" x14ac:dyDescent="0.25">
      <c r="A66" s="124" t="s">
        <v>275</v>
      </c>
      <c r="B66" s="125" t="s">
        <v>50</v>
      </c>
      <c r="C66" s="126" t="s">
        <v>51</v>
      </c>
      <c r="D66" s="136" t="s">
        <v>276</v>
      </c>
      <c r="E66" s="125" t="s">
        <v>277</v>
      </c>
      <c r="F66" s="143">
        <v>0.1875</v>
      </c>
      <c r="G66" s="143">
        <v>1.3299999999999999E-2</v>
      </c>
      <c r="H66" s="126" t="s">
        <v>39</v>
      </c>
      <c r="I66" s="129" t="s">
        <v>278</v>
      </c>
      <c r="J66" s="127">
        <v>1</v>
      </c>
      <c r="K66" s="140" t="s">
        <v>279</v>
      </c>
      <c r="L66" s="140" t="s">
        <v>280</v>
      </c>
      <c r="M66" s="138">
        <v>0.35</v>
      </c>
      <c r="N66" s="138">
        <v>0.1</v>
      </c>
      <c r="O66" s="127">
        <f t="shared" si="12"/>
        <v>1</v>
      </c>
      <c r="P66" s="135">
        <v>0.2</v>
      </c>
      <c r="Q66" s="144">
        <v>0.35</v>
      </c>
      <c r="R66" s="138">
        <v>0.35</v>
      </c>
      <c r="S66" s="145">
        <v>0.1</v>
      </c>
      <c r="T66" s="134">
        <f t="shared" si="13"/>
        <v>1</v>
      </c>
      <c r="U66" s="135">
        <f t="shared" si="14"/>
        <v>1</v>
      </c>
      <c r="V66" s="135">
        <f t="shared" si="7"/>
        <v>0.1875</v>
      </c>
      <c r="W66" s="124" t="s">
        <v>338</v>
      </c>
      <c r="X66" s="136" t="s">
        <v>339</v>
      </c>
      <c r="Y66" s="30" t="s">
        <v>44</v>
      </c>
      <c r="Z66" s="30" t="s">
        <v>44</v>
      </c>
    </row>
    <row r="67" spans="1:26" ht="243.75" customHeight="1" x14ac:dyDescent="0.25">
      <c r="A67" s="137" t="s">
        <v>275</v>
      </c>
      <c r="B67" s="125" t="s">
        <v>50</v>
      </c>
      <c r="C67" s="129" t="s">
        <v>51</v>
      </c>
      <c r="D67" s="125" t="s">
        <v>281</v>
      </c>
      <c r="E67" s="125" t="s">
        <v>282</v>
      </c>
      <c r="F67" s="143">
        <v>0.1875</v>
      </c>
      <c r="G67" s="143">
        <v>1.3299999999999999E-2</v>
      </c>
      <c r="H67" s="129" t="s">
        <v>39</v>
      </c>
      <c r="I67" s="129" t="s">
        <v>283</v>
      </c>
      <c r="J67" s="127">
        <v>1</v>
      </c>
      <c r="K67" s="127">
        <v>0.25</v>
      </c>
      <c r="L67" s="130" t="s">
        <v>220</v>
      </c>
      <c r="M67" s="127">
        <v>0.25</v>
      </c>
      <c r="N67" s="146">
        <v>0.25</v>
      </c>
      <c r="O67" s="127">
        <v>1</v>
      </c>
      <c r="P67" s="144">
        <v>0.22</v>
      </c>
      <c r="Q67" s="144">
        <v>0.28000000000000003</v>
      </c>
      <c r="R67" s="144">
        <v>0.25</v>
      </c>
      <c r="S67" s="144">
        <v>0.25</v>
      </c>
      <c r="T67" s="147">
        <f t="shared" si="13"/>
        <v>1</v>
      </c>
      <c r="U67" s="144">
        <f t="shared" si="14"/>
        <v>1</v>
      </c>
      <c r="V67" s="144">
        <f t="shared" si="7"/>
        <v>0.1875</v>
      </c>
      <c r="W67" s="137" t="s">
        <v>340</v>
      </c>
      <c r="X67" s="125" t="s">
        <v>341</v>
      </c>
      <c r="Y67" s="30" t="s">
        <v>44</v>
      </c>
      <c r="Z67" s="30" t="s">
        <v>44</v>
      </c>
    </row>
    <row r="68" spans="1:26" ht="114" customHeight="1" x14ac:dyDescent="0.25">
      <c r="A68" s="124" t="s">
        <v>275</v>
      </c>
      <c r="B68" s="125" t="s">
        <v>50</v>
      </c>
      <c r="C68" s="126" t="s">
        <v>51</v>
      </c>
      <c r="D68" s="136" t="s">
        <v>284</v>
      </c>
      <c r="E68" s="125" t="s">
        <v>277</v>
      </c>
      <c r="F68" s="143">
        <v>0.1875</v>
      </c>
      <c r="G68" s="143">
        <v>1.3299999999999999E-2</v>
      </c>
      <c r="H68" s="126" t="s">
        <v>39</v>
      </c>
      <c r="I68" s="129" t="s">
        <v>285</v>
      </c>
      <c r="J68" s="127">
        <v>1</v>
      </c>
      <c r="K68" s="140" t="s">
        <v>279</v>
      </c>
      <c r="L68" s="140" t="s">
        <v>280</v>
      </c>
      <c r="M68" s="138">
        <v>0.35</v>
      </c>
      <c r="N68" s="138">
        <v>0.1</v>
      </c>
      <c r="O68" s="127">
        <f t="shared" ref="O68:O79" si="15">SUM(P68:S68)</f>
        <v>1</v>
      </c>
      <c r="P68" s="135">
        <v>0.2</v>
      </c>
      <c r="Q68" s="144">
        <v>0.35</v>
      </c>
      <c r="R68" s="135">
        <v>0.35</v>
      </c>
      <c r="S68" s="148">
        <v>0.1</v>
      </c>
      <c r="T68" s="134">
        <f t="shared" si="13"/>
        <v>1</v>
      </c>
      <c r="U68" s="135">
        <f t="shared" si="14"/>
        <v>1</v>
      </c>
      <c r="V68" s="135">
        <f t="shared" si="7"/>
        <v>0.1875</v>
      </c>
      <c r="W68" s="124" t="s">
        <v>342</v>
      </c>
      <c r="X68" s="136" t="s">
        <v>343</v>
      </c>
      <c r="Y68" s="30" t="s">
        <v>44</v>
      </c>
      <c r="Z68" s="30" t="s">
        <v>44</v>
      </c>
    </row>
    <row r="69" spans="1:26" ht="175.5" customHeight="1" x14ac:dyDescent="0.25">
      <c r="A69" s="124" t="s">
        <v>275</v>
      </c>
      <c r="B69" s="125" t="s">
        <v>50</v>
      </c>
      <c r="C69" s="126" t="s">
        <v>51</v>
      </c>
      <c r="D69" s="149" t="s">
        <v>286</v>
      </c>
      <c r="E69" s="125" t="s">
        <v>287</v>
      </c>
      <c r="F69" s="143">
        <v>0.1875</v>
      </c>
      <c r="G69" s="143">
        <v>1.3299999999999999E-2</v>
      </c>
      <c r="H69" s="126" t="s">
        <v>39</v>
      </c>
      <c r="I69" s="129" t="s">
        <v>288</v>
      </c>
      <c r="J69" s="127">
        <v>1</v>
      </c>
      <c r="K69" s="138">
        <v>0.5</v>
      </c>
      <c r="L69" s="140" t="s">
        <v>156</v>
      </c>
      <c r="M69" s="138">
        <v>0</v>
      </c>
      <c r="N69" s="138">
        <v>0</v>
      </c>
      <c r="O69" s="127">
        <f t="shared" si="15"/>
        <v>1</v>
      </c>
      <c r="P69" s="135">
        <v>0.16</v>
      </c>
      <c r="Q69" s="135">
        <v>0.22</v>
      </c>
      <c r="R69" s="135">
        <v>0.62</v>
      </c>
      <c r="S69" s="133"/>
      <c r="T69" s="134">
        <f t="shared" si="13"/>
        <v>1</v>
      </c>
      <c r="U69" s="135">
        <f t="shared" si="14"/>
        <v>1</v>
      </c>
      <c r="V69" s="135">
        <f t="shared" si="7"/>
        <v>0.1875</v>
      </c>
      <c r="W69" s="124" t="s">
        <v>344</v>
      </c>
      <c r="X69" s="136" t="s">
        <v>345</v>
      </c>
      <c r="Y69" s="91" t="s">
        <v>289</v>
      </c>
      <c r="Z69" s="66" t="s">
        <v>44</v>
      </c>
    </row>
    <row r="70" spans="1:26" ht="60.75" customHeight="1" x14ac:dyDescent="0.25">
      <c r="A70" s="124" t="s">
        <v>275</v>
      </c>
      <c r="B70" s="125" t="s">
        <v>50</v>
      </c>
      <c r="C70" s="126" t="s">
        <v>51</v>
      </c>
      <c r="D70" s="136" t="s">
        <v>290</v>
      </c>
      <c r="E70" s="125" t="s">
        <v>287</v>
      </c>
      <c r="F70" s="143">
        <v>0.25</v>
      </c>
      <c r="G70" s="143">
        <v>1.7999999999999999E-2</v>
      </c>
      <c r="H70" s="126" t="s">
        <v>39</v>
      </c>
      <c r="I70" s="132" t="s">
        <v>54</v>
      </c>
      <c r="J70" s="132">
        <v>4</v>
      </c>
      <c r="K70" s="132">
        <v>1</v>
      </c>
      <c r="L70" s="132">
        <v>1</v>
      </c>
      <c r="M70" s="132">
        <v>1</v>
      </c>
      <c r="N70" s="132">
        <v>1</v>
      </c>
      <c r="O70" s="129">
        <f t="shared" si="15"/>
        <v>4</v>
      </c>
      <c r="P70" s="132">
        <v>1</v>
      </c>
      <c r="Q70" s="132">
        <v>1</v>
      </c>
      <c r="R70" s="132">
        <v>1</v>
      </c>
      <c r="S70" s="132">
        <v>1</v>
      </c>
      <c r="T70" s="134">
        <f t="shared" si="13"/>
        <v>4</v>
      </c>
      <c r="U70" s="135">
        <f t="shared" si="14"/>
        <v>1</v>
      </c>
      <c r="V70" s="135">
        <f t="shared" si="7"/>
        <v>0.25</v>
      </c>
      <c r="W70" s="124" t="s">
        <v>346</v>
      </c>
      <c r="X70" s="136" t="s">
        <v>347</v>
      </c>
      <c r="Y70" s="66" t="s">
        <v>44</v>
      </c>
      <c r="Z70" s="66" t="s">
        <v>44</v>
      </c>
    </row>
    <row r="71" spans="1:26" ht="195" x14ac:dyDescent="0.25">
      <c r="A71" s="124" t="s">
        <v>291</v>
      </c>
      <c r="B71" s="125" t="s">
        <v>50</v>
      </c>
      <c r="C71" s="126" t="s">
        <v>51</v>
      </c>
      <c r="D71" s="136" t="s">
        <v>292</v>
      </c>
      <c r="E71" s="136" t="s">
        <v>293</v>
      </c>
      <c r="F71" s="139">
        <v>0.14299999999999999</v>
      </c>
      <c r="G71" s="139">
        <v>1.0200000000000001E-2</v>
      </c>
      <c r="H71" s="150" t="s">
        <v>39</v>
      </c>
      <c r="I71" s="150" t="s">
        <v>294</v>
      </c>
      <c r="J71" s="150">
        <v>12</v>
      </c>
      <c r="K71" s="150">
        <v>3</v>
      </c>
      <c r="L71" s="151" t="s">
        <v>95</v>
      </c>
      <c r="M71" s="150">
        <v>3</v>
      </c>
      <c r="N71" s="150">
        <v>3</v>
      </c>
      <c r="O71" s="129">
        <f t="shared" si="15"/>
        <v>12</v>
      </c>
      <c r="P71" s="132">
        <v>3</v>
      </c>
      <c r="Q71" s="132">
        <v>3</v>
      </c>
      <c r="R71" s="132">
        <v>3</v>
      </c>
      <c r="S71" s="132">
        <v>3</v>
      </c>
      <c r="T71" s="134">
        <f t="shared" si="13"/>
        <v>12</v>
      </c>
      <c r="U71" s="135">
        <f t="shared" si="14"/>
        <v>1</v>
      </c>
      <c r="V71" s="135">
        <f t="shared" si="7"/>
        <v>0.14299999999999999</v>
      </c>
      <c r="W71" s="124" t="s">
        <v>348</v>
      </c>
      <c r="X71" s="179" t="s">
        <v>351</v>
      </c>
      <c r="Y71" s="115" t="s">
        <v>44</v>
      </c>
      <c r="Z71" s="115" t="s">
        <v>44</v>
      </c>
    </row>
    <row r="72" spans="1:26" ht="127.5" customHeight="1" x14ac:dyDescent="0.25">
      <c r="A72" s="124" t="s">
        <v>291</v>
      </c>
      <c r="B72" s="125" t="s">
        <v>50</v>
      </c>
      <c r="C72" s="126" t="s">
        <v>51</v>
      </c>
      <c r="D72" s="136" t="s">
        <v>295</v>
      </c>
      <c r="E72" s="136" t="s">
        <v>293</v>
      </c>
      <c r="F72" s="139">
        <v>0.14299999999999999</v>
      </c>
      <c r="G72" s="139">
        <v>1.0200000000000001E-2</v>
      </c>
      <c r="H72" s="126" t="s">
        <v>39</v>
      </c>
      <c r="I72" s="126" t="s">
        <v>296</v>
      </c>
      <c r="J72" s="138">
        <v>1</v>
      </c>
      <c r="K72" s="138">
        <v>0.1</v>
      </c>
      <c r="L72" s="140" t="s">
        <v>279</v>
      </c>
      <c r="M72" s="138">
        <v>0.2</v>
      </c>
      <c r="N72" s="138">
        <v>0.5</v>
      </c>
      <c r="O72" s="127">
        <f t="shared" si="15"/>
        <v>1</v>
      </c>
      <c r="P72" s="135">
        <v>0.1</v>
      </c>
      <c r="Q72" s="135">
        <v>0.2</v>
      </c>
      <c r="R72" s="135">
        <v>0.2</v>
      </c>
      <c r="S72" s="135">
        <v>0.5</v>
      </c>
      <c r="T72" s="134">
        <f t="shared" si="13"/>
        <v>1</v>
      </c>
      <c r="U72" s="135">
        <f t="shared" si="14"/>
        <v>1</v>
      </c>
      <c r="V72" s="135">
        <f t="shared" si="7"/>
        <v>0.14299999999999999</v>
      </c>
      <c r="W72" s="180" t="s">
        <v>349</v>
      </c>
      <c r="X72" s="179" t="s">
        <v>350</v>
      </c>
      <c r="Y72" s="115" t="s">
        <v>44</v>
      </c>
      <c r="Z72" s="115" t="s">
        <v>44</v>
      </c>
    </row>
    <row r="73" spans="1:26" ht="68.25" customHeight="1" x14ac:dyDescent="0.25">
      <c r="A73" s="112" t="s">
        <v>291</v>
      </c>
      <c r="B73" s="61" t="s">
        <v>50</v>
      </c>
      <c r="C73" s="63" t="s">
        <v>51</v>
      </c>
      <c r="D73" s="56" t="s">
        <v>297</v>
      </c>
      <c r="E73" s="56" t="s">
        <v>293</v>
      </c>
      <c r="F73" s="75">
        <v>0.14299999999999999</v>
      </c>
      <c r="G73" s="75">
        <v>1.0200000000000001E-2</v>
      </c>
      <c r="H73" s="63" t="s">
        <v>39</v>
      </c>
      <c r="I73" s="63" t="s">
        <v>298</v>
      </c>
      <c r="J73" s="104">
        <v>1</v>
      </c>
      <c r="K73" s="104">
        <v>0</v>
      </c>
      <c r="L73" s="102" t="s">
        <v>279</v>
      </c>
      <c r="M73" s="104">
        <v>0.5</v>
      </c>
      <c r="N73" s="104">
        <v>0.3</v>
      </c>
      <c r="O73" s="81">
        <f t="shared" si="15"/>
        <v>1</v>
      </c>
      <c r="P73" s="76">
        <v>0</v>
      </c>
      <c r="Q73" s="76">
        <v>0</v>
      </c>
      <c r="R73" s="76">
        <v>0.7</v>
      </c>
      <c r="S73" s="76">
        <v>0.3</v>
      </c>
      <c r="T73" s="113">
        <f t="shared" si="13"/>
        <v>1</v>
      </c>
      <c r="U73" s="114">
        <f t="shared" si="14"/>
        <v>1</v>
      </c>
      <c r="V73" s="114">
        <f t="shared" si="7"/>
        <v>0.14299999999999999</v>
      </c>
      <c r="W73" s="106" t="s">
        <v>299</v>
      </c>
      <c r="X73" s="85" t="s">
        <v>300</v>
      </c>
      <c r="Y73" s="66" t="s">
        <v>44</v>
      </c>
      <c r="Z73" s="66" t="s">
        <v>44</v>
      </c>
    </row>
    <row r="74" spans="1:26" ht="106.5" customHeight="1" x14ac:dyDescent="0.25">
      <c r="A74" s="46" t="s">
        <v>291</v>
      </c>
      <c r="B74" s="40" t="s">
        <v>50</v>
      </c>
      <c r="C74" s="45" t="s">
        <v>51</v>
      </c>
      <c r="D74" s="55" t="s">
        <v>301</v>
      </c>
      <c r="E74" s="55" t="s">
        <v>302</v>
      </c>
      <c r="F74" s="75">
        <v>0.14299999999999999</v>
      </c>
      <c r="G74" s="75">
        <v>1.0200000000000001E-2</v>
      </c>
      <c r="H74" s="116" t="s">
        <v>39</v>
      </c>
      <c r="I74" s="41" t="s">
        <v>294</v>
      </c>
      <c r="J74" s="67">
        <v>12</v>
      </c>
      <c r="K74" s="67">
        <v>3</v>
      </c>
      <c r="L74" s="67">
        <v>3</v>
      </c>
      <c r="M74" s="67">
        <v>3</v>
      </c>
      <c r="N74" s="67">
        <v>3</v>
      </c>
      <c r="O74" s="36">
        <f t="shared" si="15"/>
        <v>12</v>
      </c>
      <c r="P74" s="50">
        <v>3</v>
      </c>
      <c r="Q74" s="50">
        <v>3</v>
      </c>
      <c r="R74" s="50">
        <v>3</v>
      </c>
      <c r="S74" s="50">
        <v>3</v>
      </c>
      <c r="T74" s="53">
        <f t="shared" si="13"/>
        <v>12</v>
      </c>
      <c r="U74" s="54">
        <f t="shared" si="14"/>
        <v>1</v>
      </c>
      <c r="V74" s="54">
        <f t="shared" si="7"/>
        <v>0.14299999999999999</v>
      </c>
      <c r="W74" s="91" t="s">
        <v>303</v>
      </c>
      <c r="X74" s="85" t="s">
        <v>304</v>
      </c>
      <c r="Y74" s="30" t="s">
        <v>44</v>
      </c>
      <c r="Z74" s="30" t="s">
        <v>44</v>
      </c>
    </row>
    <row r="75" spans="1:26" ht="135" x14ac:dyDescent="0.25">
      <c r="A75" s="65" t="s">
        <v>291</v>
      </c>
      <c r="B75" s="61" t="s">
        <v>50</v>
      </c>
      <c r="C75" s="66" t="s">
        <v>51</v>
      </c>
      <c r="D75" s="44" t="s">
        <v>305</v>
      </c>
      <c r="E75" s="44" t="s">
        <v>306</v>
      </c>
      <c r="F75" s="70">
        <v>0.14299999999999999</v>
      </c>
      <c r="G75" s="70">
        <v>1.0200000000000001E-2</v>
      </c>
      <c r="H75" s="41" t="s">
        <v>39</v>
      </c>
      <c r="I75" s="66" t="s">
        <v>307</v>
      </c>
      <c r="J75" s="67">
        <v>12</v>
      </c>
      <c r="K75" s="67">
        <v>3</v>
      </c>
      <c r="L75" s="67">
        <v>3</v>
      </c>
      <c r="M75" s="67">
        <v>3</v>
      </c>
      <c r="N75" s="67">
        <v>3</v>
      </c>
      <c r="O75" s="80">
        <f t="shared" si="15"/>
        <v>12</v>
      </c>
      <c r="P75" s="41">
        <v>3</v>
      </c>
      <c r="Q75" s="41">
        <v>3</v>
      </c>
      <c r="R75" s="41">
        <v>3</v>
      </c>
      <c r="S75" s="41">
        <v>3</v>
      </c>
      <c r="T75" s="100">
        <f t="shared" si="13"/>
        <v>12</v>
      </c>
      <c r="U75" s="82">
        <f t="shared" si="14"/>
        <v>1</v>
      </c>
      <c r="V75" s="82">
        <f t="shared" si="7"/>
        <v>0.14299999999999999</v>
      </c>
      <c r="W75" s="29" t="s">
        <v>308</v>
      </c>
      <c r="X75" s="56" t="s">
        <v>309</v>
      </c>
      <c r="Y75" s="66" t="s">
        <v>44</v>
      </c>
      <c r="Z75" s="66" t="s">
        <v>44</v>
      </c>
    </row>
    <row r="76" spans="1:26" ht="409.5" x14ac:dyDescent="0.25">
      <c r="A76" s="112" t="s">
        <v>291</v>
      </c>
      <c r="B76" s="61" t="s">
        <v>50</v>
      </c>
      <c r="C76" s="63" t="s">
        <v>51</v>
      </c>
      <c r="D76" s="56" t="s">
        <v>310</v>
      </c>
      <c r="E76" s="56" t="s">
        <v>311</v>
      </c>
      <c r="F76" s="75">
        <v>0.14299999999999999</v>
      </c>
      <c r="G76" s="75">
        <v>1.0200000000000001E-2</v>
      </c>
      <c r="H76" s="41" t="s">
        <v>39</v>
      </c>
      <c r="I76" s="41" t="s">
        <v>294</v>
      </c>
      <c r="J76" s="67">
        <v>12</v>
      </c>
      <c r="K76" s="67">
        <v>3</v>
      </c>
      <c r="L76" s="67">
        <v>3</v>
      </c>
      <c r="M76" s="67">
        <v>3</v>
      </c>
      <c r="N76" s="67">
        <v>3</v>
      </c>
      <c r="O76" s="80">
        <f t="shared" si="15"/>
        <v>12</v>
      </c>
      <c r="P76" s="50">
        <v>3</v>
      </c>
      <c r="Q76" s="50">
        <v>3</v>
      </c>
      <c r="R76" s="50">
        <v>3</v>
      </c>
      <c r="S76" s="50">
        <v>3</v>
      </c>
      <c r="T76" s="113">
        <f t="shared" si="13"/>
        <v>12</v>
      </c>
      <c r="U76" s="114">
        <f t="shared" si="14"/>
        <v>1</v>
      </c>
      <c r="V76" s="114">
        <f t="shared" si="7"/>
        <v>0.14299999999999999</v>
      </c>
      <c r="W76" s="91" t="s">
        <v>312</v>
      </c>
      <c r="X76" s="56" t="s">
        <v>313</v>
      </c>
      <c r="Y76" s="66" t="s">
        <v>44</v>
      </c>
      <c r="Z76" s="66" t="s">
        <v>44</v>
      </c>
    </row>
    <row r="77" spans="1:26" ht="60" customHeight="1" x14ac:dyDescent="0.25">
      <c r="A77" s="28" t="s">
        <v>291</v>
      </c>
      <c r="B77" s="40" t="s">
        <v>50</v>
      </c>
      <c r="C77" s="30" t="s">
        <v>51</v>
      </c>
      <c r="D77" s="31" t="s">
        <v>314</v>
      </c>
      <c r="E77" s="31" t="s">
        <v>315</v>
      </c>
      <c r="F77" s="70">
        <v>0.14199999999999999</v>
      </c>
      <c r="G77" s="70">
        <v>1.01E-2</v>
      </c>
      <c r="H77" s="41" t="s">
        <v>39</v>
      </c>
      <c r="I77" s="41" t="s">
        <v>54</v>
      </c>
      <c r="J77" s="41">
        <v>4</v>
      </c>
      <c r="K77" s="41">
        <v>1</v>
      </c>
      <c r="L77" s="41">
        <v>1</v>
      </c>
      <c r="M77" s="41">
        <v>1</v>
      </c>
      <c r="N77" s="41">
        <v>1</v>
      </c>
      <c r="O77" s="36">
        <f t="shared" si="15"/>
        <v>4</v>
      </c>
      <c r="P77" s="41">
        <v>1</v>
      </c>
      <c r="Q77" s="41">
        <v>1</v>
      </c>
      <c r="R77" s="41">
        <v>1</v>
      </c>
      <c r="S77" s="41">
        <v>1</v>
      </c>
      <c r="T77" s="37">
        <f t="shared" si="13"/>
        <v>4</v>
      </c>
      <c r="U77" s="38">
        <f t="shared" si="14"/>
        <v>1</v>
      </c>
      <c r="V77" s="38">
        <f t="shared" si="7"/>
        <v>0.14199999999999999</v>
      </c>
      <c r="W77" s="88" t="s">
        <v>316</v>
      </c>
      <c r="X77" s="55" t="s">
        <v>317</v>
      </c>
      <c r="Y77" s="30" t="s">
        <v>44</v>
      </c>
      <c r="Z77" s="30" t="s">
        <v>44</v>
      </c>
    </row>
    <row r="78" spans="1:26" ht="60.75" customHeight="1" x14ac:dyDescent="0.25">
      <c r="A78" s="112" t="s">
        <v>318</v>
      </c>
      <c r="B78" s="61" t="s">
        <v>50</v>
      </c>
      <c r="C78" s="63" t="s">
        <v>51</v>
      </c>
      <c r="D78" s="56" t="s">
        <v>319</v>
      </c>
      <c r="E78" s="56" t="s">
        <v>320</v>
      </c>
      <c r="F78" s="75">
        <v>1</v>
      </c>
      <c r="G78" s="75">
        <v>7.1800000000000003E-2</v>
      </c>
      <c r="H78" s="90" t="s">
        <v>39</v>
      </c>
      <c r="I78" s="63" t="s">
        <v>321</v>
      </c>
      <c r="J78" s="50">
        <v>4</v>
      </c>
      <c r="K78" s="50">
        <v>1</v>
      </c>
      <c r="L78" s="93" t="s">
        <v>41</v>
      </c>
      <c r="M78" s="50">
        <v>1</v>
      </c>
      <c r="N78" s="50">
        <v>1</v>
      </c>
      <c r="O78" s="80">
        <f t="shared" si="15"/>
        <v>4</v>
      </c>
      <c r="P78" s="50">
        <v>1</v>
      </c>
      <c r="Q78" s="50">
        <v>1</v>
      </c>
      <c r="R78" s="50">
        <v>1</v>
      </c>
      <c r="S78" s="50">
        <v>1</v>
      </c>
      <c r="T78" s="113">
        <f t="shared" si="13"/>
        <v>4</v>
      </c>
      <c r="U78" s="114">
        <f t="shared" si="14"/>
        <v>1</v>
      </c>
      <c r="V78" s="114">
        <f t="shared" si="7"/>
        <v>1</v>
      </c>
      <c r="W78" s="91" t="s">
        <v>322</v>
      </c>
      <c r="X78" s="56" t="s">
        <v>323</v>
      </c>
      <c r="Y78" s="66" t="s">
        <v>44</v>
      </c>
      <c r="Z78" s="66" t="s">
        <v>44</v>
      </c>
    </row>
    <row r="79" spans="1:26" ht="86.25" customHeight="1" x14ac:dyDescent="0.25">
      <c r="A79" s="112" t="s">
        <v>324</v>
      </c>
      <c r="B79" s="61" t="s">
        <v>50</v>
      </c>
      <c r="C79" s="63" t="s">
        <v>51</v>
      </c>
      <c r="D79" s="44" t="s">
        <v>325</v>
      </c>
      <c r="E79" s="44" t="s">
        <v>326</v>
      </c>
      <c r="F79" s="96">
        <v>1</v>
      </c>
      <c r="G79" s="75">
        <v>7.1800000000000003E-2</v>
      </c>
      <c r="H79" s="66" t="s">
        <v>327</v>
      </c>
      <c r="I79" s="41" t="s">
        <v>328</v>
      </c>
      <c r="J79" s="96">
        <v>1</v>
      </c>
      <c r="K79" s="96">
        <v>0.25</v>
      </c>
      <c r="L79" s="117">
        <v>0.23499999999999999</v>
      </c>
      <c r="M79" s="117">
        <v>0.26500000000000001</v>
      </c>
      <c r="N79" s="96">
        <v>0.25</v>
      </c>
      <c r="O79" s="81">
        <f t="shared" si="15"/>
        <v>1</v>
      </c>
      <c r="P79" s="78">
        <v>0.25</v>
      </c>
      <c r="Q79" s="70">
        <v>0.23499999999999999</v>
      </c>
      <c r="R79" s="70">
        <v>0.26500000000000001</v>
      </c>
      <c r="S79" s="70">
        <v>0.25</v>
      </c>
      <c r="T79" s="113">
        <f t="shared" si="13"/>
        <v>1</v>
      </c>
      <c r="U79" s="118">
        <f t="shared" si="14"/>
        <v>1</v>
      </c>
      <c r="V79" s="118">
        <f t="shared" si="7"/>
        <v>1</v>
      </c>
      <c r="W79" s="29" t="s">
        <v>329</v>
      </c>
      <c r="X79" s="56" t="s">
        <v>330</v>
      </c>
      <c r="Y79" s="66" t="s">
        <v>331</v>
      </c>
      <c r="Z79" s="66" t="s">
        <v>332</v>
      </c>
    </row>
    <row r="80" spans="1:26" ht="12.75" customHeight="1" x14ac:dyDescent="0.25">
      <c r="A80" s="119"/>
      <c r="B80" s="119"/>
      <c r="C80" s="119"/>
      <c r="D80" s="120"/>
      <c r="E80" s="120"/>
      <c r="F80" s="121"/>
      <c r="G80" s="121"/>
      <c r="H80" s="119"/>
      <c r="I80" s="121"/>
      <c r="J80" s="121"/>
      <c r="K80" s="121"/>
      <c r="L80" s="122"/>
      <c r="M80" s="121"/>
      <c r="N80" s="121"/>
      <c r="O80" s="119"/>
      <c r="P80" s="119"/>
      <c r="Q80" s="121"/>
      <c r="R80" s="121"/>
      <c r="S80" s="119"/>
      <c r="T80" s="119"/>
      <c r="U80" s="119"/>
      <c r="V80" s="119"/>
      <c r="W80" s="119"/>
      <c r="X80" s="123"/>
      <c r="Y80" s="119"/>
      <c r="Z80" s="119"/>
    </row>
    <row r="81" spans="1:26" ht="12.75" customHeight="1" x14ac:dyDescent="0.25">
      <c r="A81" s="119"/>
      <c r="B81" s="119"/>
      <c r="C81" s="119"/>
      <c r="D81" s="120"/>
      <c r="E81" s="120"/>
      <c r="F81" s="121"/>
      <c r="G81" s="121"/>
      <c r="H81" s="119"/>
      <c r="I81" s="121"/>
      <c r="J81" s="121"/>
      <c r="K81" s="121"/>
      <c r="L81" s="122"/>
      <c r="M81" s="121"/>
      <c r="N81" s="121"/>
      <c r="O81" s="119"/>
      <c r="P81" s="119"/>
      <c r="Q81" s="121"/>
      <c r="R81" s="121"/>
      <c r="S81" s="119"/>
      <c r="T81" s="119"/>
      <c r="U81" s="119"/>
      <c r="V81" s="119"/>
      <c r="W81" s="119"/>
      <c r="X81" s="120"/>
      <c r="Y81" s="119"/>
      <c r="Z81" s="119"/>
    </row>
    <row r="82" spans="1:26" ht="12.75" customHeight="1" x14ac:dyDescent="0.25">
      <c r="A82" s="119"/>
      <c r="B82" s="119"/>
      <c r="C82" s="119"/>
      <c r="D82" s="120"/>
      <c r="E82" s="120"/>
      <c r="F82" s="121"/>
      <c r="G82" s="121"/>
      <c r="H82" s="119"/>
      <c r="I82" s="121"/>
      <c r="J82" s="121"/>
      <c r="K82" s="121"/>
      <c r="L82" s="122"/>
      <c r="M82" s="121"/>
      <c r="N82" s="121"/>
      <c r="O82" s="119"/>
      <c r="P82" s="119"/>
      <c r="Q82" s="121"/>
      <c r="R82" s="121"/>
      <c r="S82" s="119"/>
      <c r="T82" s="119"/>
      <c r="U82" s="119"/>
      <c r="V82" s="119"/>
      <c r="W82" s="119"/>
      <c r="X82" s="120"/>
      <c r="Y82" s="119"/>
      <c r="Z82" s="119"/>
    </row>
    <row r="83" spans="1:26" ht="12.75" customHeight="1" x14ac:dyDescent="0.25">
      <c r="A83" s="119"/>
      <c r="B83" s="119"/>
      <c r="C83" s="119"/>
      <c r="D83" s="120"/>
      <c r="E83" s="120"/>
      <c r="F83" s="121"/>
      <c r="G83" s="121"/>
      <c r="H83" s="119"/>
      <c r="I83" s="121"/>
      <c r="J83" s="121"/>
      <c r="K83" s="121"/>
      <c r="L83" s="122"/>
      <c r="M83" s="121"/>
      <c r="N83" s="121"/>
      <c r="O83" s="119"/>
      <c r="P83" s="119"/>
      <c r="Q83" s="121"/>
      <c r="R83" s="121"/>
      <c r="S83" s="119"/>
      <c r="T83" s="119"/>
      <c r="U83" s="119"/>
      <c r="V83" s="119"/>
      <c r="W83" s="119"/>
      <c r="X83" s="120"/>
      <c r="Y83" s="119"/>
      <c r="Z83" s="119"/>
    </row>
    <row r="84" spans="1:26" ht="12.75" customHeight="1" x14ac:dyDescent="0.25">
      <c r="A84" s="119"/>
      <c r="B84" s="119"/>
      <c r="C84" s="119"/>
      <c r="D84" s="120"/>
      <c r="E84" s="120"/>
      <c r="F84" s="121"/>
      <c r="G84" s="121"/>
      <c r="H84" s="119"/>
      <c r="I84" s="121"/>
      <c r="J84" s="121"/>
      <c r="K84" s="121"/>
      <c r="L84" s="122"/>
      <c r="M84" s="121"/>
      <c r="N84" s="121"/>
      <c r="O84" s="119"/>
      <c r="P84" s="119"/>
      <c r="Q84" s="121"/>
      <c r="R84" s="121"/>
      <c r="S84" s="119"/>
      <c r="T84" s="119"/>
      <c r="U84" s="119"/>
      <c r="V84" s="119"/>
      <c r="W84" s="119"/>
      <c r="X84" s="120"/>
      <c r="Y84" s="119"/>
      <c r="Z84" s="119"/>
    </row>
    <row r="85" spans="1:26" ht="12.75" customHeight="1" x14ac:dyDescent="0.25">
      <c r="A85" s="119"/>
      <c r="B85" s="119"/>
      <c r="C85" s="119"/>
      <c r="D85" s="120"/>
      <c r="E85" s="120"/>
      <c r="F85" s="121"/>
      <c r="G85" s="121"/>
      <c r="H85" s="119"/>
      <c r="I85" s="121"/>
      <c r="J85" s="121"/>
      <c r="K85" s="121"/>
      <c r="L85" s="122"/>
      <c r="M85" s="121"/>
      <c r="N85" s="121"/>
      <c r="O85" s="119"/>
      <c r="P85" s="119"/>
      <c r="Q85" s="121"/>
      <c r="R85" s="121"/>
      <c r="S85" s="119"/>
      <c r="T85" s="119"/>
      <c r="U85" s="119"/>
      <c r="V85" s="119"/>
      <c r="W85" s="119"/>
      <c r="X85" s="120"/>
      <c r="Y85" s="119"/>
      <c r="Z85" s="119"/>
    </row>
    <row r="86" spans="1:26" ht="12.75" customHeight="1" x14ac:dyDescent="0.25">
      <c r="A86" s="119"/>
      <c r="B86" s="119"/>
      <c r="C86" s="119"/>
      <c r="D86" s="120"/>
      <c r="E86" s="120"/>
      <c r="F86" s="121"/>
      <c r="G86" s="121"/>
      <c r="H86" s="119"/>
      <c r="I86" s="121"/>
      <c r="J86" s="121"/>
      <c r="K86" s="121"/>
      <c r="L86" s="122"/>
      <c r="M86" s="121"/>
      <c r="N86" s="121"/>
      <c r="O86" s="119"/>
      <c r="P86" s="119"/>
      <c r="Q86" s="121"/>
      <c r="R86" s="121"/>
      <c r="S86" s="119"/>
      <c r="T86" s="119"/>
      <c r="U86" s="119"/>
      <c r="V86" s="119"/>
      <c r="W86" s="119"/>
      <c r="X86" s="120"/>
      <c r="Y86" s="119"/>
      <c r="Z86" s="119"/>
    </row>
    <row r="87" spans="1:26" ht="12.75" customHeight="1" x14ac:dyDescent="0.25">
      <c r="A87" s="119"/>
      <c r="B87" s="119"/>
      <c r="C87" s="119"/>
      <c r="D87" s="120"/>
      <c r="E87" s="120"/>
      <c r="F87" s="121"/>
      <c r="G87" s="121"/>
      <c r="H87" s="119"/>
      <c r="I87" s="121"/>
      <c r="J87" s="121"/>
      <c r="K87" s="121"/>
      <c r="L87" s="122"/>
      <c r="M87" s="121"/>
      <c r="N87" s="121"/>
      <c r="O87" s="119"/>
      <c r="P87" s="119"/>
      <c r="Q87" s="121"/>
      <c r="R87" s="121"/>
      <c r="S87" s="119"/>
      <c r="T87" s="119"/>
      <c r="U87" s="119"/>
      <c r="V87" s="119"/>
      <c r="W87" s="119"/>
      <c r="X87" s="120"/>
      <c r="Y87" s="119"/>
      <c r="Z87" s="119"/>
    </row>
    <row r="88" spans="1:26" ht="12.75" customHeight="1" x14ac:dyDescent="0.25">
      <c r="A88" s="119"/>
      <c r="B88" s="119"/>
      <c r="C88" s="119"/>
      <c r="D88" s="120"/>
      <c r="E88" s="120"/>
      <c r="F88" s="121"/>
      <c r="G88" s="121"/>
      <c r="H88" s="119"/>
      <c r="I88" s="121"/>
      <c r="J88" s="121"/>
      <c r="K88" s="121"/>
      <c r="L88" s="122"/>
      <c r="M88" s="121"/>
      <c r="N88" s="121"/>
      <c r="O88" s="119"/>
      <c r="P88" s="119"/>
      <c r="Q88" s="121"/>
      <c r="R88" s="121"/>
      <c r="S88" s="119"/>
      <c r="T88" s="119"/>
      <c r="U88" s="119"/>
      <c r="V88" s="119"/>
      <c r="W88" s="119"/>
      <c r="X88" s="120"/>
      <c r="Y88" s="119"/>
      <c r="Z88" s="119"/>
    </row>
    <row r="89" spans="1:26" ht="12.75" customHeight="1" x14ac:dyDescent="0.25">
      <c r="A89" s="119"/>
      <c r="B89" s="119"/>
      <c r="C89" s="119"/>
      <c r="D89" s="120"/>
      <c r="E89" s="120"/>
      <c r="F89" s="121"/>
      <c r="G89" s="121"/>
      <c r="H89" s="119"/>
      <c r="I89" s="121"/>
      <c r="J89" s="121"/>
      <c r="K89" s="121"/>
      <c r="L89" s="122"/>
      <c r="M89" s="121"/>
      <c r="N89" s="121"/>
      <c r="O89" s="119"/>
      <c r="P89" s="119"/>
      <c r="Q89" s="121"/>
      <c r="R89" s="121"/>
      <c r="S89" s="119"/>
      <c r="T89" s="119"/>
      <c r="U89" s="119"/>
      <c r="V89" s="119"/>
      <c r="W89" s="119"/>
      <c r="X89" s="120"/>
      <c r="Y89" s="119"/>
      <c r="Z89" s="119"/>
    </row>
    <row r="90" spans="1:26" ht="12.75" customHeight="1" x14ac:dyDescent="0.25">
      <c r="A90" s="119"/>
      <c r="B90" s="119"/>
      <c r="C90" s="119"/>
      <c r="D90" s="120"/>
      <c r="E90" s="120"/>
      <c r="F90" s="121"/>
      <c r="G90" s="121"/>
      <c r="H90" s="119"/>
      <c r="I90" s="121"/>
      <c r="J90" s="121"/>
      <c r="K90" s="121"/>
      <c r="L90" s="122"/>
      <c r="M90" s="121"/>
      <c r="N90" s="121"/>
      <c r="O90" s="119"/>
      <c r="P90" s="119"/>
      <c r="Q90" s="121"/>
      <c r="R90" s="121"/>
      <c r="S90" s="119"/>
      <c r="T90" s="119"/>
      <c r="U90" s="119"/>
      <c r="V90" s="119"/>
      <c r="W90" s="119"/>
      <c r="X90" s="120"/>
      <c r="Y90" s="119"/>
      <c r="Z90" s="119"/>
    </row>
    <row r="91" spans="1:26" ht="12.75" customHeight="1" x14ac:dyDescent="0.25">
      <c r="A91" s="119"/>
      <c r="B91" s="119"/>
      <c r="C91" s="119"/>
      <c r="D91" s="120"/>
      <c r="E91" s="120"/>
      <c r="F91" s="121"/>
      <c r="G91" s="121"/>
      <c r="H91" s="119"/>
      <c r="I91" s="121"/>
      <c r="J91" s="121"/>
      <c r="K91" s="121"/>
      <c r="L91" s="122"/>
      <c r="M91" s="121"/>
      <c r="N91" s="121"/>
      <c r="O91" s="119"/>
      <c r="P91" s="119"/>
      <c r="Q91" s="121"/>
      <c r="R91" s="121"/>
      <c r="S91" s="119"/>
      <c r="T91" s="119"/>
      <c r="U91" s="119"/>
      <c r="V91" s="119"/>
      <c r="W91" s="119"/>
      <c r="X91" s="120"/>
      <c r="Y91" s="119"/>
      <c r="Z91" s="119"/>
    </row>
    <row r="92" spans="1:26" ht="12.75" customHeight="1" x14ac:dyDescent="0.25">
      <c r="A92" s="119"/>
      <c r="B92" s="119"/>
      <c r="C92" s="119"/>
      <c r="D92" s="120"/>
      <c r="E92" s="120"/>
      <c r="F92" s="121"/>
      <c r="G92" s="121"/>
      <c r="H92" s="119"/>
      <c r="I92" s="121"/>
      <c r="J92" s="121"/>
      <c r="K92" s="121"/>
      <c r="L92" s="122"/>
      <c r="M92" s="121"/>
      <c r="N92" s="121"/>
      <c r="O92" s="119"/>
      <c r="P92" s="119"/>
      <c r="Q92" s="121"/>
      <c r="R92" s="121"/>
      <c r="S92" s="119"/>
      <c r="T92" s="119"/>
      <c r="U92" s="119"/>
      <c r="V92" s="119"/>
      <c r="W92" s="119"/>
      <c r="X92" s="120"/>
      <c r="Y92" s="119"/>
      <c r="Z92" s="119"/>
    </row>
    <row r="93" spans="1:26" ht="12.75" customHeight="1" x14ac:dyDescent="0.25">
      <c r="A93" s="119"/>
      <c r="B93" s="119"/>
      <c r="C93" s="119"/>
      <c r="D93" s="120"/>
      <c r="E93" s="120"/>
      <c r="F93" s="121"/>
      <c r="G93" s="121"/>
      <c r="H93" s="119"/>
      <c r="I93" s="121"/>
      <c r="J93" s="121"/>
      <c r="K93" s="121"/>
      <c r="L93" s="122"/>
      <c r="M93" s="121"/>
      <c r="N93" s="121"/>
      <c r="O93" s="119"/>
      <c r="P93" s="119"/>
      <c r="Q93" s="121"/>
      <c r="R93" s="121"/>
      <c r="S93" s="119"/>
      <c r="T93" s="119"/>
      <c r="U93" s="119"/>
      <c r="V93" s="119"/>
      <c r="W93" s="119"/>
      <c r="X93" s="120"/>
      <c r="Y93" s="119"/>
      <c r="Z93" s="119"/>
    </row>
    <row r="94" spans="1:26" ht="12.75" customHeight="1" x14ac:dyDescent="0.25">
      <c r="A94" s="119"/>
      <c r="B94" s="119"/>
      <c r="C94" s="119"/>
      <c r="D94" s="120"/>
      <c r="E94" s="120"/>
      <c r="F94" s="121"/>
      <c r="G94" s="121"/>
      <c r="H94" s="119"/>
      <c r="I94" s="121"/>
      <c r="J94" s="121"/>
      <c r="K94" s="121"/>
      <c r="L94" s="122"/>
      <c r="M94" s="121"/>
      <c r="N94" s="121"/>
      <c r="O94" s="119"/>
      <c r="P94" s="119"/>
      <c r="Q94" s="121"/>
      <c r="R94" s="121"/>
      <c r="S94" s="119"/>
      <c r="T94" s="119"/>
      <c r="U94" s="119"/>
      <c r="V94" s="119"/>
      <c r="W94" s="119"/>
      <c r="X94" s="120"/>
      <c r="Y94" s="119"/>
      <c r="Z94" s="119"/>
    </row>
    <row r="95" spans="1:26" ht="12.75" customHeight="1" x14ac:dyDescent="0.25">
      <c r="A95" s="119"/>
      <c r="B95" s="119"/>
      <c r="C95" s="119"/>
      <c r="D95" s="120"/>
      <c r="E95" s="120"/>
      <c r="F95" s="121"/>
      <c r="G95" s="121"/>
      <c r="H95" s="119"/>
      <c r="I95" s="121"/>
      <c r="J95" s="121"/>
      <c r="K95" s="121"/>
      <c r="L95" s="122"/>
      <c r="M95" s="121"/>
      <c r="N95" s="121"/>
      <c r="O95" s="119"/>
      <c r="P95" s="119"/>
      <c r="Q95" s="121"/>
      <c r="R95" s="121"/>
      <c r="S95" s="119"/>
      <c r="T95" s="119"/>
      <c r="U95" s="119"/>
      <c r="V95" s="119"/>
      <c r="W95" s="119"/>
      <c r="X95" s="120"/>
      <c r="Y95" s="119"/>
      <c r="Z95" s="119"/>
    </row>
    <row r="96" spans="1:26" ht="12.75" customHeight="1" x14ac:dyDescent="0.25">
      <c r="A96" s="119"/>
      <c r="B96" s="119"/>
      <c r="C96" s="119"/>
      <c r="D96" s="120"/>
      <c r="E96" s="120"/>
      <c r="F96" s="121"/>
      <c r="G96" s="121"/>
      <c r="H96" s="119"/>
      <c r="I96" s="121"/>
      <c r="J96" s="121"/>
      <c r="K96" s="121"/>
      <c r="L96" s="122"/>
      <c r="M96" s="121"/>
      <c r="N96" s="121"/>
      <c r="O96" s="119"/>
      <c r="P96" s="119"/>
      <c r="Q96" s="121"/>
      <c r="R96" s="121"/>
      <c r="S96" s="119"/>
      <c r="T96" s="119"/>
      <c r="U96" s="119"/>
      <c r="V96" s="119"/>
      <c r="W96" s="119"/>
      <c r="X96" s="120"/>
      <c r="Y96" s="119"/>
      <c r="Z96" s="119"/>
    </row>
    <row r="97" spans="1:26" ht="12.75" customHeight="1" x14ac:dyDescent="0.25">
      <c r="A97" s="119"/>
      <c r="B97" s="119"/>
      <c r="C97" s="119"/>
      <c r="D97" s="120"/>
      <c r="E97" s="120"/>
      <c r="F97" s="121"/>
      <c r="G97" s="121"/>
      <c r="H97" s="119"/>
      <c r="I97" s="121"/>
      <c r="J97" s="121"/>
      <c r="K97" s="121"/>
      <c r="L97" s="122"/>
      <c r="M97" s="121"/>
      <c r="N97" s="121"/>
      <c r="O97" s="119"/>
      <c r="P97" s="119"/>
      <c r="Q97" s="121"/>
      <c r="R97" s="121"/>
      <c r="S97" s="119"/>
      <c r="T97" s="119"/>
      <c r="U97" s="119"/>
      <c r="V97" s="119"/>
      <c r="W97" s="119"/>
      <c r="X97" s="120"/>
      <c r="Y97" s="119"/>
      <c r="Z97" s="119"/>
    </row>
    <row r="98" spans="1:26" ht="12.75" customHeight="1" x14ac:dyDescent="0.25">
      <c r="A98" s="119"/>
      <c r="B98" s="119"/>
      <c r="C98" s="119"/>
      <c r="D98" s="120"/>
      <c r="E98" s="120"/>
      <c r="F98" s="121"/>
      <c r="G98" s="121"/>
      <c r="H98" s="119"/>
      <c r="I98" s="121"/>
      <c r="J98" s="121"/>
      <c r="K98" s="121"/>
      <c r="L98" s="122"/>
      <c r="M98" s="121"/>
      <c r="N98" s="121"/>
      <c r="O98" s="119"/>
      <c r="P98" s="119"/>
      <c r="Q98" s="121"/>
      <c r="R98" s="121"/>
      <c r="S98" s="119"/>
      <c r="T98" s="119"/>
      <c r="U98" s="119"/>
      <c r="V98" s="119"/>
      <c r="W98" s="119"/>
      <c r="X98" s="120"/>
      <c r="Y98" s="119"/>
      <c r="Z98" s="119"/>
    </row>
    <row r="99" spans="1:26" ht="12.75" customHeight="1" x14ac:dyDescent="0.25">
      <c r="A99" s="119"/>
      <c r="B99" s="119"/>
      <c r="C99" s="119"/>
      <c r="D99" s="120"/>
      <c r="E99" s="120"/>
      <c r="F99" s="121"/>
      <c r="G99" s="121"/>
      <c r="H99" s="119"/>
      <c r="I99" s="121"/>
      <c r="J99" s="121"/>
      <c r="K99" s="121"/>
      <c r="L99" s="122"/>
      <c r="M99" s="121"/>
      <c r="N99" s="121"/>
      <c r="O99" s="119"/>
      <c r="P99" s="119"/>
      <c r="Q99" s="121"/>
      <c r="R99" s="121"/>
      <c r="S99" s="119"/>
      <c r="T99" s="119"/>
      <c r="U99" s="119"/>
      <c r="V99" s="119"/>
      <c r="W99" s="119"/>
      <c r="X99" s="120"/>
      <c r="Y99" s="119"/>
      <c r="Z99" s="119"/>
    </row>
    <row r="100" spans="1:26" ht="12.75" customHeight="1" x14ac:dyDescent="0.25">
      <c r="A100" s="119"/>
      <c r="B100" s="119"/>
      <c r="C100" s="119"/>
      <c r="D100" s="120"/>
      <c r="E100" s="120"/>
      <c r="F100" s="121"/>
      <c r="G100" s="121"/>
      <c r="H100" s="119"/>
      <c r="I100" s="121"/>
      <c r="J100" s="121"/>
      <c r="K100" s="121"/>
      <c r="L100" s="122"/>
      <c r="M100" s="121"/>
      <c r="N100" s="121"/>
      <c r="O100" s="119"/>
      <c r="P100" s="119"/>
      <c r="Q100" s="121"/>
      <c r="R100" s="121"/>
      <c r="S100" s="119"/>
      <c r="T100" s="119"/>
      <c r="U100" s="119"/>
      <c r="V100" s="119"/>
      <c r="W100" s="119"/>
      <c r="X100" s="120"/>
      <c r="Y100" s="119"/>
      <c r="Z100" s="119"/>
    </row>
    <row r="101" spans="1:26" ht="12.75" customHeight="1" x14ac:dyDescent="0.25">
      <c r="A101" s="119"/>
      <c r="B101" s="119"/>
      <c r="C101" s="119"/>
      <c r="D101" s="120"/>
      <c r="E101" s="120"/>
      <c r="F101" s="121"/>
      <c r="G101" s="121"/>
      <c r="H101" s="119"/>
      <c r="I101" s="121"/>
      <c r="J101" s="121"/>
      <c r="K101" s="121"/>
      <c r="L101" s="122"/>
      <c r="M101" s="121"/>
      <c r="N101" s="121"/>
      <c r="O101" s="119"/>
      <c r="P101" s="119"/>
      <c r="Q101" s="121"/>
      <c r="R101" s="121"/>
      <c r="S101" s="119"/>
      <c r="T101" s="119"/>
      <c r="U101" s="119"/>
      <c r="V101" s="119"/>
      <c r="W101" s="119"/>
      <c r="X101" s="120"/>
      <c r="Y101" s="119"/>
      <c r="Z101" s="119"/>
    </row>
    <row r="102" spans="1:26" ht="12.75" customHeight="1" x14ac:dyDescent="0.25">
      <c r="A102" s="119"/>
      <c r="B102" s="119"/>
      <c r="C102" s="119"/>
      <c r="D102" s="120"/>
      <c r="E102" s="120"/>
      <c r="F102" s="121"/>
      <c r="G102" s="121"/>
      <c r="H102" s="119"/>
      <c r="I102" s="121"/>
      <c r="J102" s="121"/>
      <c r="K102" s="121"/>
      <c r="L102" s="122"/>
      <c r="M102" s="121"/>
      <c r="N102" s="121"/>
      <c r="O102" s="119"/>
      <c r="P102" s="119"/>
      <c r="Q102" s="121"/>
      <c r="R102" s="121"/>
      <c r="S102" s="119"/>
      <c r="T102" s="119"/>
      <c r="U102" s="119"/>
      <c r="V102" s="119"/>
      <c r="W102" s="119"/>
      <c r="X102" s="120"/>
      <c r="Y102" s="119"/>
      <c r="Z102" s="119"/>
    </row>
    <row r="103" spans="1:26" ht="12.75" customHeight="1" x14ac:dyDescent="0.25">
      <c r="A103" s="119"/>
      <c r="B103" s="119"/>
      <c r="C103" s="119"/>
      <c r="D103" s="120"/>
      <c r="E103" s="120"/>
      <c r="F103" s="121"/>
      <c r="G103" s="121"/>
      <c r="H103" s="119"/>
      <c r="I103" s="121"/>
      <c r="J103" s="121"/>
      <c r="K103" s="121"/>
      <c r="L103" s="122"/>
      <c r="M103" s="121"/>
      <c r="N103" s="121"/>
      <c r="O103" s="119"/>
      <c r="P103" s="119"/>
      <c r="Q103" s="121"/>
      <c r="R103" s="121"/>
      <c r="S103" s="119"/>
      <c r="T103" s="119"/>
      <c r="U103" s="119"/>
      <c r="V103" s="119"/>
      <c r="W103" s="119"/>
      <c r="X103" s="120"/>
      <c r="Y103" s="119"/>
      <c r="Z103" s="119"/>
    </row>
    <row r="104" spans="1:26" ht="12.75" customHeight="1" x14ac:dyDescent="0.25">
      <c r="A104" s="119"/>
      <c r="B104" s="119"/>
      <c r="C104" s="119"/>
      <c r="D104" s="120"/>
      <c r="E104" s="120"/>
      <c r="F104" s="121"/>
      <c r="G104" s="121"/>
      <c r="H104" s="119"/>
      <c r="I104" s="121"/>
      <c r="J104" s="121"/>
      <c r="K104" s="121"/>
      <c r="L104" s="122"/>
      <c r="M104" s="121"/>
      <c r="N104" s="121"/>
      <c r="O104" s="119"/>
      <c r="P104" s="119"/>
      <c r="Q104" s="121"/>
      <c r="R104" s="121"/>
      <c r="S104" s="119"/>
      <c r="T104" s="119"/>
      <c r="U104" s="119"/>
      <c r="V104" s="119"/>
      <c r="W104" s="119"/>
      <c r="X104" s="120"/>
      <c r="Y104" s="119"/>
      <c r="Z104" s="119"/>
    </row>
    <row r="105" spans="1:26" ht="12.75" customHeight="1" x14ac:dyDescent="0.25">
      <c r="A105" s="119"/>
      <c r="B105" s="119"/>
      <c r="C105" s="119"/>
      <c r="D105" s="120"/>
      <c r="E105" s="120"/>
      <c r="F105" s="121"/>
      <c r="G105" s="121"/>
      <c r="H105" s="119"/>
      <c r="I105" s="121"/>
      <c r="J105" s="121"/>
      <c r="K105" s="121"/>
      <c r="L105" s="122"/>
      <c r="M105" s="121"/>
      <c r="N105" s="121"/>
      <c r="O105" s="119"/>
      <c r="P105" s="119"/>
      <c r="Q105" s="121"/>
      <c r="R105" s="121"/>
      <c r="S105" s="119"/>
      <c r="T105" s="119"/>
      <c r="U105" s="119"/>
      <c r="V105" s="119"/>
      <c r="W105" s="119"/>
      <c r="X105" s="120"/>
      <c r="Y105" s="119"/>
      <c r="Z105" s="119"/>
    </row>
    <row r="106" spans="1:26" ht="12.75" customHeight="1" x14ac:dyDescent="0.25">
      <c r="A106" s="119"/>
      <c r="B106" s="119"/>
      <c r="C106" s="119"/>
      <c r="D106" s="120"/>
      <c r="E106" s="120"/>
      <c r="F106" s="121"/>
      <c r="G106" s="121"/>
      <c r="H106" s="119"/>
      <c r="I106" s="121"/>
      <c r="J106" s="121"/>
      <c r="K106" s="121"/>
      <c r="L106" s="122"/>
      <c r="M106" s="121"/>
      <c r="N106" s="121"/>
      <c r="O106" s="119"/>
      <c r="P106" s="119"/>
      <c r="Q106" s="121"/>
      <c r="R106" s="121"/>
      <c r="S106" s="119"/>
      <c r="T106" s="119"/>
      <c r="U106" s="119"/>
      <c r="V106" s="119"/>
      <c r="W106" s="119"/>
      <c r="X106" s="120"/>
      <c r="Y106" s="119"/>
      <c r="Z106" s="119"/>
    </row>
    <row r="107" spans="1:26" ht="12.75" customHeight="1" x14ac:dyDescent="0.25">
      <c r="A107" s="119"/>
      <c r="B107" s="119"/>
      <c r="C107" s="119"/>
      <c r="D107" s="120"/>
      <c r="E107" s="120"/>
      <c r="F107" s="121"/>
      <c r="G107" s="121"/>
      <c r="H107" s="119"/>
      <c r="I107" s="121"/>
      <c r="J107" s="121"/>
      <c r="K107" s="121"/>
      <c r="L107" s="122"/>
      <c r="M107" s="121"/>
      <c r="N107" s="121"/>
      <c r="O107" s="119"/>
      <c r="P107" s="119"/>
      <c r="Q107" s="121"/>
      <c r="R107" s="121"/>
      <c r="S107" s="119"/>
      <c r="T107" s="119"/>
      <c r="U107" s="119"/>
      <c r="V107" s="119"/>
      <c r="W107" s="119"/>
      <c r="X107" s="120"/>
      <c r="Y107" s="119"/>
      <c r="Z107" s="119"/>
    </row>
    <row r="108" spans="1:26" ht="12.75" customHeight="1" x14ac:dyDescent="0.25">
      <c r="A108" s="119"/>
      <c r="B108" s="119"/>
      <c r="C108" s="119"/>
      <c r="D108" s="120"/>
      <c r="E108" s="120"/>
      <c r="F108" s="121"/>
      <c r="G108" s="121"/>
      <c r="H108" s="119"/>
      <c r="I108" s="121"/>
      <c r="J108" s="121"/>
      <c r="K108" s="121"/>
      <c r="L108" s="122"/>
      <c r="M108" s="121"/>
      <c r="N108" s="121"/>
      <c r="O108" s="119"/>
      <c r="P108" s="119"/>
      <c r="Q108" s="121"/>
      <c r="R108" s="121"/>
      <c r="S108" s="119"/>
      <c r="T108" s="119"/>
      <c r="U108" s="119"/>
      <c r="V108" s="119"/>
      <c r="W108" s="119"/>
      <c r="X108" s="120"/>
      <c r="Y108" s="119"/>
      <c r="Z108" s="119"/>
    </row>
    <row r="109" spans="1:26" ht="12.75" customHeight="1" x14ac:dyDescent="0.25">
      <c r="A109" s="119"/>
      <c r="B109" s="119"/>
      <c r="C109" s="119"/>
      <c r="D109" s="120"/>
      <c r="E109" s="120"/>
      <c r="F109" s="121"/>
      <c r="G109" s="121"/>
      <c r="H109" s="119"/>
      <c r="I109" s="121"/>
      <c r="J109" s="121"/>
      <c r="K109" s="121"/>
      <c r="L109" s="122"/>
      <c r="M109" s="121"/>
      <c r="N109" s="121"/>
      <c r="O109" s="119"/>
      <c r="P109" s="119"/>
      <c r="Q109" s="121"/>
      <c r="R109" s="121"/>
      <c r="S109" s="119"/>
      <c r="T109" s="119"/>
      <c r="U109" s="119"/>
      <c r="V109" s="119"/>
      <c r="W109" s="119"/>
      <c r="X109" s="120"/>
      <c r="Y109" s="119"/>
      <c r="Z109" s="119"/>
    </row>
    <row r="110" spans="1:26" ht="12.75" customHeight="1" x14ac:dyDescent="0.25">
      <c r="A110" s="119"/>
      <c r="B110" s="119"/>
      <c r="C110" s="119"/>
      <c r="D110" s="120"/>
      <c r="E110" s="120"/>
      <c r="F110" s="121"/>
      <c r="G110" s="121"/>
      <c r="H110" s="119"/>
      <c r="I110" s="121"/>
      <c r="J110" s="121"/>
      <c r="K110" s="121"/>
      <c r="L110" s="122"/>
      <c r="M110" s="121"/>
      <c r="N110" s="121"/>
      <c r="O110" s="119"/>
      <c r="P110" s="119"/>
      <c r="Q110" s="121"/>
      <c r="R110" s="121"/>
      <c r="S110" s="119"/>
      <c r="T110" s="119"/>
      <c r="U110" s="119"/>
      <c r="V110" s="119"/>
      <c r="W110" s="119"/>
      <c r="X110" s="120"/>
      <c r="Y110" s="119"/>
      <c r="Z110" s="119"/>
    </row>
    <row r="111" spans="1:26" ht="12.75" customHeight="1" x14ac:dyDescent="0.25">
      <c r="A111" s="119"/>
      <c r="B111" s="119"/>
      <c r="C111" s="119"/>
      <c r="D111" s="120"/>
      <c r="E111" s="120"/>
      <c r="F111" s="121"/>
      <c r="G111" s="121"/>
      <c r="H111" s="119"/>
      <c r="I111" s="121"/>
      <c r="J111" s="121"/>
      <c r="K111" s="121"/>
      <c r="L111" s="122"/>
      <c r="M111" s="121"/>
      <c r="N111" s="121"/>
      <c r="O111" s="119"/>
      <c r="P111" s="119"/>
      <c r="Q111" s="121"/>
      <c r="R111" s="121"/>
      <c r="S111" s="119"/>
      <c r="T111" s="119"/>
      <c r="U111" s="119"/>
      <c r="V111" s="119"/>
      <c r="W111" s="119"/>
      <c r="X111" s="120"/>
      <c r="Y111" s="119"/>
      <c r="Z111" s="119"/>
    </row>
    <row r="112" spans="1:26" ht="12.75" customHeight="1" x14ac:dyDescent="0.25">
      <c r="A112" s="119"/>
      <c r="B112" s="119"/>
      <c r="C112" s="119"/>
      <c r="D112" s="120"/>
      <c r="E112" s="120"/>
      <c r="F112" s="121"/>
      <c r="G112" s="121"/>
      <c r="H112" s="119"/>
      <c r="I112" s="121"/>
      <c r="J112" s="121"/>
      <c r="K112" s="121"/>
      <c r="L112" s="122"/>
      <c r="M112" s="121"/>
      <c r="N112" s="121"/>
      <c r="O112" s="119"/>
      <c r="P112" s="119"/>
      <c r="Q112" s="121"/>
      <c r="R112" s="121"/>
      <c r="S112" s="119"/>
      <c r="T112" s="119"/>
      <c r="U112" s="119"/>
      <c r="V112" s="119"/>
      <c r="W112" s="119"/>
      <c r="X112" s="120"/>
      <c r="Y112" s="119"/>
      <c r="Z112" s="119"/>
    </row>
    <row r="113" spans="1:26" ht="12.75" customHeight="1" x14ac:dyDescent="0.25">
      <c r="A113" s="119"/>
      <c r="B113" s="119"/>
      <c r="C113" s="119"/>
      <c r="D113" s="120"/>
      <c r="E113" s="120"/>
      <c r="F113" s="121"/>
      <c r="G113" s="121"/>
      <c r="H113" s="119"/>
      <c r="I113" s="121"/>
      <c r="J113" s="121"/>
      <c r="K113" s="121"/>
      <c r="L113" s="122"/>
      <c r="M113" s="121"/>
      <c r="N113" s="121"/>
      <c r="O113" s="119"/>
      <c r="P113" s="119"/>
      <c r="Q113" s="121"/>
      <c r="R113" s="121"/>
      <c r="S113" s="119"/>
      <c r="T113" s="119"/>
      <c r="U113" s="119"/>
      <c r="V113" s="119"/>
      <c r="W113" s="119"/>
      <c r="X113" s="120"/>
      <c r="Y113" s="119"/>
      <c r="Z113" s="119"/>
    </row>
    <row r="114" spans="1:26" ht="12.75" customHeight="1" x14ac:dyDescent="0.25">
      <c r="A114" s="119"/>
      <c r="B114" s="119"/>
      <c r="C114" s="119"/>
      <c r="D114" s="120"/>
      <c r="E114" s="120"/>
      <c r="F114" s="121"/>
      <c r="G114" s="121"/>
      <c r="H114" s="119"/>
      <c r="I114" s="121"/>
      <c r="J114" s="121"/>
      <c r="K114" s="121"/>
      <c r="L114" s="122"/>
      <c r="M114" s="121"/>
      <c r="N114" s="121"/>
      <c r="O114" s="119"/>
      <c r="P114" s="119"/>
      <c r="Q114" s="121"/>
      <c r="R114" s="121"/>
      <c r="S114" s="119"/>
      <c r="T114" s="119"/>
      <c r="U114" s="119"/>
      <c r="V114" s="119"/>
      <c r="W114" s="119"/>
      <c r="X114" s="120"/>
      <c r="Y114" s="119"/>
      <c r="Z114" s="119"/>
    </row>
    <row r="115" spans="1:26" ht="12.75" customHeight="1" x14ac:dyDescent="0.25">
      <c r="A115" s="119"/>
      <c r="B115" s="119"/>
      <c r="C115" s="119"/>
      <c r="D115" s="120"/>
      <c r="E115" s="120"/>
      <c r="F115" s="121"/>
      <c r="G115" s="121"/>
      <c r="H115" s="119"/>
      <c r="I115" s="121"/>
      <c r="J115" s="121"/>
      <c r="K115" s="121"/>
      <c r="L115" s="122"/>
      <c r="M115" s="121"/>
      <c r="N115" s="121"/>
      <c r="O115" s="119"/>
      <c r="P115" s="119"/>
      <c r="Q115" s="121"/>
      <c r="R115" s="121"/>
      <c r="S115" s="119"/>
      <c r="T115" s="119"/>
      <c r="U115" s="119"/>
      <c r="V115" s="119"/>
      <c r="W115" s="119"/>
      <c r="X115" s="120"/>
      <c r="Y115" s="119"/>
      <c r="Z115" s="119"/>
    </row>
    <row r="116" spans="1:26" ht="12.75" customHeight="1" x14ac:dyDescent="0.25">
      <c r="A116" s="119"/>
      <c r="B116" s="119"/>
      <c r="C116" s="119"/>
      <c r="D116" s="120"/>
      <c r="E116" s="120"/>
      <c r="F116" s="121"/>
      <c r="G116" s="121"/>
      <c r="H116" s="119"/>
      <c r="I116" s="121"/>
      <c r="J116" s="121"/>
      <c r="K116" s="121"/>
      <c r="L116" s="122"/>
      <c r="M116" s="121"/>
      <c r="N116" s="121"/>
      <c r="O116" s="119"/>
      <c r="P116" s="119"/>
      <c r="Q116" s="121"/>
      <c r="R116" s="121"/>
      <c r="S116" s="119"/>
      <c r="T116" s="119"/>
      <c r="U116" s="119"/>
      <c r="V116" s="119"/>
      <c r="W116" s="119"/>
      <c r="X116" s="120"/>
      <c r="Y116" s="119"/>
      <c r="Z116" s="119"/>
    </row>
    <row r="117" spans="1:26" ht="12.75" customHeight="1" x14ac:dyDescent="0.25">
      <c r="A117" s="119"/>
      <c r="B117" s="119"/>
      <c r="C117" s="119"/>
      <c r="D117" s="120"/>
      <c r="E117" s="120"/>
      <c r="F117" s="121"/>
      <c r="G117" s="121"/>
      <c r="H117" s="119"/>
      <c r="I117" s="121"/>
      <c r="J117" s="121"/>
      <c r="K117" s="121"/>
      <c r="L117" s="122"/>
      <c r="M117" s="121"/>
      <c r="N117" s="121"/>
      <c r="O117" s="119"/>
      <c r="P117" s="119"/>
      <c r="Q117" s="121"/>
      <c r="R117" s="121"/>
      <c r="S117" s="119"/>
      <c r="T117" s="119"/>
      <c r="U117" s="119"/>
      <c r="V117" s="119"/>
      <c r="W117" s="119"/>
      <c r="X117" s="120"/>
      <c r="Y117" s="119"/>
      <c r="Z117" s="119"/>
    </row>
    <row r="118" spans="1:26" ht="12.75" customHeight="1" x14ac:dyDescent="0.25">
      <c r="A118" s="119"/>
      <c r="B118" s="119"/>
      <c r="C118" s="119"/>
      <c r="D118" s="120"/>
      <c r="E118" s="120"/>
      <c r="F118" s="121"/>
      <c r="G118" s="121"/>
      <c r="H118" s="119"/>
      <c r="I118" s="121"/>
      <c r="J118" s="121"/>
      <c r="K118" s="121"/>
      <c r="L118" s="122"/>
      <c r="M118" s="121"/>
      <c r="N118" s="121"/>
      <c r="O118" s="119"/>
      <c r="P118" s="119"/>
      <c r="Q118" s="121"/>
      <c r="R118" s="121"/>
      <c r="S118" s="119"/>
      <c r="T118" s="119"/>
      <c r="U118" s="119"/>
      <c r="V118" s="119"/>
      <c r="W118" s="119"/>
      <c r="X118" s="120"/>
      <c r="Y118" s="119"/>
      <c r="Z118" s="119"/>
    </row>
    <row r="119" spans="1:26" ht="12.75" customHeight="1" x14ac:dyDescent="0.25">
      <c r="A119" s="119"/>
      <c r="B119" s="119"/>
      <c r="C119" s="119"/>
      <c r="D119" s="120"/>
      <c r="E119" s="120"/>
      <c r="F119" s="121"/>
      <c r="G119" s="121"/>
      <c r="H119" s="119"/>
      <c r="I119" s="121"/>
      <c r="J119" s="121"/>
      <c r="K119" s="121"/>
      <c r="L119" s="122"/>
      <c r="M119" s="121"/>
      <c r="N119" s="121"/>
      <c r="O119" s="119"/>
      <c r="P119" s="119"/>
      <c r="Q119" s="121"/>
      <c r="R119" s="121"/>
      <c r="S119" s="119"/>
      <c r="T119" s="119"/>
      <c r="U119" s="119"/>
      <c r="V119" s="119"/>
      <c r="W119" s="119"/>
      <c r="X119" s="120"/>
      <c r="Y119" s="119"/>
      <c r="Z119" s="119"/>
    </row>
    <row r="120" spans="1:26" ht="12.75" customHeight="1" x14ac:dyDescent="0.25">
      <c r="A120" s="119"/>
      <c r="B120" s="119"/>
      <c r="C120" s="119"/>
      <c r="D120" s="120"/>
      <c r="E120" s="120"/>
      <c r="F120" s="121"/>
      <c r="G120" s="121"/>
      <c r="H120" s="119"/>
      <c r="I120" s="121"/>
      <c r="J120" s="121"/>
      <c r="K120" s="121"/>
      <c r="L120" s="122"/>
      <c r="M120" s="121"/>
      <c r="N120" s="121"/>
      <c r="O120" s="119"/>
      <c r="P120" s="119"/>
      <c r="Q120" s="121"/>
      <c r="R120" s="121"/>
      <c r="S120" s="119"/>
      <c r="T120" s="119"/>
      <c r="U120" s="119"/>
      <c r="V120" s="119"/>
      <c r="W120" s="119"/>
      <c r="X120" s="120"/>
      <c r="Y120" s="119"/>
      <c r="Z120" s="119"/>
    </row>
    <row r="121" spans="1:26" ht="12.75" customHeight="1" x14ac:dyDescent="0.25">
      <c r="A121" s="119"/>
      <c r="B121" s="119"/>
      <c r="C121" s="119"/>
      <c r="D121" s="120"/>
      <c r="E121" s="120"/>
      <c r="F121" s="121"/>
      <c r="G121" s="121"/>
      <c r="H121" s="119"/>
      <c r="I121" s="121"/>
      <c r="J121" s="121"/>
      <c r="K121" s="121"/>
      <c r="L121" s="122"/>
      <c r="M121" s="121"/>
      <c r="N121" s="121"/>
      <c r="O121" s="119"/>
      <c r="P121" s="119"/>
      <c r="Q121" s="121"/>
      <c r="R121" s="121"/>
      <c r="S121" s="119"/>
      <c r="T121" s="119"/>
      <c r="U121" s="119"/>
      <c r="V121" s="119"/>
      <c r="W121" s="119"/>
      <c r="X121" s="120"/>
      <c r="Y121" s="119"/>
      <c r="Z121" s="119"/>
    </row>
    <row r="122" spans="1:26" ht="12.75" customHeight="1" x14ac:dyDescent="0.25">
      <c r="A122" s="119"/>
      <c r="B122" s="119"/>
      <c r="C122" s="119"/>
      <c r="D122" s="120"/>
      <c r="E122" s="120"/>
      <c r="F122" s="121"/>
      <c r="G122" s="121"/>
      <c r="H122" s="119"/>
      <c r="I122" s="121"/>
      <c r="J122" s="121"/>
      <c r="K122" s="121"/>
      <c r="L122" s="122"/>
      <c r="M122" s="121"/>
      <c r="N122" s="121"/>
      <c r="O122" s="119"/>
      <c r="P122" s="119"/>
      <c r="Q122" s="121"/>
      <c r="R122" s="121"/>
      <c r="S122" s="119"/>
      <c r="T122" s="119"/>
      <c r="U122" s="119"/>
      <c r="V122" s="119"/>
      <c r="W122" s="119"/>
      <c r="X122" s="120"/>
      <c r="Y122" s="119"/>
      <c r="Z122" s="119"/>
    </row>
    <row r="123" spans="1:26" ht="12.75" customHeight="1" x14ac:dyDescent="0.25">
      <c r="A123" s="119"/>
      <c r="B123" s="119"/>
      <c r="C123" s="119"/>
      <c r="D123" s="120"/>
      <c r="E123" s="120"/>
      <c r="F123" s="121"/>
      <c r="G123" s="121"/>
      <c r="H123" s="119"/>
      <c r="I123" s="121"/>
      <c r="J123" s="121"/>
      <c r="K123" s="121"/>
      <c r="L123" s="122"/>
      <c r="M123" s="121"/>
      <c r="N123" s="121"/>
      <c r="O123" s="119"/>
      <c r="P123" s="119"/>
      <c r="Q123" s="121"/>
      <c r="R123" s="121"/>
      <c r="S123" s="119"/>
      <c r="T123" s="119"/>
      <c r="U123" s="119"/>
      <c r="V123" s="119"/>
      <c r="W123" s="119"/>
      <c r="X123" s="120"/>
      <c r="Y123" s="119"/>
      <c r="Z123" s="119"/>
    </row>
    <row r="124" spans="1:26" ht="12.75" customHeight="1" x14ac:dyDescent="0.25">
      <c r="A124" s="119"/>
      <c r="B124" s="119"/>
      <c r="C124" s="119"/>
      <c r="D124" s="120"/>
      <c r="E124" s="120"/>
      <c r="F124" s="121"/>
      <c r="G124" s="121"/>
      <c r="H124" s="119"/>
      <c r="I124" s="121"/>
      <c r="J124" s="121"/>
      <c r="K124" s="121"/>
      <c r="L124" s="122"/>
      <c r="M124" s="121"/>
      <c r="N124" s="121"/>
      <c r="O124" s="119"/>
      <c r="P124" s="119"/>
      <c r="Q124" s="121"/>
      <c r="R124" s="121"/>
      <c r="S124" s="119"/>
      <c r="T124" s="119"/>
      <c r="U124" s="119"/>
      <c r="V124" s="119"/>
      <c r="W124" s="119"/>
      <c r="X124" s="120"/>
      <c r="Y124" s="119"/>
      <c r="Z124" s="119"/>
    </row>
    <row r="125" spans="1:26" ht="12.75" customHeight="1" x14ac:dyDescent="0.25">
      <c r="A125" s="119"/>
      <c r="B125" s="119"/>
      <c r="C125" s="119"/>
      <c r="D125" s="120"/>
      <c r="E125" s="120"/>
      <c r="F125" s="121"/>
      <c r="G125" s="121"/>
      <c r="H125" s="119"/>
      <c r="I125" s="121"/>
      <c r="J125" s="121"/>
      <c r="K125" s="121"/>
      <c r="L125" s="122"/>
      <c r="M125" s="121"/>
      <c r="N125" s="121"/>
      <c r="O125" s="119"/>
      <c r="P125" s="119"/>
      <c r="Q125" s="121"/>
      <c r="R125" s="121"/>
      <c r="S125" s="119"/>
      <c r="T125" s="119"/>
      <c r="U125" s="119"/>
      <c r="V125" s="119"/>
      <c r="W125" s="119"/>
      <c r="X125" s="120"/>
      <c r="Y125" s="119"/>
      <c r="Z125" s="119"/>
    </row>
    <row r="126" spans="1:26" ht="12.75" customHeight="1" x14ac:dyDescent="0.25">
      <c r="A126" s="119"/>
      <c r="B126" s="119"/>
      <c r="C126" s="119"/>
      <c r="D126" s="120"/>
      <c r="E126" s="120"/>
      <c r="F126" s="121"/>
      <c r="G126" s="121"/>
      <c r="H126" s="119"/>
      <c r="I126" s="121"/>
      <c r="J126" s="121"/>
      <c r="K126" s="121"/>
      <c r="L126" s="122"/>
      <c r="M126" s="121"/>
      <c r="N126" s="121"/>
      <c r="O126" s="119"/>
      <c r="P126" s="119"/>
      <c r="Q126" s="121"/>
      <c r="R126" s="121"/>
      <c r="S126" s="119"/>
      <c r="T126" s="119"/>
      <c r="U126" s="119"/>
      <c r="V126" s="119"/>
      <c r="W126" s="119"/>
      <c r="X126" s="120"/>
      <c r="Y126" s="119"/>
      <c r="Z126" s="119"/>
    </row>
    <row r="127" spans="1:26" ht="12.75" customHeight="1" x14ac:dyDescent="0.25">
      <c r="A127" s="119"/>
      <c r="B127" s="119"/>
      <c r="C127" s="119"/>
      <c r="D127" s="120"/>
      <c r="E127" s="120"/>
      <c r="F127" s="121"/>
      <c r="G127" s="121"/>
      <c r="H127" s="119"/>
      <c r="I127" s="121"/>
      <c r="J127" s="121"/>
      <c r="K127" s="121"/>
      <c r="L127" s="122"/>
      <c r="M127" s="121"/>
      <c r="N127" s="121"/>
      <c r="O127" s="119"/>
      <c r="P127" s="119"/>
      <c r="Q127" s="121"/>
      <c r="R127" s="121"/>
      <c r="S127" s="119"/>
      <c r="T127" s="119"/>
      <c r="U127" s="119"/>
      <c r="V127" s="119"/>
      <c r="W127" s="119"/>
      <c r="X127" s="120"/>
      <c r="Y127" s="119"/>
      <c r="Z127" s="119"/>
    </row>
    <row r="128" spans="1:26" ht="12.75" customHeight="1" x14ac:dyDescent="0.25">
      <c r="A128" s="119"/>
      <c r="B128" s="119"/>
      <c r="C128" s="119"/>
      <c r="D128" s="120"/>
      <c r="E128" s="120"/>
      <c r="F128" s="121"/>
      <c r="G128" s="121"/>
      <c r="H128" s="119"/>
      <c r="I128" s="121"/>
      <c r="J128" s="121"/>
      <c r="K128" s="121"/>
      <c r="L128" s="122"/>
      <c r="M128" s="121"/>
      <c r="N128" s="121"/>
      <c r="O128" s="119"/>
      <c r="P128" s="119"/>
      <c r="Q128" s="121"/>
      <c r="R128" s="121"/>
      <c r="S128" s="119"/>
      <c r="T128" s="119"/>
      <c r="U128" s="119"/>
      <c r="V128" s="119"/>
      <c r="W128" s="119"/>
      <c r="X128" s="120"/>
      <c r="Y128" s="119"/>
      <c r="Z128" s="119"/>
    </row>
    <row r="129" spans="1:26" ht="12.75" customHeight="1" x14ac:dyDescent="0.25">
      <c r="A129" s="119"/>
      <c r="B129" s="119"/>
      <c r="C129" s="119"/>
      <c r="D129" s="120"/>
      <c r="E129" s="120"/>
      <c r="F129" s="121"/>
      <c r="G129" s="121"/>
      <c r="H129" s="119"/>
      <c r="I129" s="121"/>
      <c r="J129" s="121"/>
      <c r="K129" s="121"/>
      <c r="L129" s="122"/>
      <c r="M129" s="121"/>
      <c r="N129" s="121"/>
      <c r="O129" s="119"/>
      <c r="P129" s="119"/>
      <c r="Q129" s="121"/>
      <c r="R129" s="121"/>
      <c r="S129" s="119"/>
      <c r="T129" s="119"/>
      <c r="U129" s="119"/>
      <c r="V129" s="119"/>
      <c r="W129" s="119"/>
      <c r="X129" s="120"/>
      <c r="Y129" s="119"/>
      <c r="Z129" s="119"/>
    </row>
    <row r="130" spans="1:26" ht="12.75" customHeight="1" x14ac:dyDescent="0.25">
      <c r="A130" s="119"/>
      <c r="B130" s="119"/>
      <c r="C130" s="119"/>
      <c r="D130" s="120"/>
      <c r="E130" s="120"/>
      <c r="F130" s="121"/>
      <c r="G130" s="121"/>
      <c r="H130" s="119"/>
      <c r="I130" s="121"/>
      <c r="J130" s="121"/>
      <c r="K130" s="121"/>
      <c r="L130" s="122"/>
      <c r="M130" s="121"/>
      <c r="N130" s="121"/>
      <c r="O130" s="119"/>
      <c r="P130" s="119"/>
      <c r="Q130" s="121"/>
      <c r="R130" s="121"/>
      <c r="S130" s="119"/>
      <c r="T130" s="119"/>
      <c r="U130" s="119"/>
      <c r="V130" s="119"/>
      <c r="W130" s="119"/>
      <c r="X130" s="120"/>
      <c r="Y130" s="119"/>
      <c r="Z130" s="119"/>
    </row>
    <row r="131" spans="1:26" ht="12.75" customHeight="1" x14ac:dyDescent="0.25">
      <c r="A131" s="119"/>
      <c r="B131" s="119"/>
      <c r="C131" s="119"/>
      <c r="D131" s="120"/>
      <c r="E131" s="120"/>
      <c r="F131" s="121"/>
      <c r="G131" s="121"/>
      <c r="H131" s="119"/>
      <c r="I131" s="121"/>
      <c r="J131" s="121"/>
      <c r="K131" s="121"/>
      <c r="L131" s="122"/>
      <c r="M131" s="121"/>
      <c r="N131" s="121"/>
      <c r="O131" s="119"/>
      <c r="P131" s="119"/>
      <c r="Q131" s="121"/>
      <c r="R131" s="121"/>
      <c r="S131" s="119"/>
      <c r="T131" s="119"/>
      <c r="U131" s="119"/>
      <c r="V131" s="119"/>
      <c r="W131" s="119"/>
      <c r="X131" s="120"/>
      <c r="Y131" s="119"/>
      <c r="Z131" s="119"/>
    </row>
    <row r="132" spans="1:26" ht="12.75" customHeight="1" x14ac:dyDescent="0.25">
      <c r="A132" s="119"/>
      <c r="B132" s="119"/>
      <c r="C132" s="119"/>
      <c r="D132" s="120"/>
      <c r="E132" s="120"/>
      <c r="F132" s="121"/>
      <c r="G132" s="121"/>
      <c r="H132" s="119"/>
      <c r="I132" s="121"/>
      <c r="J132" s="121"/>
      <c r="K132" s="121"/>
      <c r="L132" s="122"/>
      <c r="M132" s="121"/>
      <c r="N132" s="121"/>
      <c r="O132" s="119"/>
      <c r="P132" s="119"/>
      <c r="Q132" s="121"/>
      <c r="R132" s="121"/>
      <c r="S132" s="119"/>
      <c r="T132" s="119"/>
      <c r="U132" s="119"/>
      <c r="V132" s="119"/>
      <c r="W132" s="119"/>
      <c r="X132" s="120"/>
      <c r="Y132" s="119"/>
      <c r="Z132" s="119"/>
    </row>
    <row r="133" spans="1:26" ht="12.75" customHeight="1" x14ac:dyDescent="0.25">
      <c r="A133" s="119"/>
      <c r="B133" s="119"/>
      <c r="C133" s="119"/>
      <c r="D133" s="120"/>
      <c r="E133" s="120"/>
      <c r="F133" s="121"/>
      <c r="G133" s="121"/>
      <c r="H133" s="119"/>
      <c r="I133" s="121"/>
      <c r="J133" s="121"/>
      <c r="K133" s="121"/>
      <c r="L133" s="122"/>
      <c r="M133" s="121"/>
      <c r="N133" s="121"/>
      <c r="O133" s="119"/>
      <c r="P133" s="119"/>
      <c r="Q133" s="121"/>
      <c r="R133" s="121"/>
      <c r="S133" s="119"/>
      <c r="T133" s="119"/>
      <c r="U133" s="119"/>
      <c r="V133" s="119"/>
      <c r="W133" s="119"/>
      <c r="X133" s="120"/>
      <c r="Y133" s="119"/>
      <c r="Z133" s="119"/>
    </row>
    <row r="134" spans="1:26" ht="12.75" customHeight="1" x14ac:dyDescent="0.25">
      <c r="A134" s="119"/>
      <c r="B134" s="119"/>
      <c r="C134" s="119"/>
      <c r="D134" s="120"/>
      <c r="E134" s="120"/>
      <c r="F134" s="121"/>
      <c r="G134" s="121"/>
      <c r="H134" s="119"/>
      <c r="I134" s="121"/>
      <c r="J134" s="121"/>
      <c r="K134" s="121"/>
      <c r="L134" s="122"/>
      <c r="M134" s="121"/>
      <c r="N134" s="121"/>
      <c r="O134" s="119"/>
      <c r="P134" s="119"/>
      <c r="Q134" s="121"/>
      <c r="R134" s="121"/>
      <c r="S134" s="119"/>
      <c r="T134" s="119"/>
      <c r="U134" s="119"/>
      <c r="V134" s="119"/>
      <c r="W134" s="119"/>
      <c r="X134" s="120"/>
      <c r="Y134" s="119"/>
      <c r="Z134" s="119"/>
    </row>
    <row r="135" spans="1:26" ht="12.75" customHeight="1" x14ac:dyDescent="0.25">
      <c r="A135" s="119"/>
      <c r="B135" s="119"/>
      <c r="C135" s="119"/>
      <c r="D135" s="120"/>
      <c r="E135" s="120"/>
      <c r="F135" s="121"/>
      <c r="G135" s="121"/>
      <c r="H135" s="119"/>
      <c r="I135" s="121"/>
      <c r="J135" s="121"/>
      <c r="K135" s="121"/>
      <c r="L135" s="122"/>
      <c r="M135" s="121"/>
      <c r="N135" s="121"/>
      <c r="O135" s="119"/>
      <c r="P135" s="119"/>
      <c r="Q135" s="121"/>
      <c r="R135" s="121"/>
      <c r="S135" s="119"/>
      <c r="T135" s="119"/>
      <c r="U135" s="119"/>
      <c r="V135" s="119"/>
      <c r="W135" s="119"/>
      <c r="X135" s="120"/>
      <c r="Y135" s="119"/>
      <c r="Z135" s="119"/>
    </row>
    <row r="136" spans="1:26" ht="12.75" customHeight="1" x14ac:dyDescent="0.25">
      <c r="A136" s="119"/>
      <c r="B136" s="119"/>
      <c r="C136" s="119"/>
      <c r="D136" s="120"/>
      <c r="E136" s="120"/>
      <c r="F136" s="121"/>
      <c r="G136" s="121"/>
      <c r="H136" s="119"/>
      <c r="I136" s="121"/>
      <c r="J136" s="121"/>
      <c r="K136" s="121"/>
      <c r="L136" s="122"/>
      <c r="M136" s="121"/>
      <c r="N136" s="121"/>
      <c r="O136" s="119"/>
      <c r="P136" s="119"/>
      <c r="Q136" s="121"/>
      <c r="R136" s="121"/>
      <c r="S136" s="119"/>
      <c r="T136" s="119"/>
      <c r="U136" s="119"/>
      <c r="V136" s="119"/>
      <c r="W136" s="119"/>
      <c r="X136" s="120"/>
      <c r="Y136" s="119"/>
      <c r="Z136" s="119"/>
    </row>
    <row r="137" spans="1:26" ht="12.75" customHeight="1" x14ac:dyDescent="0.25">
      <c r="A137" s="119"/>
      <c r="B137" s="119"/>
      <c r="C137" s="119"/>
      <c r="D137" s="120"/>
      <c r="E137" s="120"/>
      <c r="F137" s="121"/>
      <c r="G137" s="121"/>
      <c r="H137" s="119"/>
      <c r="I137" s="121"/>
      <c r="J137" s="121"/>
      <c r="K137" s="121"/>
      <c r="L137" s="122"/>
      <c r="M137" s="121"/>
      <c r="N137" s="121"/>
      <c r="O137" s="119"/>
      <c r="P137" s="119"/>
      <c r="Q137" s="121"/>
      <c r="R137" s="121"/>
      <c r="S137" s="119"/>
      <c r="T137" s="119"/>
      <c r="U137" s="119"/>
      <c r="V137" s="119"/>
      <c r="W137" s="119"/>
      <c r="X137" s="120"/>
      <c r="Y137" s="119"/>
      <c r="Z137" s="119"/>
    </row>
    <row r="138" spans="1:26" ht="12.75" customHeight="1" x14ac:dyDescent="0.25">
      <c r="A138" s="119"/>
      <c r="B138" s="119"/>
      <c r="C138" s="119"/>
      <c r="D138" s="120"/>
      <c r="E138" s="120"/>
      <c r="F138" s="121"/>
      <c r="G138" s="121"/>
      <c r="H138" s="119"/>
      <c r="I138" s="121"/>
      <c r="J138" s="121"/>
      <c r="K138" s="121"/>
      <c r="L138" s="122"/>
      <c r="M138" s="121"/>
      <c r="N138" s="121"/>
      <c r="O138" s="119"/>
      <c r="P138" s="119"/>
      <c r="Q138" s="121"/>
      <c r="R138" s="121"/>
      <c r="S138" s="119"/>
      <c r="T138" s="119"/>
      <c r="U138" s="119"/>
      <c r="V138" s="119"/>
      <c r="W138" s="119"/>
      <c r="X138" s="120"/>
      <c r="Y138" s="119"/>
      <c r="Z138" s="119"/>
    </row>
    <row r="139" spans="1:26" ht="12.75" customHeight="1" x14ac:dyDescent="0.25">
      <c r="A139" s="119"/>
      <c r="B139" s="119"/>
      <c r="C139" s="119"/>
      <c r="D139" s="120"/>
      <c r="E139" s="120"/>
      <c r="F139" s="121"/>
      <c r="G139" s="121"/>
      <c r="H139" s="119"/>
      <c r="I139" s="121"/>
      <c r="J139" s="121"/>
      <c r="K139" s="121"/>
      <c r="L139" s="122"/>
      <c r="M139" s="121"/>
      <c r="N139" s="121"/>
      <c r="O139" s="119"/>
      <c r="P139" s="119"/>
      <c r="Q139" s="121"/>
      <c r="R139" s="121"/>
      <c r="S139" s="119"/>
      <c r="T139" s="119"/>
      <c r="U139" s="119"/>
      <c r="V139" s="119"/>
      <c r="W139" s="119"/>
      <c r="X139" s="120"/>
      <c r="Y139" s="119"/>
      <c r="Z139" s="119"/>
    </row>
    <row r="140" spans="1:26" ht="12.75" customHeight="1" x14ac:dyDescent="0.25">
      <c r="A140" s="119"/>
      <c r="B140" s="119"/>
      <c r="C140" s="119"/>
      <c r="D140" s="120"/>
      <c r="E140" s="120"/>
      <c r="F140" s="121"/>
      <c r="G140" s="121"/>
      <c r="H140" s="119"/>
      <c r="I140" s="121"/>
      <c r="J140" s="121"/>
      <c r="K140" s="121"/>
      <c r="L140" s="122"/>
      <c r="M140" s="121"/>
      <c r="N140" s="121"/>
      <c r="O140" s="119"/>
      <c r="P140" s="119"/>
      <c r="Q140" s="121"/>
      <c r="R140" s="121"/>
      <c r="S140" s="119"/>
      <c r="T140" s="119"/>
      <c r="U140" s="119"/>
      <c r="V140" s="119"/>
      <c r="W140" s="119"/>
      <c r="X140" s="120"/>
      <c r="Y140" s="119"/>
      <c r="Z140" s="119"/>
    </row>
    <row r="141" spans="1:26" ht="12.75" customHeight="1" x14ac:dyDescent="0.25">
      <c r="A141" s="119"/>
      <c r="B141" s="119"/>
      <c r="C141" s="119"/>
      <c r="D141" s="120"/>
      <c r="E141" s="120"/>
      <c r="F141" s="121"/>
      <c r="G141" s="121"/>
      <c r="H141" s="119"/>
      <c r="I141" s="121"/>
      <c r="J141" s="121"/>
      <c r="K141" s="121"/>
      <c r="L141" s="122"/>
      <c r="M141" s="121"/>
      <c r="N141" s="121"/>
      <c r="O141" s="119"/>
      <c r="P141" s="119"/>
      <c r="Q141" s="121"/>
      <c r="R141" s="121"/>
      <c r="S141" s="119"/>
      <c r="T141" s="119"/>
      <c r="U141" s="119"/>
      <c r="V141" s="119"/>
      <c r="W141" s="119"/>
      <c r="X141" s="120"/>
      <c r="Y141" s="119"/>
      <c r="Z141" s="119"/>
    </row>
    <row r="142" spans="1:26" ht="12.75" customHeight="1" x14ac:dyDescent="0.25">
      <c r="A142" s="119"/>
      <c r="B142" s="119"/>
      <c r="C142" s="119"/>
      <c r="D142" s="120"/>
      <c r="E142" s="120"/>
      <c r="F142" s="121"/>
      <c r="G142" s="121"/>
      <c r="H142" s="119"/>
      <c r="I142" s="121"/>
      <c r="J142" s="121"/>
      <c r="K142" s="121"/>
      <c r="L142" s="122"/>
      <c r="M142" s="121"/>
      <c r="N142" s="121"/>
      <c r="O142" s="119"/>
      <c r="P142" s="119"/>
      <c r="Q142" s="121"/>
      <c r="R142" s="121"/>
      <c r="S142" s="119"/>
      <c r="T142" s="119"/>
      <c r="U142" s="119"/>
      <c r="V142" s="119"/>
      <c r="W142" s="119"/>
      <c r="X142" s="120"/>
      <c r="Y142" s="119"/>
      <c r="Z142" s="119"/>
    </row>
    <row r="143" spans="1:26" ht="12.75" customHeight="1" x14ac:dyDescent="0.25">
      <c r="A143" s="119"/>
      <c r="B143" s="119"/>
      <c r="C143" s="119"/>
      <c r="D143" s="120"/>
      <c r="E143" s="120"/>
      <c r="F143" s="121"/>
      <c r="G143" s="121"/>
      <c r="H143" s="119"/>
      <c r="I143" s="121"/>
      <c r="J143" s="121"/>
      <c r="K143" s="121"/>
      <c r="L143" s="122"/>
      <c r="M143" s="121"/>
      <c r="N143" s="121"/>
      <c r="O143" s="119"/>
      <c r="P143" s="119"/>
      <c r="Q143" s="121"/>
      <c r="R143" s="121"/>
      <c r="S143" s="119"/>
      <c r="T143" s="119"/>
      <c r="U143" s="119"/>
      <c r="V143" s="119"/>
      <c r="W143" s="119"/>
      <c r="X143" s="120"/>
      <c r="Y143" s="119"/>
      <c r="Z143" s="119"/>
    </row>
    <row r="144" spans="1:26" ht="12.75" customHeight="1" x14ac:dyDescent="0.25">
      <c r="A144" s="119"/>
      <c r="B144" s="119"/>
      <c r="C144" s="119"/>
      <c r="D144" s="120"/>
      <c r="E144" s="120"/>
      <c r="F144" s="121"/>
      <c r="G144" s="121"/>
      <c r="H144" s="119"/>
      <c r="I144" s="121"/>
      <c r="J144" s="121"/>
      <c r="K144" s="121"/>
      <c r="L144" s="122"/>
      <c r="M144" s="121"/>
      <c r="N144" s="121"/>
      <c r="O144" s="119"/>
      <c r="P144" s="119"/>
      <c r="Q144" s="121"/>
      <c r="R144" s="121"/>
      <c r="S144" s="119"/>
      <c r="T144" s="119"/>
      <c r="U144" s="119"/>
      <c r="V144" s="119"/>
      <c r="W144" s="119"/>
      <c r="X144" s="120"/>
      <c r="Y144" s="119"/>
      <c r="Z144" s="119"/>
    </row>
    <row r="145" spans="1:26" ht="12.75" customHeight="1" x14ac:dyDescent="0.25">
      <c r="A145" s="119"/>
      <c r="B145" s="119"/>
      <c r="C145" s="119"/>
      <c r="D145" s="120"/>
      <c r="E145" s="120"/>
      <c r="F145" s="121"/>
      <c r="G145" s="121"/>
      <c r="H145" s="119"/>
      <c r="I145" s="121"/>
      <c r="J145" s="121"/>
      <c r="K145" s="121"/>
      <c r="L145" s="122"/>
      <c r="M145" s="121"/>
      <c r="N145" s="121"/>
      <c r="O145" s="119"/>
      <c r="P145" s="119"/>
      <c r="Q145" s="121"/>
      <c r="R145" s="121"/>
      <c r="S145" s="119"/>
      <c r="T145" s="119"/>
      <c r="U145" s="119"/>
      <c r="V145" s="119"/>
      <c r="W145" s="119"/>
      <c r="X145" s="120"/>
      <c r="Y145" s="119"/>
      <c r="Z145" s="119"/>
    </row>
    <row r="146" spans="1:26" ht="12.75" customHeight="1" x14ac:dyDescent="0.25">
      <c r="A146" s="119"/>
      <c r="B146" s="119"/>
      <c r="C146" s="119"/>
      <c r="D146" s="120"/>
      <c r="E146" s="120"/>
      <c r="F146" s="121"/>
      <c r="G146" s="121"/>
      <c r="H146" s="119"/>
      <c r="I146" s="121"/>
      <c r="J146" s="121"/>
      <c r="K146" s="121"/>
      <c r="L146" s="122"/>
      <c r="M146" s="121"/>
      <c r="N146" s="121"/>
      <c r="O146" s="119"/>
      <c r="P146" s="119"/>
      <c r="Q146" s="121"/>
      <c r="R146" s="121"/>
      <c r="S146" s="119"/>
      <c r="T146" s="119"/>
      <c r="U146" s="119"/>
      <c r="V146" s="119"/>
      <c r="W146" s="119"/>
      <c r="X146" s="120"/>
      <c r="Y146" s="119"/>
      <c r="Z146" s="119"/>
    </row>
    <row r="147" spans="1:26" ht="12.75" customHeight="1" x14ac:dyDescent="0.25">
      <c r="A147" s="119"/>
      <c r="B147" s="119"/>
      <c r="C147" s="119"/>
      <c r="D147" s="120"/>
      <c r="E147" s="120"/>
      <c r="F147" s="121"/>
      <c r="G147" s="121"/>
      <c r="H147" s="119"/>
      <c r="I147" s="121"/>
      <c r="J147" s="121"/>
      <c r="K147" s="121"/>
      <c r="L147" s="122"/>
      <c r="M147" s="121"/>
      <c r="N147" s="121"/>
      <c r="O147" s="119"/>
      <c r="P147" s="119"/>
      <c r="Q147" s="121"/>
      <c r="R147" s="121"/>
      <c r="S147" s="119"/>
      <c r="T147" s="119"/>
      <c r="U147" s="119"/>
      <c r="V147" s="119"/>
      <c r="W147" s="119"/>
      <c r="X147" s="120"/>
      <c r="Y147" s="119"/>
      <c r="Z147" s="119"/>
    </row>
    <row r="148" spans="1:26" ht="12.75" customHeight="1" x14ac:dyDescent="0.25">
      <c r="A148" s="119"/>
      <c r="B148" s="119"/>
      <c r="C148" s="119"/>
      <c r="D148" s="120"/>
      <c r="E148" s="120"/>
      <c r="F148" s="121"/>
      <c r="G148" s="121"/>
      <c r="H148" s="119"/>
      <c r="I148" s="121"/>
      <c r="J148" s="121"/>
      <c r="K148" s="121"/>
      <c r="L148" s="122"/>
      <c r="M148" s="121"/>
      <c r="N148" s="121"/>
      <c r="O148" s="119"/>
      <c r="P148" s="119"/>
      <c r="Q148" s="121"/>
      <c r="R148" s="121"/>
      <c r="S148" s="119"/>
      <c r="T148" s="119"/>
      <c r="U148" s="119"/>
      <c r="V148" s="119"/>
      <c r="W148" s="119"/>
      <c r="X148" s="120"/>
      <c r="Y148" s="119"/>
      <c r="Z148" s="119"/>
    </row>
    <row r="149" spans="1:26" ht="12.75" customHeight="1" x14ac:dyDescent="0.25">
      <c r="A149" s="119"/>
      <c r="B149" s="119"/>
      <c r="C149" s="119"/>
      <c r="D149" s="120"/>
      <c r="E149" s="120"/>
      <c r="F149" s="121"/>
      <c r="G149" s="121"/>
      <c r="H149" s="119"/>
      <c r="I149" s="121"/>
      <c r="J149" s="121"/>
      <c r="K149" s="121"/>
      <c r="L149" s="122"/>
      <c r="M149" s="121"/>
      <c r="N149" s="121"/>
      <c r="O149" s="119"/>
      <c r="P149" s="119"/>
      <c r="Q149" s="121"/>
      <c r="R149" s="121"/>
      <c r="S149" s="119"/>
      <c r="T149" s="119"/>
      <c r="U149" s="119"/>
      <c r="V149" s="119"/>
      <c r="W149" s="119"/>
      <c r="X149" s="120"/>
      <c r="Y149" s="119"/>
      <c r="Z149" s="119"/>
    </row>
    <row r="150" spans="1:26" ht="12.75" customHeight="1" x14ac:dyDescent="0.25">
      <c r="A150" s="119"/>
      <c r="B150" s="119"/>
      <c r="C150" s="119"/>
      <c r="D150" s="120"/>
      <c r="E150" s="120"/>
      <c r="F150" s="121"/>
      <c r="G150" s="121"/>
      <c r="H150" s="119"/>
      <c r="I150" s="121"/>
      <c r="J150" s="121"/>
      <c r="K150" s="121"/>
      <c r="L150" s="122"/>
      <c r="M150" s="121"/>
      <c r="N150" s="121"/>
      <c r="O150" s="119"/>
      <c r="P150" s="119"/>
      <c r="Q150" s="121"/>
      <c r="R150" s="121"/>
      <c r="S150" s="119"/>
      <c r="T150" s="119"/>
      <c r="U150" s="119"/>
      <c r="V150" s="119"/>
      <c r="W150" s="119"/>
      <c r="X150" s="120"/>
      <c r="Y150" s="119"/>
      <c r="Z150" s="119"/>
    </row>
    <row r="151" spans="1:26" ht="12.75" customHeight="1" x14ac:dyDescent="0.25">
      <c r="A151" s="119"/>
      <c r="B151" s="119"/>
      <c r="C151" s="119"/>
      <c r="D151" s="120"/>
      <c r="E151" s="120"/>
      <c r="F151" s="121"/>
      <c r="G151" s="121"/>
      <c r="H151" s="119"/>
      <c r="I151" s="121"/>
      <c r="J151" s="121"/>
      <c r="K151" s="121"/>
      <c r="L151" s="122"/>
      <c r="M151" s="121"/>
      <c r="N151" s="121"/>
      <c r="O151" s="119"/>
      <c r="P151" s="119"/>
      <c r="Q151" s="121"/>
      <c r="R151" s="121"/>
      <c r="S151" s="119"/>
      <c r="T151" s="119"/>
      <c r="U151" s="119"/>
      <c r="V151" s="119"/>
      <c r="W151" s="119"/>
      <c r="X151" s="120"/>
      <c r="Y151" s="119"/>
      <c r="Z151" s="119"/>
    </row>
    <row r="152" spans="1:26" ht="12.75" customHeight="1" x14ac:dyDescent="0.25">
      <c r="A152" s="119"/>
      <c r="B152" s="119"/>
      <c r="C152" s="119"/>
      <c r="D152" s="120"/>
      <c r="E152" s="120"/>
      <c r="F152" s="121"/>
      <c r="G152" s="121"/>
      <c r="H152" s="119"/>
      <c r="I152" s="121"/>
      <c r="J152" s="121"/>
      <c r="K152" s="121"/>
      <c r="L152" s="122"/>
      <c r="M152" s="121"/>
      <c r="N152" s="121"/>
      <c r="O152" s="119"/>
      <c r="P152" s="119"/>
      <c r="Q152" s="121"/>
      <c r="R152" s="121"/>
      <c r="S152" s="119"/>
      <c r="T152" s="119"/>
      <c r="U152" s="119"/>
      <c r="V152" s="119"/>
      <c r="W152" s="119"/>
      <c r="X152" s="120"/>
      <c r="Y152" s="119"/>
      <c r="Z152" s="119"/>
    </row>
    <row r="153" spans="1:26" ht="12.75" customHeight="1" x14ac:dyDescent="0.25">
      <c r="A153" s="119"/>
      <c r="B153" s="119"/>
      <c r="C153" s="119"/>
      <c r="D153" s="120"/>
      <c r="E153" s="120"/>
      <c r="F153" s="121"/>
      <c r="G153" s="121"/>
      <c r="H153" s="119"/>
      <c r="I153" s="121"/>
      <c r="J153" s="121"/>
      <c r="K153" s="121"/>
      <c r="L153" s="122"/>
      <c r="M153" s="121"/>
      <c r="N153" s="121"/>
      <c r="O153" s="119"/>
      <c r="P153" s="119"/>
      <c r="Q153" s="121"/>
      <c r="R153" s="121"/>
      <c r="S153" s="119"/>
      <c r="T153" s="119"/>
      <c r="U153" s="119"/>
      <c r="V153" s="119"/>
      <c r="W153" s="119"/>
      <c r="X153" s="120"/>
      <c r="Y153" s="119"/>
      <c r="Z153" s="119"/>
    </row>
    <row r="154" spans="1:26" ht="12.75" customHeight="1" x14ac:dyDescent="0.25">
      <c r="A154" s="119"/>
      <c r="B154" s="119"/>
      <c r="C154" s="119"/>
      <c r="D154" s="120"/>
      <c r="E154" s="120"/>
      <c r="F154" s="121"/>
      <c r="G154" s="121"/>
      <c r="H154" s="119"/>
      <c r="I154" s="121"/>
      <c r="J154" s="121"/>
      <c r="K154" s="121"/>
      <c r="L154" s="122"/>
      <c r="M154" s="121"/>
      <c r="N154" s="121"/>
      <c r="O154" s="119"/>
      <c r="P154" s="119"/>
      <c r="Q154" s="121"/>
      <c r="R154" s="121"/>
      <c r="S154" s="119"/>
      <c r="T154" s="119"/>
      <c r="U154" s="119"/>
      <c r="V154" s="119"/>
      <c r="W154" s="119"/>
      <c r="X154" s="120"/>
      <c r="Y154" s="119"/>
      <c r="Z154" s="119"/>
    </row>
    <row r="155" spans="1:26" ht="12.75" customHeight="1" x14ac:dyDescent="0.25">
      <c r="A155" s="119"/>
      <c r="B155" s="119"/>
      <c r="C155" s="119"/>
      <c r="D155" s="120"/>
      <c r="E155" s="120"/>
      <c r="F155" s="121"/>
      <c r="G155" s="121"/>
      <c r="H155" s="119"/>
      <c r="I155" s="121"/>
      <c r="J155" s="121"/>
      <c r="K155" s="121"/>
      <c r="L155" s="122"/>
      <c r="M155" s="121"/>
      <c r="N155" s="121"/>
      <c r="O155" s="119"/>
      <c r="P155" s="119"/>
      <c r="Q155" s="121"/>
      <c r="R155" s="121"/>
      <c r="S155" s="119"/>
      <c r="T155" s="119"/>
      <c r="U155" s="119"/>
      <c r="V155" s="119"/>
      <c r="W155" s="119"/>
      <c r="X155" s="120"/>
      <c r="Y155" s="119"/>
      <c r="Z155" s="119"/>
    </row>
    <row r="156" spans="1:26" ht="12.75" customHeight="1" x14ac:dyDescent="0.25">
      <c r="A156" s="119"/>
      <c r="B156" s="119"/>
      <c r="C156" s="119"/>
      <c r="D156" s="120"/>
      <c r="E156" s="120"/>
      <c r="F156" s="121"/>
      <c r="G156" s="121"/>
      <c r="H156" s="119"/>
      <c r="I156" s="121"/>
      <c r="J156" s="121"/>
      <c r="K156" s="121"/>
      <c r="L156" s="122"/>
      <c r="M156" s="121"/>
      <c r="N156" s="121"/>
      <c r="O156" s="119"/>
      <c r="P156" s="119"/>
      <c r="Q156" s="121"/>
      <c r="R156" s="121"/>
      <c r="S156" s="119"/>
      <c r="T156" s="119"/>
      <c r="U156" s="119"/>
      <c r="V156" s="119"/>
      <c r="W156" s="119"/>
      <c r="X156" s="120"/>
      <c r="Y156" s="119"/>
      <c r="Z156" s="119"/>
    </row>
    <row r="157" spans="1:26" ht="12.75" customHeight="1" x14ac:dyDescent="0.25">
      <c r="A157" s="119"/>
      <c r="B157" s="119"/>
      <c r="C157" s="119"/>
      <c r="D157" s="120"/>
      <c r="E157" s="120"/>
      <c r="F157" s="121"/>
      <c r="G157" s="121"/>
      <c r="H157" s="119"/>
      <c r="I157" s="121"/>
      <c r="J157" s="121"/>
      <c r="K157" s="121"/>
      <c r="L157" s="122"/>
      <c r="M157" s="121"/>
      <c r="N157" s="121"/>
      <c r="O157" s="119"/>
      <c r="P157" s="119"/>
      <c r="Q157" s="121"/>
      <c r="R157" s="121"/>
      <c r="S157" s="119"/>
      <c r="T157" s="119"/>
      <c r="U157" s="119"/>
      <c r="V157" s="119"/>
      <c r="W157" s="119"/>
      <c r="X157" s="120"/>
      <c r="Y157" s="119"/>
      <c r="Z157" s="119"/>
    </row>
    <row r="158" spans="1:26" ht="12.75" customHeight="1" x14ac:dyDescent="0.25">
      <c r="A158" s="119"/>
      <c r="B158" s="119"/>
      <c r="C158" s="119"/>
      <c r="D158" s="120"/>
      <c r="E158" s="120"/>
      <c r="F158" s="121"/>
      <c r="G158" s="121"/>
      <c r="H158" s="119"/>
      <c r="I158" s="121"/>
      <c r="J158" s="121"/>
      <c r="K158" s="121"/>
      <c r="L158" s="122"/>
      <c r="M158" s="121"/>
      <c r="N158" s="121"/>
      <c r="O158" s="119"/>
      <c r="P158" s="119"/>
      <c r="Q158" s="121"/>
      <c r="R158" s="121"/>
      <c r="S158" s="119"/>
      <c r="T158" s="119"/>
      <c r="U158" s="119"/>
      <c r="V158" s="119"/>
      <c r="W158" s="119"/>
      <c r="X158" s="120"/>
      <c r="Y158" s="119"/>
      <c r="Z158" s="119"/>
    </row>
    <row r="159" spans="1:26" ht="12.75" customHeight="1" x14ac:dyDescent="0.25">
      <c r="A159" s="119"/>
      <c r="B159" s="119"/>
      <c r="C159" s="119"/>
      <c r="D159" s="120"/>
      <c r="E159" s="120"/>
      <c r="F159" s="121"/>
      <c r="G159" s="121"/>
      <c r="H159" s="119"/>
      <c r="I159" s="121"/>
      <c r="J159" s="121"/>
      <c r="K159" s="121"/>
      <c r="L159" s="122"/>
      <c r="M159" s="121"/>
      <c r="N159" s="121"/>
      <c r="O159" s="119"/>
      <c r="P159" s="119"/>
      <c r="Q159" s="121"/>
      <c r="R159" s="121"/>
      <c r="S159" s="119"/>
      <c r="T159" s="119"/>
      <c r="U159" s="119"/>
      <c r="V159" s="119"/>
      <c r="W159" s="119"/>
      <c r="X159" s="120"/>
      <c r="Y159" s="119"/>
      <c r="Z159" s="119"/>
    </row>
    <row r="160" spans="1:26" ht="12.75" customHeight="1" x14ac:dyDescent="0.25">
      <c r="A160" s="119"/>
      <c r="B160" s="119"/>
      <c r="C160" s="119"/>
      <c r="D160" s="120"/>
      <c r="E160" s="120"/>
      <c r="F160" s="121"/>
      <c r="G160" s="121"/>
      <c r="H160" s="119"/>
      <c r="I160" s="121"/>
      <c r="J160" s="121"/>
      <c r="K160" s="121"/>
      <c r="L160" s="122"/>
      <c r="M160" s="121"/>
      <c r="N160" s="121"/>
      <c r="O160" s="119"/>
      <c r="P160" s="119"/>
      <c r="Q160" s="121"/>
      <c r="R160" s="121"/>
      <c r="S160" s="119"/>
      <c r="T160" s="119"/>
      <c r="U160" s="119"/>
      <c r="V160" s="119"/>
      <c r="W160" s="119"/>
      <c r="X160" s="120"/>
      <c r="Y160" s="119"/>
      <c r="Z160" s="119"/>
    </row>
    <row r="161" spans="1:26" ht="12.75" customHeight="1" x14ac:dyDescent="0.25">
      <c r="A161" s="119"/>
      <c r="B161" s="119"/>
      <c r="C161" s="119"/>
      <c r="D161" s="120"/>
      <c r="E161" s="120"/>
      <c r="F161" s="121"/>
      <c r="G161" s="121"/>
      <c r="H161" s="119"/>
      <c r="I161" s="121"/>
      <c r="J161" s="121"/>
      <c r="K161" s="121"/>
      <c r="L161" s="122"/>
      <c r="M161" s="121"/>
      <c r="N161" s="121"/>
      <c r="O161" s="119"/>
      <c r="P161" s="119"/>
      <c r="Q161" s="121"/>
      <c r="R161" s="121"/>
      <c r="S161" s="119"/>
      <c r="T161" s="119"/>
      <c r="U161" s="119"/>
      <c r="V161" s="119"/>
      <c r="W161" s="119"/>
      <c r="X161" s="120"/>
      <c r="Y161" s="119"/>
      <c r="Z161" s="119"/>
    </row>
    <row r="162" spans="1:26" ht="12.75" customHeight="1" x14ac:dyDescent="0.25">
      <c r="A162" s="119"/>
      <c r="B162" s="119"/>
      <c r="C162" s="119"/>
      <c r="D162" s="120"/>
      <c r="E162" s="120"/>
      <c r="F162" s="121"/>
      <c r="G162" s="121"/>
      <c r="H162" s="119"/>
      <c r="I162" s="121"/>
      <c r="J162" s="121"/>
      <c r="K162" s="121"/>
      <c r="L162" s="122"/>
      <c r="M162" s="121"/>
      <c r="N162" s="121"/>
      <c r="O162" s="119"/>
      <c r="P162" s="119"/>
      <c r="Q162" s="121"/>
      <c r="R162" s="121"/>
      <c r="S162" s="119"/>
      <c r="T162" s="119"/>
      <c r="U162" s="119"/>
      <c r="V162" s="119"/>
      <c r="W162" s="119"/>
      <c r="X162" s="120"/>
      <c r="Y162" s="119"/>
      <c r="Z162" s="119"/>
    </row>
    <row r="163" spans="1:26" ht="12.75" customHeight="1" x14ac:dyDescent="0.25">
      <c r="A163" s="119"/>
      <c r="B163" s="119"/>
      <c r="C163" s="119"/>
      <c r="D163" s="120"/>
      <c r="E163" s="120"/>
      <c r="F163" s="121"/>
      <c r="G163" s="121"/>
      <c r="H163" s="119"/>
      <c r="I163" s="121"/>
      <c r="J163" s="121"/>
      <c r="K163" s="121"/>
      <c r="L163" s="122"/>
      <c r="M163" s="121"/>
      <c r="N163" s="121"/>
      <c r="O163" s="119"/>
      <c r="P163" s="119"/>
      <c r="Q163" s="121"/>
      <c r="R163" s="121"/>
      <c r="S163" s="119"/>
      <c r="T163" s="119"/>
      <c r="U163" s="119"/>
      <c r="V163" s="119"/>
      <c r="W163" s="119"/>
      <c r="X163" s="120"/>
      <c r="Y163" s="119"/>
      <c r="Z163" s="119"/>
    </row>
    <row r="164" spans="1:26" ht="12.75" customHeight="1" x14ac:dyDescent="0.25">
      <c r="A164" s="119"/>
      <c r="B164" s="119"/>
      <c r="C164" s="119"/>
      <c r="D164" s="120"/>
      <c r="E164" s="120"/>
      <c r="F164" s="121"/>
      <c r="G164" s="121"/>
      <c r="H164" s="119"/>
      <c r="I164" s="121"/>
      <c r="J164" s="121"/>
      <c r="K164" s="121"/>
      <c r="L164" s="122"/>
      <c r="M164" s="121"/>
      <c r="N164" s="121"/>
      <c r="O164" s="119"/>
      <c r="P164" s="119"/>
      <c r="Q164" s="121"/>
      <c r="R164" s="121"/>
      <c r="S164" s="119"/>
      <c r="T164" s="119"/>
      <c r="U164" s="119"/>
      <c r="V164" s="119"/>
      <c r="W164" s="119"/>
      <c r="X164" s="120"/>
      <c r="Y164" s="119"/>
      <c r="Z164" s="119"/>
    </row>
    <row r="165" spans="1:26" ht="12.75" customHeight="1" x14ac:dyDescent="0.25">
      <c r="A165" s="119"/>
      <c r="B165" s="119"/>
      <c r="C165" s="119"/>
      <c r="D165" s="120"/>
      <c r="E165" s="120"/>
      <c r="F165" s="121"/>
      <c r="G165" s="121"/>
      <c r="H165" s="119"/>
      <c r="I165" s="121"/>
      <c r="J165" s="121"/>
      <c r="K165" s="121"/>
      <c r="L165" s="122"/>
      <c r="M165" s="121"/>
      <c r="N165" s="121"/>
      <c r="O165" s="119"/>
      <c r="P165" s="119"/>
      <c r="Q165" s="121"/>
      <c r="R165" s="121"/>
      <c r="S165" s="119"/>
      <c r="T165" s="119"/>
      <c r="U165" s="119"/>
      <c r="V165" s="119"/>
      <c r="W165" s="119"/>
      <c r="X165" s="120"/>
      <c r="Y165" s="119"/>
      <c r="Z165" s="119"/>
    </row>
    <row r="166" spans="1:26" ht="12.75" customHeight="1" x14ac:dyDescent="0.25">
      <c r="A166" s="119"/>
      <c r="B166" s="119"/>
      <c r="C166" s="119"/>
      <c r="D166" s="120"/>
      <c r="E166" s="120"/>
      <c r="F166" s="121"/>
      <c r="G166" s="121"/>
      <c r="H166" s="119"/>
      <c r="I166" s="121"/>
      <c r="J166" s="121"/>
      <c r="K166" s="121"/>
      <c r="L166" s="122"/>
      <c r="M166" s="121"/>
      <c r="N166" s="121"/>
      <c r="O166" s="119"/>
      <c r="P166" s="119"/>
      <c r="Q166" s="121"/>
      <c r="R166" s="121"/>
      <c r="S166" s="119"/>
      <c r="T166" s="119"/>
      <c r="U166" s="119"/>
      <c r="V166" s="119"/>
      <c r="W166" s="119"/>
      <c r="X166" s="120"/>
      <c r="Y166" s="119"/>
      <c r="Z166" s="119"/>
    </row>
    <row r="167" spans="1:26" ht="12.75" customHeight="1" x14ac:dyDescent="0.25">
      <c r="A167" s="119"/>
      <c r="B167" s="119"/>
      <c r="C167" s="119"/>
      <c r="D167" s="120"/>
      <c r="E167" s="120"/>
      <c r="F167" s="121"/>
      <c r="G167" s="121"/>
      <c r="H167" s="119"/>
      <c r="I167" s="121"/>
      <c r="J167" s="121"/>
      <c r="K167" s="121"/>
      <c r="L167" s="122"/>
      <c r="M167" s="121"/>
      <c r="N167" s="121"/>
      <c r="O167" s="119"/>
      <c r="P167" s="119"/>
      <c r="Q167" s="121"/>
      <c r="R167" s="121"/>
      <c r="S167" s="119"/>
      <c r="T167" s="119"/>
      <c r="U167" s="119"/>
      <c r="V167" s="119"/>
      <c r="W167" s="119"/>
      <c r="X167" s="120"/>
      <c r="Y167" s="119"/>
      <c r="Z167" s="119"/>
    </row>
    <row r="168" spans="1:26" ht="12.75" customHeight="1" x14ac:dyDescent="0.25">
      <c r="A168" s="119"/>
      <c r="B168" s="119"/>
      <c r="C168" s="119"/>
      <c r="D168" s="120"/>
      <c r="E168" s="120"/>
      <c r="F168" s="121"/>
      <c r="G168" s="121"/>
      <c r="H168" s="119"/>
      <c r="I168" s="121"/>
      <c r="J168" s="121"/>
      <c r="K168" s="121"/>
      <c r="L168" s="122"/>
      <c r="M168" s="121"/>
      <c r="N168" s="121"/>
      <c r="O168" s="119"/>
      <c r="P168" s="119"/>
      <c r="Q168" s="121"/>
      <c r="R168" s="121"/>
      <c r="S168" s="119"/>
      <c r="T168" s="119"/>
      <c r="U168" s="119"/>
      <c r="V168" s="119"/>
      <c r="W168" s="119"/>
      <c r="X168" s="120"/>
      <c r="Y168" s="119"/>
      <c r="Z168" s="119"/>
    </row>
    <row r="169" spans="1:26" ht="12.75" customHeight="1" x14ac:dyDescent="0.25">
      <c r="A169" s="119"/>
      <c r="B169" s="119"/>
      <c r="C169" s="119"/>
      <c r="D169" s="120"/>
      <c r="E169" s="120"/>
      <c r="F169" s="121"/>
      <c r="G169" s="121"/>
      <c r="H169" s="119"/>
      <c r="I169" s="121"/>
      <c r="J169" s="121"/>
      <c r="K169" s="121"/>
      <c r="L169" s="122"/>
      <c r="M169" s="121"/>
      <c r="N169" s="121"/>
      <c r="O169" s="119"/>
      <c r="P169" s="119"/>
      <c r="Q169" s="121"/>
      <c r="R169" s="121"/>
      <c r="S169" s="119"/>
      <c r="T169" s="119"/>
      <c r="U169" s="119"/>
      <c r="V169" s="119"/>
      <c r="W169" s="119"/>
      <c r="X169" s="120"/>
      <c r="Y169" s="119"/>
      <c r="Z169" s="119"/>
    </row>
    <row r="170" spans="1:26" ht="12.75" customHeight="1" x14ac:dyDescent="0.25">
      <c r="A170" s="119"/>
      <c r="B170" s="119"/>
      <c r="C170" s="119"/>
      <c r="D170" s="120"/>
      <c r="E170" s="120"/>
      <c r="F170" s="121"/>
      <c r="G170" s="121"/>
      <c r="H170" s="119"/>
      <c r="I170" s="121"/>
      <c r="J170" s="121"/>
      <c r="K170" s="121"/>
      <c r="L170" s="122"/>
      <c r="M170" s="121"/>
      <c r="N170" s="121"/>
      <c r="O170" s="119"/>
      <c r="P170" s="119"/>
      <c r="Q170" s="121"/>
      <c r="R170" s="121"/>
      <c r="S170" s="119"/>
      <c r="T170" s="119"/>
      <c r="U170" s="119"/>
      <c r="V170" s="119"/>
      <c r="W170" s="119"/>
      <c r="X170" s="120"/>
      <c r="Y170" s="119"/>
      <c r="Z170" s="119"/>
    </row>
    <row r="171" spans="1:26" ht="12.75" customHeight="1" x14ac:dyDescent="0.25">
      <c r="A171" s="119"/>
      <c r="B171" s="119"/>
      <c r="C171" s="119"/>
      <c r="D171" s="120"/>
      <c r="E171" s="120"/>
      <c r="F171" s="121"/>
      <c r="G171" s="121"/>
      <c r="H171" s="119"/>
      <c r="I171" s="121"/>
      <c r="J171" s="121"/>
      <c r="K171" s="121"/>
      <c r="L171" s="122"/>
      <c r="M171" s="121"/>
      <c r="N171" s="121"/>
      <c r="O171" s="119"/>
      <c r="P171" s="119"/>
      <c r="Q171" s="121"/>
      <c r="R171" s="121"/>
      <c r="S171" s="119"/>
      <c r="T171" s="119"/>
      <c r="U171" s="119"/>
      <c r="V171" s="119"/>
      <c r="W171" s="119"/>
      <c r="X171" s="120"/>
      <c r="Y171" s="119"/>
      <c r="Z171" s="119"/>
    </row>
    <row r="172" spans="1:26" ht="12.75" customHeight="1" x14ac:dyDescent="0.25">
      <c r="A172" s="119"/>
      <c r="B172" s="119"/>
      <c r="C172" s="119"/>
      <c r="D172" s="120"/>
      <c r="E172" s="120"/>
      <c r="F172" s="121"/>
      <c r="G172" s="121"/>
      <c r="H172" s="119"/>
      <c r="I172" s="121"/>
      <c r="J172" s="121"/>
      <c r="K172" s="121"/>
      <c r="L172" s="122"/>
      <c r="M172" s="121"/>
      <c r="N172" s="121"/>
      <c r="O172" s="119"/>
      <c r="P172" s="119"/>
      <c r="Q172" s="121"/>
      <c r="R172" s="121"/>
      <c r="S172" s="119"/>
      <c r="T172" s="119"/>
      <c r="U172" s="119"/>
      <c r="V172" s="119"/>
      <c r="W172" s="119"/>
      <c r="X172" s="120"/>
      <c r="Y172" s="119"/>
      <c r="Z172" s="119"/>
    </row>
    <row r="173" spans="1:26" ht="12.75" customHeight="1" x14ac:dyDescent="0.25">
      <c r="A173" s="119"/>
      <c r="B173" s="119"/>
      <c r="C173" s="119"/>
      <c r="D173" s="120"/>
      <c r="E173" s="120"/>
      <c r="F173" s="121"/>
      <c r="G173" s="121"/>
      <c r="H173" s="119"/>
      <c r="I173" s="121"/>
      <c r="J173" s="121"/>
      <c r="K173" s="121"/>
      <c r="L173" s="122"/>
      <c r="M173" s="121"/>
      <c r="N173" s="121"/>
      <c r="O173" s="119"/>
      <c r="P173" s="119"/>
      <c r="Q173" s="121"/>
      <c r="R173" s="121"/>
      <c r="S173" s="119"/>
      <c r="T173" s="119"/>
      <c r="U173" s="119"/>
      <c r="V173" s="119"/>
      <c r="W173" s="119"/>
      <c r="X173" s="120"/>
      <c r="Y173" s="119"/>
      <c r="Z173" s="119"/>
    </row>
    <row r="174" spans="1:26" ht="12.75" customHeight="1" x14ac:dyDescent="0.25">
      <c r="A174" s="119"/>
      <c r="B174" s="119"/>
      <c r="C174" s="119"/>
      <c r="D174" s="120"/>
      <c r="E174" s="120"/>
      <c r="F174" s="121"/>
      <c r="G174" s="121"/>
      <c r="H174" s="119"/>
      <c r="I174" s="121"/>
      <c r="J174" s="121"/>
      <c r="K174" s="121"/>
      <c r="L174" s="122"/>
      <c r="M174" s="121"/>
      <c r="N174" s="121"/>
      <c r="O174" s="119"/>
      <c r="P174" s="119"/>
      <c r="Q174" s="121"/>
      <c r="R174" s="121"/>
      <c r="S174" s="119"/>
      <c r="T174" s="119"/>
      <c r="U174" s="119"/>
      <c r="V174" s="119"/>
      <c r="W174" s="119"/>
      <c r="X174" s="120"/>
      <c r="Y174" s="119"/>
      <c r="Z174" s="119"/>
    </row>
    <row r="175" spans="1:26" ht="12.75" customHeight="1" x14ac:dyDescent="0.25">
      <c r="A175" s="119"/>
      <c r="B175" s="119"/>
      <c r="C175" s="119"/>
      <c r="D175" s="120"/>
      <c r="E175" s="120"/>
      <c r="F175" s="121"/>
      <c r="G175" s="121"/>
      <c r="H175" s="119"/>
      <c r="I175" s="121"/>
      <c r="J175" s="121"/>
      <c r="K175" s="121"/>
      <c r="L175" s="122"/>
      <c r="M175" s="121"/>
      <c r="N175" s="121"/>
      <c r="O175" s="119"/>
      <c r="P175" s="119"/>
      <c r="Q175" s="121"/>
      <c r="R175" s="121"/>
      <c r="S175" s="119"/>
      <c r="T175" s="119"/>
      <c r="U175" s="119"/>
      <c r="V175" s="119"/>
      <c r="W175" s="119"/>
      <c r="X175" s="120"/>
      <c r="Y175" s="119"/>
      <c r="Z175" s="119"/>
    </row>
    <row r="176" spans="1:26" ht="12.75" customHeight="1" x14ac:dyDescent="0.25">
      <c r="A176" s="119"/>
      <c r="B176" s="119"/>
      <c r="C176" s="119"/>
      <c r="D176" s="120"/>
      <c r="E176" s="120"/>
      <c r="F176" s="121"/>
      <c r="G176" s="121"/>
      <c r="H176" s="119"/>
      <c r="I176" s="121"/>
      <c r="J176" s="121"/>
      <c r="K176" s="121"/>
      <c r="L176" s="122"/>
      <c r="M176" s="121"/>
      <c r="N176" s="121"/>
      <c r="O176" s="119"/>
      <c r="P176" s="119"/>
      <c r="Q176" s="121"/>
      <c r="R176" s="121"/>
      <c r="S176" s="119"/>
      <c r="T176" s="119"/>
      <c r="U176" s="119"/>
      <c r="V176" s="119"/>
      <c r="W176" s="119"/>
      <c r="X176" s="120"/>
      <c r="Y176" s="119"/>
      <c r="Z176" s="119"/>
    </row>
    <row r="177" spans="1:26" ht="12.75" customHeight="1" x14ac:dyDescent="0.25">
      <c r="A177" s="119"/>
      <c r="B177" s="119"/>
      <c r="C177" s="119"/>
      <c r="D177" s="120"/>
      <c r="E177" s="120"/>
      <c r="F177" s="121"/>
      <c r="G177" s="121"/>
      <c r="H177" s="119"/>
      <c r="I177" s="121"/>
      <c r="J177" s="121"/>
      <c r="K177" s="121"/>
      <c r="L177" s="122"/>
      <c r="M177" s="121"/>
      <c r="N177" s="121"/>
      <c r="O177" s="119"/>
      <c r="P177" s="119"/>
      <c r="Q177" s="121"/>
      <c r="R177" s="121"/>
      <c r="S177" s="119"/>
      <c r="T177" s="119"/>
      <c r="U177" s="119"/>
      <c r="V177" s="119"/>
      <c r="W177" s="119"/>
      <c r="X177" s="120"/>
      <c r="Y177" s="119"/>
      <c r="Z177" s="119"/>
    </row>
    <row r="178" spans="1:26" ht="12.75" customHeight="1" x14ac:dyDescent="0.25">
      <c r="A178" s="119"/>
      <c r="B178" s="119"/>
      <c r="C178" s="119"/>
      <c r="D178" s="120"/>
      <c r="E178" s="120"/>
      <c r="F178" s="121"/>
      <c r="G178" s="121"/>
      <c r="H178" s="119"/>
      <c r="I178" s="121"/>
      <c r="J178" s="121"/>
      <c r="K178" s="121"/>
      <c r="L178" s="122"/>
      <c r="M178" s="121"/>
      <c r="N178" s="121"/>
      <c r="O178" s="119"/>
      <c r="P178" s="119"/>
      <c r="Q178" s="121"/>
      <c r="R178" s="121"/>
      <c r="S178" s="119"/>
      <c r="T178" s="119"/>
      <c r="U178" s="119"/>
      <c r="V178" s="119"/>
      <c r="W178" s="119"/>
      <c r="X178" s="120"/>
      <c r="Y178" s="119"/>
      <c r="Z178" s="119"/>
    </row>
    <row r="179" spans="1:26" ht="12.75" customHeight="1" x14ac:dyDescent="0.25">
      <c r="A179" s="119"/>
      <c r="B179" s="119"/>
      <c r="C179" s="119"/>
      <c r="D179" s="120"/>
      <c r="E179" s="120"/>
      <c r="F179" s="121"/>
      <c r="G179" s="121"/>
      <c r="H179" s="119"/>
      <c r="I179" s="121"/>
      <c r="J179" s="121"/>
      <c r="K179" s="121"/>
      <c r="L179" s="122"/>
      <c r="M179" s="121"/>
      <c r="N179" s="121"/>
      <c r="O179" s="119"/>
      <c r="P179" s="119"/>
      <c r="Q179" s="121"/>
      <c r="R179" s="121"/>
      <c r="S179" s="119"/>
      <c r="T179" s="119"/>
      <c r="U179" s="119"/>
      <c r="V179" s="119"/>
      <c r="W179" s="119"/>
      <c r="X179" s="120"/>
      <c r="Y179" s="119"/>
      <c r="Z179" s="119"/>
    </row>
    <row r="180" spans="1:26" ht="12.75" customHeight="1" x14ac:dyDescent="0.25">
      <c r="A180" s="119"/>
      <c r="B180" s="119"/>
      <c r="C180" s="119"/>
      <c r="D180" s="120"/>
      <c r="E180" s="120"/>
      <c r="F180" s="121"/>
      <c r="G180" s="121"/>
      <c r="H180" s="119"/>
      <c r="I180" s="121"/>
      <c r="J180" s="121"/>
      <c r="K180" s="121"/>
      <c r="L180" s="122"/>
      <c r="M180" s="121"/>
      <c r="N180" s="121"/>
      <c r="O180" s="119"/>
      <c r="P180" s="119"/>
      <c r="Q180" s="121"/>
      <c r="R180" s="121"/>
      <c r="S180" s="119"/>
      <c r="T180" s="119"/>
      <c r="U180" s="119"/>
      <c r="V180" s="119"/>
      <c r="W180" s="119"/>
      <c r="X180" s="120"/>
      <c r="Y180" s="119"/>
      <c r="Z180" s="119"/>
    </row>
    <row r="181" spans="1:26" ht="12.75" customHeight="1" x14ac:dyDescent="0.25">
      <c r="A181" s="119"/>
      <c r="B181" s="119"/>
      <c r="C181" s="119"/>
      <c r="D181" s="120"/>
      <c r="E181" s="120"/>
      <c r="F181" s="121"/>
      <c r="G181" s="121"/>
      <c r="H181" s="119"/>
      <c r="I181" s="121"/>
      <c r="J181" s="121"/>
      <c r="K181" s="121"/>
      <c r="L181" s="122"/>
      <c r="M181" s="121"/>
      <c r="N181" s="121"/>
      <c r="O181" s="119"/>
      <c r="P181" s="119"/>
      <c r="Q181" s="121"/>
      <c r="R181" s="121"/>
      <c r="S181" s="119"/>
      <c r="T181" s="119"/>
      <c r="U181" s="119"/>
      <c r="V181" s="119"/>
      <c r="W181" s="119"/>
      <c r="X181" s="120"/>
      <c r="Y181" s="119"/>
      <c r="Z181" s="119"/>
    </row>
    <row r="182" spans="1:26" ht="12.75" customHeight="1" x14ac:dyDescent="0.25">
      <c r="A182" s="119"/>
      <c r="B182" s="119"/>
      <c r="C182" s="119"/>
      <c r="D182" s="120"/>
      <c r="E182" s="120"/>
      <c r="F182" s="121"/>
      <c r="G182" s="121"/>
      <c r="H182" s="119"/>
      <c r="I182" s="121"/>
      <c r="J182" s="121"/>
      <c r="K182" s="121"/>
      <c r="L182" s="122"/>
      <c r="M182" s="121"/>
      <c r="N182" s="121"/>
      <c r="O182" s="119"/>
      <c r="P182" s="119"/>
      <c r="Q182" s="121"/>
      <c r="R182" s="121"/>
      <c r="S182" s="119"/>
      <c r="T182" s="119"/>
      <c r="U182" s="119"/>
      <c r="V182" s="119"/>
      <c r="W182" s="119"/>
      <c r="X182" s="120"/>
      <c r="Y182" s="119"/>
      <c r="Z182" s="119"/>
    </row>
    <row r="183" spans="1:26" ht="12.75" customHeight="1" x14ac:dyDescent="0.25">
      <c r="A183" s="119"/>
      <c r="B183" s="119"/>
      <c r="C183" s="119"/>
      <c r="D183" s="120"/>
      <c r="E183" s="120"/>
      <c r="F183" s="121"/>
      <c r="G183" s="121"/>
      <c r="H183" s="119"/>
      <c r="I183" s="121"/>
      <c r="J183" s="121"/>
      <c r="K183" s="121"/>
      <c r="L183" s="122"/>
      <c r="M183" s="121"/>
      <c r="N183" s="121"/>
      <c r="O183" s="119"/>
      <c r="P183" s="119"/>
      <c r="Q183" s="121"/>
      <c r="R183" s="121"/>
      <c r="S183" s="119"/>
      <c r="T183" s="119"/>
      <c r="U183" s="119"/>
      <c r="V183" s="119"/>
      <c r="W183" s="119"/>
      <c r="X183" s="120"/>
      <c r="Y183" s="119"/>
      <c r="Z183" s="119"/>
    </row>
    <row r="184" spans="1:26" ht="12.75" customHeight="1" x14ac:dyDescent="0.25">
      <c r="A184" s="119"/>
      <c r="B184" s="119"/>
      <c r="C184" s="119"/>
      <c r="D184" s="120"/>
      <c r="E184" s="120"/>
      <c r="F184" s="121"/>
      <c r="G184" s="121"/>
      <c r="H184" s="119"/>
      <c r="I184" s="121"/>
      <c r="J184" s="121"/>
      <c r="K184" s="121"/>
      <c r="L184" s="122"/>
      <c r="M184" s="121"/>
      <c r="N184" s="121"/>
      <c r="O184" s="119"/>
      <c r="P184" s="119"/>
      <c r="Q184" s="121"/>
      <c r="R184" s="121"/>
      <c r="S184" s="119"/>
      <c r="T184" s="119"/>
      <c r="U184" s="119"/>
      <c r="V184" s="119"/>
      <c r="W184" s="119"/>
      <c r="X184" s="120"/>
      <c r="Y184" s="119"/>
      <c r="Z184" s="119"/>
    </row>
    <row r="185" spans="1:26" ht="12.75" customHeight="1" x14ac:dyDescent="0.25">
      <c r="A185" s="119"/>
      <c r="B185" s="119"/>
      <c r="C185" s="119"/>
      <c r="D185" s="120"/>
      <c r="E185" s="120"/>
      <c r="F185" s="121"/>
      <c r="G185" s="121"/>
      <c r="H185" s="119"/>
      <c r="I185" s="121"/>
      <c r="J185" s="121"/>
      <c r="K185" s="121"/>
      <c r="L185" s="122"/>
      <c r="M185" s="121"/>
      <c r="N185" s="121"/>
      <c r="O185" s="119"/>
      <c r="P185" s="119"/>
      <c r="Q185" s="121"/>
      <c r="R185" s="121"/>
      <c r="S185" s="119"/>
      <c r="T185" s="119"/>
      <c r="U185" s="119"/>
      <c r="V185" s="119"/>
      <c r="W185" s="119"/>
      <c r="X185" s="120"/>
      <c r="Y185" s="119"/>
      <c r="Z185" s="119"/>
    </row>
    <row r="186" spans="1:26" ht="12.75" customHeight="1" x14ac:dyDescent="0.25">
      <c r="A186" s="119"/>
      <c r="B186" s="119"/>
      <c r="C186" s="119"/>
      <c r="D186" s="120"/>
      <c r="E186" s="120"/>
      <c r="F186" s="121"/>
      <c r="G186" s="121"/>
      <c r="H186" s="119"/>
      <c r="I186" s="121"/>
      <c r="J186" s="121"/>
      <c r="K186" s="121"/>
      <c r="L186" s="122"/>
      <c r="M186" s="121"/>
      <c r="N186" s="121"/>
      <c r="O186" s="119"/>
      <c r="P186" s="119"/>
      <c r="Q186" s="121"/>
      <c r="R186" s="121"/>
      <c r="S186" s="119"/>
      <c r="T186" s="119"/>
      <c r="U186" s="119"/>
      <c r="V186" s="119"/>
      <c r="W186" s="119"/>
      <c r="X186" s="120"/>
      <c r="Y186" s="119"/>
      <c r="Z186" s="119"/>
    </row>
    <row r="187" spans="1:26" ht="12.75" customHeight="1" x14ac:dyDescent="0.25">
      <c r="A187" s="119"/>
      <c r="B187" s="119"/>
      <c r="C187" s="119"/>
      <c r="D187" s="120"/>
      <c r="E187" s="120"/>
      <c r="F187" s="121"/>
      <c r="G187" s="121"/>
      <c r="H187" s="119"/>
      <c r="I187" s="121"/>
      <c r="J187" s="121"/>
      <c r="K187" s="121"/>
      <c r="L187" s="122"/>
      <c r="M187" s="121"/>
      <c r="N187" s="121"/>
      <c r="O187" s="119"/>
      <c r="P187" s="119"/>
      <c r="Q187" s="121"/>
      <c r="R187" s="121"/>
      <c r="S187" s="119"/>
      <c r="T187" s="119"/>
      <c r="U187" s="119"/>
      <c r="V187" s="119"/>
      <c r="W187" s="119"/>
      <c r="X187" s="120"/>
      <c r="Y187" s="119"/>
      <c r="Z187" s="119"/>
    </row>
    <row r="188" spans="1:26" ht="12.75" customHeight="1" x14ac:dyDescent="0.25">
      <c r="A188" s="119"/>
      <c r="B188" s="119"/>
      <c r="C188" s="119"/>
      <c r="D188" s="120"/>
      <c r="E188" s="120"/>
      <c r="F188" s="121"/>
      <c r="G188" s="121"/>
      <c r="H188" s="119"/>
      <c r="I188" s="121"/>
      <c r="J188" s="121"/>
      <c r="K188" s="121"/>
      <c r="L188" s="122"/>
      <c r="M188" s="121"/>
      <c r="N188" s="121"/>
      <c r="O188" s="119"/>
      <c r="P188" s="119"/>
      <c r="Q188" s="121"/>
      <c r="R188" s="121"/>
      <c r="S188" s="119"/>
      <c r="T188" s="119"/>
      <c r="U188" s="119"/>
      <c r="V188" s="119"/>
      <c r="W188" s="119"/>
      <c r="X188" s="120"/>
      <c r="Y188" s="119"/>
      <c r="Z188" s="119"/>
    </row>
    <row r="189" spans="1:26" ht="12.75" customHeight="1" x14ac:dyDescent="0.25">
      <c r="A189" s="119"/>
      <c r="B189" s="119"/>
      <c r="C189" s="119"/>
      <c r="D189" s="120"/>
      <c r="E189" s="120"/>
      <c r="F189" s="121"/>
      <c r="G189" s="121"/>
      <c r="H189" s="119"/>
      <c r="I189" s="121"/>
      <c r="J189" s="121"/>
      <c r="K189" s="121"/>
      <c r="L189" s="122"/>
      <c r="M189" s="121"/>
      <c r="N189" s="121"/>
      <c r="O189" s="119"/>
      <c r="P189" s="119"/>
      <c r="Q189" s="121"/>
      <c r="R189" s="121"/>
      <c r="S189" s="119"/>
      <c r="T189" s="119"/>
      <c r="U189" s="119"/>
      <c r="V189" s="119"/>
      <c r="W189" s="119"/>
      <c r="X189" s="120"/>
      <c r="Y189" s="119"/>
      <c r="Z189" s="119"/>
    </row>
    <row r="190" spans="1:26" ht="12.75" customHeight="1" x14ac:dyDescent="0.25">
      <c r="A190" s="119"/>
      <c r="B190" s="119"/>
      <c r="C190" s="119"/>
      <c r="D190" s="120"/>
      <c r="E190" s="120"/>
      <c r="F190" s="121"/>
      <c r="G190" s="121"/>
      <c r="H190" s="119"/>
      <c r="I190" s="121"/>
      <c r="J190" s="121"/>
      <c r="K190" s="121"/>
      <c r="L190" s="122"/>
      <c r="M190" s="121"/>
      <c r="N190" s="121"/>
      <c r="O190" s="119"/>
      <c r="P190" s="119"/>
      <c r="Q190" s="121"/>
      <c r="R190" s="121"/>
      <c r="S190" s="119"/>
      <c r="T190" s="119"/>
      <c r="U190" s="119"/>
      <c r="V190" s="119"/>
      <c r="W190" s="119"/>
      <c r="X190" s="120"/>
      <c r="Y190" s="119"/>
      <c r="Z190" s="119"/>
    </row>
    <row r="191" spans="1:26" ht="12.75" customHeight="1" x14ac:dyDescent="0.25">
      <c r="A191" s="119"/>
      <c r="B191" s="119"/>
      <c r="C191" s="119"/>
      <c r="D191" s="120"/>
      <c r="E191" s="120"/>
      <c r="F191" s="121"/>
      <c r="G191" s="121"/>
      <c r="H191" s="119"/>
      <c r="I191" s="121"/>
      <c r="J191" s="121"/>
      <c r="K191" s="121"/>
      <c r="L191" s="122"/>
      <c r="M191" s="121"/>
      <c r="N191" s="121"/>
      <c r="O191" s="119"/>
      <c r="P191" s="119"/>
      <c r="Q191" s="121"/>
      <c r="R191" s="121"/>
      <c r="S191" s="119"/>
      <c r="T191" s="119"/>
      <c r="U191" s="119"/>
      <c r="V191" s="119"/>
      <c r="W191" s="119"/>
      <c r="X191" s="120"/>
      <c r="Y191" s="119"/>
      <c r="Z191" s="119"/>
    </row>
    <row r="192" spans="1:26" ht="12.75" customHeight="1" x14ac:dyDescent="0.25">
      <c r="A192" s="119"/>
      <c r="B192" s="119"/>
      <c r="C192" s="119"/>
      <c r="D192" s="120"/>
      <c r="E192" s="120"/>
      <c r="F192" s="121"/>
      <c r="G192" s="121"/>
      <c r="H192" s="119"/>
      <c r="I192" s="121"/>
      <c r="J192" s="121"/>
      <c r="K192" s="121"/>
      <c r="L192" s="122"/>
      <c r="M192" s="121"/>
      <c r="N192" s="121"/>
      <c r="O192" s="119"/>
      <c r="P192" s="119"/>
      <c r="Q192" s="121"/>
      <c r="R192" s="121"/>
      <c r="S192" s="119"/>
      <c r="T192" s="119"/>
      <c r="U192" s="119"/>
      <c r="V192" s="119"/>
      <c r="W192" s="119"/>
      <c r="X192" s="120"/>
      <c r="Y192" s="119"/>
      <c r="Z192" s="119"/>
    </row>
    <row r="193" spans="1:26" ht="12.75" customHeight="1" x14ac:dyDescent="0.25">
      <c r="A193" s="119"/>
      <c r="B193" s="119"/>
      <c r="C193" s="119"/>
      <c r="D193" s="120"/>
      <c r="E193" s="120"/>
      <c r="F193" s="121"/>
      <c r="G193" s="121"/>
      <c r="H193" s="119"/>
      <c r="I193" s="121"/>
      <c r="J193" s="121"/>
      <c r="K193" s="121"/>
      <c r="L193" s="122"/>
      <c r="M193" s="121"/>
      <c r="N193" s="121"/>
      <c r="O193" s="119"/>
      <c r="P193" s="119"/>
      <c r="Q193" s="121"/>
      <c r="R193" s="121"/>
      <c r="S193" s="119"/>
      <c r="T193" s="119"/>
      <c r="U193" s="119"/>
      <c r="V193" s="119"/>
      <c r="W193" s="119"/>
      <c r="X193" s="120"/>
      <c r="Y193" s="119"/>
      <c r="Z193" s="119"/>
    </row>
    <row r="194" spans="1:26" ht="12.75" customHeight="1" x14ac:dyDescent="0.25">
      <c r="A194" s="119"/>
      <c r="B194" s="119"/>
      <c r="C194" s="119"/>
      <c r="D194" s="120"/>
      <c r="E194" s="120"/>
      <c r="F194" s="121"/>
      <c r="G194" s="121"/>
      <c r="H194" s="119"/>
      <c r="I194" s="121"/>
      <c r="J194" s="121"/>
      <c r="K194" s="121"/>
      <c r="L194" s="122"/>
      <c r="M194" s="121"/>
      <c r="N194" s="121"/>
      <c r="O194" s="119"/>
      <c r="P194" s="119"/>
      <c r="Q194" s="121"/>
      <c r="R194" s="121"/>
      <c r="S194" s="119"/>
      <c r="T194" s="119"/>
      <c r="U194" s="119"/>
      <c r="V194" s="119"/>
      <c r="W194" s="119"/>
      <c r="X194" s="120"/>
      <c r="Y194" s="119"/>
      <c r="Z194" s="119"/>
    </row>
    <row r="195" spans="1:26" ht="12.75" customHeight="1" x14ac:dyDescent="0.25">
      <c r="A195" s="119"/>
      <c r="B195" s="119"/>
      <c r="C195" s="119"/>
      <c r="D195" s="120"/>
      <c r="E195" s="120"/>
      <c r="F195" s="121"/>
      <c r="G195" s="121"/>
      <c r="H195" s="119"/>
      <c r="I195" s="121"/>
      <c r="J195" s="121"/>
      <c r="K195" s="121"/>
      <c r="L195" s="122"/>
      <c r="M195" s="121"/>
      <c r="N195" s="121"/>
      <c r="O195" s="119"/>
      <c r="P195" s="119"/>
      <c r="Q195" s="121"/>
      <c r="R195" s="121"/>
      <c r="S195" s="119"/>
      <c r="T195" s="119"/>
      <c r="U195" s="119"/>
      <c r="V195" s="119"/>
      <c r="W195" s="119"/>
      <c r="X195" s="120"/>
      <c r="Y195" s="119"/>
      <c r="Z195" s="119"/>
    </row>
    <row r="196" spans="1:26" ht="12.75" customHeight="1" x14ac:dyDescent="0.25">
      <c r="A196" s="119"/>
      <c r="B196" s="119"/>
      <c r="C196" s="119"/>
      <c r="D196" s="120"/>
      <c r="E196" s="120"/>
      <c r="F196" s="121"/>
      <c r="G196" s="121"/>
      <c r="H196" s="119"/>
      <c r="I196" s="121"/>
      <c r="J196" s="121"/>
      <c r="K196" s="121"/>
      <c r="L196" s="122"/>
      <c r="M196" s="121"/>
      <c r="N196" s="121"/>
      <c r="O196" s="119"/>
      <c r="P196" s="119"/>
      <c r="Q196" s="121"/>
      <c r="R196" s="121"/>
      <c r="S196" s="119"/>
      <c r="T196" s="119"/>
      <c r="U196" s="119"/>
      <c r="V196" s="119"/>
      <c r="W196" s="119"/>
      <c r="X196" s="120"/>
      <c r="Y196" s="119"/>
      <c r="Z196" s="119"/>
    </row>
    <row r="197" spans="1:26" ht="12.75" customHeight="1" x14ac:dyDescent="0.25">
      <c r="A197" s="119"/>
      <c r="B197" s="119"/>
      <c r="C197" s="119"/>
      <c r="D197" s="120"/>
      <c r="E197" s="120"/>
      <c r="F197" s="121"/>
      <c r="G197" s="121"/>
      <c r="H197" s="119"/>
      <c r="I197" s="121"/>
      <c r="J197" s="121"/>
      <c r="K197" s="121"/>
      <c r="L197" s="122"/>
      <c r="M197" s="121"/>
      <c r="N197" s="121"/>
      <c r="O197" s="119"/>
      <c r="P197" s="119"/>
      <c r="Q197" s="121"/>
      <c r="R197" s="121"/>
      <c r="S197" s="119"/>
      <c r="T197" s="119"/>
      <c r="U197" s="119"/>
      <c r="V197" s="119"/>
      <c r="W197" s="119"/>
      <c r="X197" s="120"/>
      <c r="Y197" s="119"/>
      <c r="Z197" s="119"/>
    </row>
    <row r="198" spans="1:26" ht="12.75" customHeight="1" x14ac:dyDescent="0.25">
      <c r="A198" s="119"/>
      <c r="B198" s="119"/>
      <c r="C198" s="119"/>
      <c r="D198" s="120"/>
      <c r="E198" s="120"/>
      <c r="F198" s="121"/>
      <c r="G198" s="121"/>
      <c r="H198" s="119"/>
      <c r="I198" s="121"/>
      <c r="J198" s="121"/>
      <c r="K198" s="121"/>
      <c r="L198" s="122"/>
      <c r="M198" s="121"/>
      <c r="N198" s="121"/>
      <c r="O198" s="119"/>
      <c r="P198" s="119"/>
      <c r="Q198" s="121"/>
      <c r="R198" s="121"/>
      <c r="S198" s="119"/>
      <c r="T198" s="119"/>
      <c r="U198" s="119"/>
      <c r="V198" s="119"/>
      <c r="W198" s="119"/>
      <c r="X198" s="120"/>
      <c r="Y198" s="119"/>
      <c r="Z198" s="119"/>
    </row>
    <row r="199" spans="1:26" ht="12.75" customHeight="1" x14ac:dyDescent="0.25">
      <c r="A199" s="119"/>
      <c r="B199" s="119"/>
      <c r="C199" s="119"/>
      <c r="D199" s="120"/>
      <c r="E199" s="120"/>
      <c r="F199" s="121"/>
      <c r="G199" s="121"/>
      <c r="H199" s="119"/>
      <c r="I199" s="121"/>
      <c r="J199" s="121"/>
      <c r="K199" s="121"/>
      <c r="L199" s="122"/>
      <c r="M199" s="121"/>
      <c r="N199" s="121"/>
      <c r="O199" s="119"/>
      <c r="P199" s="119"/>
      <c r="Q199" s="121"/>
      <c r="R199" s="121"/>
      <c r="S199" s="119"/>
      <c r="T199" s="119"/>
      <c r="U199" s="119"/>
      <c r="V199" s="119"/>
      <c r="W199" s="119"/>
      <c r="X199" s="120"/>
      <c r="Y199" s="119"/>
      <c r="Z199" s="119"/>
    </row>
    <row r="200" spans="1:26" ht="12.75" customHeight="1" x14ac:dyDescent="0.25">
      <c r="A200" s="119"/>
      <c r="B200" s="119"/>
      <c r="C200" s="119"/>
      <c r="D200" s="120"/>
      <c r="E200" s="120"/>
      <c r="F200" s="121"/>
      <c r="G200" s="121"/>
      <c r="H200" s="119"/>
      <c r="I200" s="121"/>
      <c r="J200" s="121"/>
      <c r="K200" s="121"/>
      <c r="L200" s="122"/>
      <c r="M200" s="121"/>
      <c r="N200" s="121"/>
      <c r="O200" s="119"/>
      <c r="P200" s="119"/>
      <c r="Q200" s="121"/>
      <c r="R200" s="121"/>
      <c r="S200" s="119"/>
      <c r="T200" s="119"/>
      <c r="U200" s="119"/>
      <c r="V200" s="119"/>
      <c r="W200" s="119"/>
      <c r="X200" s="120"/>
      <c r="Y200" s="119"/>
      <c r="Z200" s="119"/>
    </row>
    <row r="201" spans="1:26" ht="12.75" customHeight="1" x14ac:dyDescent="0.25">
      <c r="A201" s="119"/>
      <c r="B201" s="119"/>
      <c r="C201" s="119"/>
      <c r="D201" s="120"/>
      <c r="E201" s="120"/>
      <c r="F201" s="121"/>
      <c r="G201" s="121"/>
      <c r="H201" s="119"/>
      <c r="I201" s="121"/>
      <c r="J201" s="121"/>
      <c r="K201" s="121"/>
      <c r="L201" s="122"/>
      <c r="M201" s="121"/>
      <c r="N201" s="121"/>
      <c r="O201" s="119"/>
      <c r="P201" s="119"/>
      <c r="Q201" s="121"/>
      <c r="R201" s="121"/>
      <c r="S201" s="119"/>
      <c r="T201" s="119"/>
      <c r="U201" s="119"/>
      <c r="V201" s="119"/>
      <c r="W201" s="119"/>
      <c r="X201" s="120"/>
      <c r="Y201" s="119"/>
      <c r="Z201" s="119"/>
    </row>
    <row r="202" spans="1:26" ht="12.75" customHeight="1" x14ac:dyDescent="0.25">
      <c r="A202" s="119"/>
      <c r="B202" s="119"/>
      <c r="C202" s="119"/>
      <c r="D202" s="120"/>
      <c r="E202" s="120"/>
      <c r="F202" s="121"/>
      <c r="G202" s="121"/>
      <c r="H202" s="119"/>
      <c r="I202" s="121"/>
      <c r="J202" s="121"/>
      <c r="K202" s="121"/>
      <c r="L202" s="122"/>
      <c r="M202" s="121"/>
      <c r="N202" s="121"/>
      <c r="O202" s="119"/>
      <c r="P202" s="119"/>
      <c r="Q202" s="121"/>
      <c r="R202" s="121"/>
      <c r="S202" s="119"/>
      <c r="T202" s="119"/>
      <c r="U202" s="119"/>
      <c r="V202" s="119"/>
      <c r="W202" s="119"/>
      <c r="X202" s="120"/>
      <c r="Y202" s="119"/>
      <c r="Z202" s="119"/>
    </row>
    <row r="203" spans="1:26" ht="12.75" customHeight="1" x14ac:dyDescent="0.25">
      <c r="A203" s="119"/>
      <c r="B203" s="119"/>
      <c r="C203" s="119"/>
      <c r="D203" s="120"/>
      <c r="E203" s="120"/>
      <c r="F203" s="121"/>
      <c r="G203" s="121"/>
      <c r="H203" s="119"/>
      <c r="I203" s="121"/>
      <c r="J203" s="121"/>
      <c r="K203" s="121"/>
      <c r="L203" s="122"/>
      <c r="M203" s="121"/>
      <c r="N203" s="121"/>
      <c r="O203" s="119"/>
      <c r="P203" s="119"/>
      <c r="Q203" s="121"/>
      <c r="R203" s="121"/>
      <c r="S203" s="119"/>
      <c r="T203" s="119"/>
      <c r="U203" s="119"/>
      <c r="V203" s="119"/>
      <c r="W203" s="119"/>
      <c r="X203" s="120"/>
      <c r="Y203" s="119"/>
      <c r="Z203" s="119"/>
    </row>
    <row r="204" spans="1:26" ht="12.75" customHeight="1" x14ac:dyDescent="0.25">
      <c r="A204" s="119"/>
      <c r="B204" s="119"/>
      <c r="C204" s="119"/>
      <c r="D204" s="120"/>
      <c r="E204" s="120"/>
      <c r="F204" s="121"/>
      <c r="G204" s="121"/>
      <c r="H204" s="119"/>
      <c r="I204" s="121"/>
      <c r="J204" s="121"/>
      <c r="K204" s="121"/>
      <c r="L204" s="122"/>
      <c r="M204" s="121"/>
      <c r="N204" s="121"/>
      <c r="O204" s="119"/>
      <c r="P204" s="119"/>
      <c r="Q204" s="121"/>
      <c r="R204" s="121"/>
      <c r="S204" s="119"/>
      <c r="T204" s="119"/>
      <c r="U204" s="119"/>
      <c r="V204" s="119"/>
      <c r="W204" s="119"/>
      <c r="X204" s="120"/>
      <c r="Y204" s="119"/>
      <c r="Z204" s="119"/>
    </row>
    <row r="205" spans="1:26" ht="12.75" customHeight="1" x14ac:dyDescent="0.25">
      <c r="A205" s="119"/>
      <c r="B205" s="119"/>
      <c r="C205" s="119"/>
      <c r="D205" s="120"/>
      <c r="E205" s="120"/>
      <c r="F205" s="121"/>
      <c r="G205" s="121"/>
      <c r="H205" s="119"/>
      <c r="I205" s="121"/>
      <c r="J205" s="121"/>
      <c r="K205" s="121"/>
      <c r="L205" s="122"/>
      <c r="M205" s="121"/>
      <c r="N205" s="121"/>
      <c r="O205" s="119"/>
      <c r="P205" s="119"/>
      <c r="Q205" s="121"/>
      <c r="R205" s="121"/>
      <c r="S205" s="119"/>
      <c r="T205" s="119"/>
      <c r="U205" s="119"/>
      <c r="V205" s="119"/>
      <c r="W205" s="119"/>
      <c r="X205" s="120"/>
      <c r="Y205" s="119"/>
      <c r="Z205" s="119"/>
    </row>
    <row r="206" spans="1:26" ht="12.75" customHeight="1" x14ac:dyDescent="0.25">
      <c r="A206" s="119"/>
      <c r="B206" s="119"/>
      <c r="C206" s="119"/>
      <c r="D206" s="120"/>
      <c r="E206" s="120"/>
      <c r="F206" s="121"/>
      <c r="G206" s="121"/>
      <c r="H206" s="119"/>
      <c r="I206" s="121"/>
      <c r="J206" s="121"/>
      <c r="K206" s="121"/>
      <c r="L206" s="122"/>
      <c r="M206" s="121"/>
      <c r="N206" s="121"/>
      <c r="O206" s="119"/>
      <c r="P206" s="119"/>
      <c r="Q206" s="121"/>
      <c r="R206" s="121"/>
      <c r="S206" s="119"/>
      <c r="T206" s="119"/>
      <c r="U206" s="119"/>
      <c r="V206" s="119"/>
      <c r="W206" s="119"/>
      <c r="X206" s="120"/>
      <c r="Y206" s="119"/>
      <c r="Z206" s="119"/>
    </row>
    <row r="207" spans="1:26" ht="12.75" customHeight="1" x14ac:dyDescent="0.25">
      <c r="A207" s="119"/>
      <c r="B207" s="119"/>
      <c r="C207" s="119"/>
      <c r="D207" s="120"/>
      <c r="E207" s="120"/>
      <c r="F207" s="121"/>
      <c r="G207" s="121"/>
      <c r="H207" s="119"/>
      <c r="I207" s="121"/>
      <c r="J207" s="121"/>
      <c r="K207" s="121"/>
      <c r="L207" s="122"/>
      <c r="M207" s="121"/>
      <c r="N207" s="121"/>
      <c r="O207" s="119"/>
      <c r="P207" s="119"/>
      <c r="Q207" s="121"/>
      <c r="R207" s="121"/>
      <c r="S207" s="119"/>
      <c r="T207" s="119"/>
      <c r="U207" s="119"/>
      <c r="V207" s="119"/>
      <c r="W207" s="119"/>
      <c r="X207" s="120"/>
      <c r="Y207" s="119"/>
      <c r="Z207" s="119"/>
    </row>
    <row r="208" spans="1:26" ht="12.75" customHeight="1" x14ac:dyDescent="0.25">
      <c r="A208" s="119"/>
      <c r="B208" s="119"/>
      <c r="C208" s="119"/>
      <c r="D208" s="120"/>
      <c r="E208" s="120"/>
      <c r="F208" s="121"/>
      <c r="G208" s="121"/>
      <c r="H208" s="119"/>
      <c r="I208" s="121"/>
      <c r="J208" s="121"/>
      <c r="K208" s="121"/>
      <c r="L208" s="122"/>
      <c r="M208" s="121"/>
      <c r="N208" s="121"/>
      <c r="O208" s="119"/>
      <c r="P208" s="119"/>
      <c r="Q208" s="121"/>
      <c r="R208" s="121"/>
      <c r="S208" s="119"/>
      <c r="T208" s="119"/>
      <c r="U208" s="119"/>
      <c r="V208" s="119"/>
      <c r="W208" s="119"/>
      <c r="X208" s="120"/>
      <c r="Y208" s="119"/>
      <c r="Z208" s="119"/>
    </row>
    <row r="209" spans="1:26" ht="12.75" customHeight="1" x14ac:dyDescent="0.25">
      <c r="A209" s="119"/>
      <c r="B209" s="119"/>
      <c r="C209" s="119"/>
      <c r="D209" s="120"/>
      <c r="E209" s="120"/>
      <c r="F209" s="121"/>
      <c r="G209" s="121"/>
      <c r="H209" s="119"/>
      <c r="I209" s="121"/>
      <c r="J209" s="121"/>
      <c r="K209" s="121"/>
      <c r="L209" s="122"/>
      <c r="M209" s="121"/>
      <c r="N209" s="121"/>
      <c r="O209" s="119"/>
      <c r="P209" s="119"/>
      <c r="Q209" s="121"/>
      <c r="R209" s="121"/>
      <c r="S209" s="119"/>
      <c r="T209" s="119"/>
      <c r="U209" s="119"/>
      <c r="V209" s="119"/>
      <c r="W209" s="119"/>
      <c r="X209" s="120"/>
      <c r="Y209" s="119"/>
      <c r="Z209" s="119"/>
    </row>
    <row r="210" spans="1:26" ht="12.75" customHeight="1" x14ac:dyDescent="0.25">
      <c r="A210" s="119"/>
      <c r="B210" s="119"/>
      <c r="C210" s="119"/>
      <c r="D210" s="120"/>
      <c r="E210" s="120"/>
      <c r="F210" s="121"/>
      <c r="G210" s="121"/>
      <c r="H210" s="119"/>
      <c r="I210" s="121"/>
      <c r="J210" s="121"/>
      <c r="K210" s="121"/>
      <c r="L210" s="122"/>
      <c r="M210" s="121"/>
      <c r="N210" s="121"/>
      <c r="O210" s="119"/>
      <c r="P210" s="119"/>
      <c r="Q210" s="121"/>
      <c r="R210" s="121"/>
      <c r="S210" s="119"/>
      <c r="T210" s="119"/>
      <c r="U210" s="119"/>
      <c r="V210" s="119"/>
      <c r="W210" s="119"/>
      <c r="X210" s="120"/>
      <c r="Y210" s="119"/>
      <c r="Z210" s="119"/>
    </row>
    <row r="211" spans="1:26" ht="12.75" customHeight="1" x14ac:dyDescent="0.25">
      <c r="A211" s="119"/>
      <c r="B211" s="119"/>
      <c r="C211" s="119"/>
      <c r="D211" s="120"/>
      <c r="E211" s="120"/>
      <c r="F211" s="121"/>
      <c r="G211" s="121"/>
      <c r="H211" s="119"/>
      <c r="I211" s="121"/>
      <c r="J211" s="121"/>
      <c r="K211" s="121"/>
      <c r="L211" s="122"/>
      <c r="M211" s="121"/>
      <c r="N211" s="121"/>
      <c r="O211" s="119"/>
      <c r="P211" s="119"/>
      <c r="Q211" s="121"/>
      <c r="R211" s="121"/>
      <c r="S211" s="119"/>
      <c r="T211" s="119"/>
      <c r="U211" s="119"/>
      <c r="V211" s="119"/>
      <c r="W211" s="119"/>
      <c r="X211" s="120"/>
      <c r="Y211" s="119"/>
      <c r="Z211" s="119"/>
    </row>
    <row r="212" spans="1:26" ht="12.75" customHeight="1" x14ac:dyDescent="0.25">
      <c r="A212" s="119"/>
      <c r="B212" s="119"/>
      <c r="C212" s="119"/>
      <c r="D212" s="120"/>
      <c r="E212" s="120"/>
      <c r="F212" s="121"/>
      <c r="G212" s="121"/>
      <c r="H212" s="119"/>
      <c r="I212" s="121"/>
      <c r="J212" s="121"/>
      <c r="K212" s="121"/>
      <c r="L212" s="122"/>
      <c r="M212" s="121"/>
      <c r="N212" s="121"/>
      <c r="O212" s="119"/>
      <c r="P212" s="119"/>
      <c r="Q212" s="121"/>
      <c r="R212" s="121"/>
      <c r="S212" s="119"/>
      <c r="T212" s="119"/>
      <c r="U212" s="119"/>
      <c r="V212" s="119"/>
      <c r="W212" s="119"/>
      <c r="X212" s="120"/>
      <c r="Y212" s="119"/>
      <c r="Z212" s="119"/>
    </row>
    <row r="213" spans="1:26" ht="12.75" customHeight="1" x14ac:dyDescent="0.25">
      <c r="A213" s="119"/>
      <c r="B213" s="119"/>
      <c r="C213" s="119"/>
      <c r="D213" s="120"/>
      <c r="E213" s="120"/>
      <c r="F213" s="121"/>
      <c r="G213" s="121"/>
      <c r="H213" s="119"/>
      <c r="I213" s="121"/>
      <c r="J213" s="121"/>
      <c r="K213" s="121"/>
      <c r="L213" s="122"/>
      <c r="M213" s="121"/>
      <c r="N213" s="121"/>
      <c r="O213" s="119"/>
      <c r="P213" s="119"/>
      <c r="Q213" s="121"/>
      <c r="R213" s="121"/>
      <c r="S213" s="119"/>
      <c r="T213" s="119"/>
      <c r="U213" s="119"/>
      <c r="V213" s="119"/>
      <c r="W213" s="119"/>
      <c r="X213" s="120"/>
      <c r="Y213" s="119"/>
      <c r="Z213" s="119"/>
    </row>
    <row r="214" spans="1:26" ht="12.75" customHeight="1" x14ac:dyDescent="0.25">
      <c r="A214" s="119"/>
      <c r="B214" s="119"/>
      <c r="C214" s="119"/>
      <c r="D214" s="120"/>
      <c r="E214" s="120"/>
      <c r="F214" s="121"/>
      <c r="G214" s="121"/>
      <c r="H214" s="119"/>
      <c r="I214" s="121"/>
      <c r="J214" s="121"/>
      <c r="K214" s="121"/>
      <c r="L214" s="122"/>
      <c r="M214" s="121"/>
      <c r="N214" s="121"/>
      <c r="O214" s="119"/>
      <c r="P214" s="119"/>
      <c r="Q214" s="121"/>
      <c r="R214" s="121"/>
      <c r="S214" s="119"/>
      <c r="T214" s="119"/>
      <c r="U214" s="119"/>
      <c r="V214" s="119"/>
      <c r="W214" s="119"/>
      <c r="X214" s="120"/>
      <c r="Y214" s="119"/>
      <c r="Z214" s="119"/>
    </row>
    <row r="215" spans="1:26" ht="12.75" customHeight="1" x14ac:dyDescent="0.25">
      <c r="A215" s="119"/>
      <c r="B215" s="119"/>
      <c r="C215" s="119"/>
      <c r="D215" s="120"/>
      <c r="E215" s="120"/>
      <c r="F215" s="121"/>
      <c r="G215" s="121"/>
      <c r="H215" s="119"/>
      <c r="I215" s="121"/>
      <c r="J215" s="121"/>
      <c r="K215" s="121"/>
      <c r="L215" s="122"/>
      <c r="M215" s="121"/>
      <c r="N215" s="121"/>
      <c r="O215" s="119"/>
      <c r="P215" s="119"/>
      <c r="Q215" s="121"/>
      <c r="R215" s="121"/>
      <c r="S215" s="119"/>
      <c r="T215" s="119"/>
      <c r="U215" s="119"/>
      <c r="V215" s="119"/>
      <c r="W215" s="119"/>
      <c r="X215" s="120"/>
      <c r="Y215" s="119"/>
      <c r="Z215" s="119"/>
    </row>
    <row r="216" spans="1:26" ht="12.75" customHeight="1" x14ac:dyDescent="0.25">
      <c r="A216" s="119"/>
      <c r="B216" s="119"/>
      <c r="C216" s="119"/>
      <c r="D216" s="120"/>
      <c r="E216" s="120"/>
      <c r="F216" s="121"/>
      <c r="G216" s="121"/>
      <c r="H216" s="119"/>
      <c r="I216" s="121"/>
      <c r="J216" s="121"/>
      <c r="K216" s="121"/>
      <c r="L216" s="122"/>
      <c r="M216" s="121"/>
      <c r="N216" s="121"/>
      <c r="O216" s="119"/>
      <c r="P216" s="119"/>
      <c r="Q216" s="121"/>
      <c r="R216" s="121"/>
      <c r="S216" s="119"/>
      <c r="T216" s="119"/>
      <c r="U216" s="119"/>
      <c r="V216" s="119"/>
      <c r="W216" s="119"/>
      <c r="X216" s="120"/>
      <c r="Y216" s="119"/>
      <c r="Z216" s="119"/>
    </row>
    <row r="217" spans="1:26" ht="12.75" customHeight="1" x14ac:dyDescent="0.25">
      <c r="A217" s="119"/>
      <c r="B217" s="119"/>
      <c r="C217" s="119"/>
      <c r="D217" s="120"/>
      <c r="E217" s="120"/>
      <c r="F217" s="121"/>
      <c r="G217" s="121"/>
      <c r="H217" s="119"/>
      <c r="I217" s="121"/>
      <c r="J217" s="121"/>
      <c r="K217" s="121"/>
      <c r="L217" s="122"/>
      <c r="M217" s="121"/>
      <c r="N217" s="121"/>
      <c r="O217" s="119"/>
      <c r="P217" s="119"/>
      <c r="Q217" s="121"/>
      <c r="R217" s="121"/>
      <c r="S217" s="119"/>
      <c r="T217" s="119"/>
      <c r="U217" s="119"/>
      <c r="V217" s="119"/>
      <c r="W217" s="119"/>
      <c r="X217" s="120"/>
      <c r="Y217" s="119"/>
      <c r="Z217" s="119"/>
    </row>
    <row r="218" spans="1:26" ht="12.75" customHeight="1" x14ac:dyDescent="0.25">
      <c r="A218" s="119"/>
      <c r="B218" s="119"/>
      <c r="C218" s="119"/>
      <c r="D218" s="120"/>
      <c r="E218" s="120"/>
      <c r="F218" s="121"/>
      <c r="G218" s="121"/>
      <c r="H218" s="119"/>
      <c r="I218" s="121"/>
      <c r="J218" s="121"/>
      <c r="K218" s="121"/>
      <c r="L218" s="122"/>
      <c r="M218" s="121"/>
      <c r="N218" s="121"/>
      <c r="O218" s="119"/>
      <c r="P218" s="119"/>
      <c r="Q218" s="121"/>
      <c r="R218" s="121"/>
      <c r="S218" s="119"/>
      <c r="T218" s="119"/>
      <c r="U218" s="119"/>
      <c r="V218" s="119"/>
      <c r="W218" s="119"/>
      <c r="X218" s="120"/>
      <c r="Y218" s="119"/>
      <c r="Z218" s="119"/>
    </row>
    <row r="219" spans="1:26" ht="12.75" customHeight="1" x14ac:dyDescent="0.25">
      <c r="A219" s="119"/>
      <c r="B219" s="119"/>
      <c r="C219" s="119"/>
      <c r="D219" s="120"/>
      <c r="E219" s="120"/>
      <c r="F219" s="121"/>
      <c r="G219" s="121"/>
      <c r="H219" s="119"/>
      <c r="I219" s="121"/>
      <c r="J219" s="121"/>
      <c r="K219" s="121"/>
      <c r="L219" s="122"/>
      <c r="M219" s="121"/>
      <c r="N219" s="121"/>
      <c r="O219" s="119"/>
      <c r="P219" s="119"/>
      <c r="Q219" s="121"/>
      <c r="R219" s="121"/>
      <c r="S219" s="119"/>
      <c r="T219" s="119"/>
      <c r="U219" s="119"/>
      <c r="V219" s="119"/>
      <c r="W219" s="119"/>
      <c r="X219" s="120"/>
      <c r="Y219" s="119"/>
      <c r="Z219" s="119"/>
    </row>
    <row r="220" spans="1:26" ht="12.75" customHeight="1" x14ac:dyDescent="0.25">
      <c r="A220" s="119"/>
      <c r="B220" s="119"/>
      <c r="C220" s="119"/>
      <c r="D220" s="120"/>
      <c r="E220" s="120"/>
      <c r="F220" s="121"/>
      <c r="G220" s="121"/>
      <c r="H220" s="119"/>
      <c r="I220" s="121"/>
      <c r="J220" s="121"/>
      <c r="K220" s="121"/>
      <c r="L220" s="122"/>
      <c r="M220" s="121"/>
      <c r="N220" s="121"/>
      <c r="O220" s="119"/>
      <c r="P220" s="119"/>
      <c r="Q220" s="121"/>
      <c r="R220" s="121"/>
      <c r="S220" s="119"/>
      <c r="T220" s="119"/>
      <c r="U220" s="119"/>
      <c r="V220" s="119"/>
      <c r="W220" s="119"/>
      <c r="X220" s="120"/>
      <c r="Y220" s="119"/>
      <c r="Z220" s="119"/>
    </row>
    <row r="221" spans="1:26" ht="12.75" customHeight="1" x14ac:dyDescent="0.25">
      <c r="A221" s="119"/>
      <c r="B221" s="119"/>
      <c r="C221" s="119"/>
      <c r="D221" s="120"/>
      <c r="E221" s="120"/>
      <c r="F221" s="121"/>
      <c r="G221" s="121"/>
      <c r="H221" s="119"/>
      <c r="I221" s="121"/>
      <c r="J221" s="121"/>
      <c r="K221" s="121"/>
      <c r="L221" s="122"/>
      <c r="M221" s="121"/>
      <c r="N221" s="121"/>
      <c r="O221" s="119"/>
      <c r="P221" s="119"/>
      <c r="Q221" s="121"/>
      <c r="R221" s="121"/>
      <c r="S221" s="119"/>
      <c r="T221" s="119"/>
      <c r="U221" s="119"/>
      <c r="V221" s="119"/>
      <c r="W221" s="119"/>
      <c r="X221" s="120"/>
      <c r="Y221" s="119"/>
      <c r="Z221" s="119"/>
    </row>
    <row r="222" spans="1:26" ht="12.75" customHeight="1" x14ac:dyDescent="0.25">
      <c r="A222" s="119"/>
      <c r="B222" s="119"/>
      <c r="C222" s="119"/>
      <c r="D222" s="120"/>
      <c r="E222" s="120"/>
      <c r="F222" s="121"/>
      <c r="G222" s="121"/>
      <c r="H222" s="119"/>
      <c r="I222" s="121"/>
      <c r="J222" s="121"/>
      <c r="K222" s="121"/>
      <c r="L222" s="122"/>
      <c r="M222" s="121"/>
      <c r="N222" s="121"/>
      <c r="O222" s="119"/>
      <c r="P222" s="119"/>
      <c r="Q222" s="121"/>
      <c r="R222" s="121"/>
      <c r="S222" s="119"/>
      <c r="T222" s="119"/>
      <c r="U222" s="119"/>
      <c r="V222" s="119"/>
      <c r="W222" s="119"/>
      <c r="X222" s="120"/>
      <c r="Y222" s="119"/>
      <c r="Z222" s="119"/>
    </row>
    <row r="223" spans="1:26" ht="12.75" customHeight="1" x14ac:dyDescent="0.25">
      <c r="A223" s="119"/>
      <c r="B223" s="119"/>
      <c r="C223" s="119"/>
      <c r="D223" s="120"/>
      <c r="E223" s="120"/>
      <c r="F223" s="121"/>
      <c r="G223" s="121"/>
      <c r="H223" s="119"/>
      <c r="I223" s="121"/>
      <c r="J223" s="121"/>
      <c r="K223" s="121"/>
      <c r="L223" s="122"/>
      <c r="M223" s="121"/>
      <c r="N223" s="121"/>
      <c r="O223" s="119"/>
      <c r="P223" s="119"/>
      <c r="Q223" s="121"/>
      <c r="R223" s="121"/>
      <c r="S223" s="119"/>
      <c r="T223" s="119"/>
      <c r="U223" s="119"/>
      <c r="V223" s="119"/>
      <c r="W223" s="119"/>
      <c r="X223" s="120"/>
      <c r="Y223" s="119"/>
      <c r="Z223" s="119"/>
    </row>
    <row r="224" spans="1:26" ht="12.75" customHeight="1" x14ac:dyDescent="0.25">
      <c r="A224" s="119"/>
      <c r="B224" s="119"/>
      <c r="C224" s="119"/>
      <c r="D224" s="120"/>
      <c r="E224" s="120"/>
      <c r="F224" s="121"/>
      <c r="G224" s="121"/>
      <c r="H224" s="119"/>
      <c r="I224" s="121"/>
      <c r="J224" s="121"/>
      <c r="K224" s="121"/>
      <c r="L224" s="122"/>
      <c r="M224" s="121"/>
      <c r="N224" s="121"/>
      <c r="O224" s="119"/>
      <c r="P224" s="119"/>
      <c r="Q224" s="121"/>
      <c r="R224" s="121"/>
      <c r="S224" s="119"/>
      <c r="T224" s="119"/>
      <c r="U224" s="119"/>
      <c r="V224" s="119"/>
      <c r="W224" s="119"/>
      <c r="X224" s="120"/>
      <c r="Y224" s="119"/>
      <c r="Z224" s="119"/>
    </row>
    <row r="225" spans="1:26" ht="12.75" customHeight="1" x14ac:dyDescent="0.25">
      <c r="A225" s="119"/>
      <c r="B225" s="119"/>
      <c r="C225" s="119"/>
      <c r="D225" s="120"/>
      <c r="E225" s="120"/>
      <c r="F225" s="121"/>
      <c r="G225" s="121"/>
      <c r="H225" s="119"/>
      <c r="I225" s="121"/>
      <c r="J225" s="121"/>
      <c r="K225" s="121"/>
      <c r="L225" s="122"/>
      <c r="M225" s="121"/>
      <c r="N225" s="121"/>
      <c r="O225" s="119"/>
      <c r="P225" s="119"/>
      <c r="Q225" s="121"/>
      <c r="R225" s="121"/>
      <c r="S225" s="119"/>
      <c r="T225" s="119"/>
      <c r="U225" s="119"/>
      <c r="V225" s="119"/>
      <c r="W225" s="119"/>
      <c r="X225" s="120"/>
      <c r="Y225" s="119"/>
      <c r="Z225" s="119"/>
    </row>
    <row r="226" spans="1:26" ht="12.75" customHeight="1" x14ac:dyDescent="0.25">
      <c r="A226" s="119"/>
      <c r="B226" s="119"/>
      <c r="C226" s="119"/>
      <c r="D226" s="120"/>
      <c r="E226" s="120"/>
      <c r="F226" s="121"/>
      <c r="G226" s="121"/>
      <c r="H226" s="119"/>
      <c r="I226" s="121"/>
      <c r="J226" s="121"/>
      <c r="K226" s="121"/>
      <c r="L226" s="122"/>
      <c r="M226" s="121"/>
      <c r="N226" s="121"/>
      <c r="O226" s="119"/>
      <c r="P226" s="119"/>
      <c r="Q226" s="121"/>
      <c r="R226" s="121"/>
      <c r="S226" s="119"/>
      <c r="T226" s="119"/>
      <c r="U226" s="119"/>
      <c r="V226" s="119"/>
      <c r="W226" s="119"/>
      <c r="X226" s="120"/>
      <c r="Y226" s="119"/>
      <c r="Z226" s="119"/>
    </row>
    <row r="227" spans="1:26" ht="12.75" customHeight="1" x14ac:dyDescent="0.25">
      <c r="A227" s="119"/>
      <c r="B227" s="119"/>
      <c r="C227" s="119"/>
      <c r="D227" s="120"/>
      <c r="E227" s="120"/>
      <c r="F227" s="121"/>
      <c r="G227" s="121"/>
      <c r="H227" s="119"/>
      <c r="I227" s="121"/>
      <c r="J227" s="121"/>
      <c r="K227" s="121"/>
      <c r="L227" s="122"/>
      <c r="M227" s="121"/>
      <c r="N227" s="121"/>
      <c r="O227" s="119"/>
      <c r="P227" s="119"/>
      <c r="Q227" s="121"/>
      <c r="R227" s="121"/>
      <c r="S227" s="119"/>
      <c r="T227" s="119"/>
      <c r="U227" s="119"/>
      <c r="V227" s="119"/>
      <c r="W227" s="119"/>
      <c r="X227" s="120"/>
      <c r="Y227" s="119"/>
      <c r="Z227" s="119"/>
    </row>
    <row r="228" spans="1:26" ht="12.75" customHeight="1" x14ac:dyDescent="0.25">
      <c r="A228" s="119"/>
      <c r="B228" s="119"/>
      <c r="C228" s="119"/>
      <c r="D228" s="120"/>
      <c r="E228" s="120"/>
      <c r="F228" s="121"/>
      <c r="G228" s="121"/>
      <c r="H228" s="119"/>
      <c r="I228" s="121"/>
      <c r="J228" s="121"/>
      <c r="K228" s="121"/>
      <c r="L228" s="122"/>
      <c r="M228" s="121"/>
      <c r="N228" s="121"/>
      <c r="O228" s="119"/>
      <c r="P228" s="119"/>
      <c r="Q228" s="121"/>
      <c r="R228" s="121"/>
      <c r="S228" s="119"/>
      <c r="T228" s="119"/>
      <c r="U228" s="119"/>
      <c r="V228" s="119"/>
      <c r="W228" s="119"/>
      <c r="X228" s="120"/>
      <c r="Y228" s="119"/>
      <c r="Z228" s="119"/>
    </row>
    <row r="229" spans="1:26" ht="12.75" customHeight="1" x14ac:dyDescent="0.25">
      <c r="A229" s="119"/>
      <c r="B229" s="119"/>
      <c r="C229" s="119"/>
      <c r="D229" s="120"/>
      <c r="E229" s="120"/>
      <c r="F229" s="121"/>
      <c r="G229" s="121"/>
      <c r="H229" s="119"/>
      <c r="I229" s="121"/>
      <c r="J229" s="121"/>
      <c r="K229" s="121"/>
      <c r="L229" s="122"/>
      <c r="M229" s="121"/>
      <c r="N229" s="121"/>
      <c r="O229" s="119"/>
      <c r="P229" s="119"/>
      <c r="Q229" s="121"/>
      <c r="R229" s="121"/>
      <c r="S229" s="119"/>
      <c r="T229" s="119"/>
      <c r="U229" s="119"/>
      <c r="V229" s="119"/>
      <c r="W229" s="119"/>
      <c r="X229" s="120"/>
      <c r="Y229" s="119"/>
      <c r="Z229" s="119"/>
    </row>
    <row r="230" spans="1:26" ht="12.75" customHeight="1" x14ac:dyDescent="0.25">
      <c r="A230" s="119"/>
      <c r="B230" s="119"/>
      <c r="C230" s="119"/>
      <c r="D230" s="120"/>
      <c r="E230" s="120"/>
      <c r="F230" s="121"/>
      <c r="G230" s="121"/>
      <c r="H230" s="119"/>
      <c r="I230" s="121"/>
      <c r="J230" s="121"/>
      <c r="K230" s="121"/>
      <c r="L230" s="122"/>
      <c r="M230" s="121"/>
      <c r="N230" s="121"/>
      <c r="O230" s="119"/>
      <c r="P230" s="119"/>
      <c r="Q230" s="121"/>
      <c r="R230" s="121"/>
      <c r="S230" s="119"/>
      <c r="T230" s="119"/>
      <c r="U230" s="119"/>
      <c r="V230" s="119"/>
      <c r="W230" s="119"/>
      <c r="X230" s="120"/>
      <c r="Y230" s="119"/>
      <c r="Z230" s="119"/>
    </row>
    <row r="231" spans="1:26" ht="12.75" customHeight="1" x14ac:dyDescent="0.25">
      <c r="A231" s="119"/>
      <c r="B231" s="119"/>
      <c r="C231" s="119"/>
      <c r="D231" s="120"/>
      <c r="E231" s="120"/>
      <c r="F231" s="121"/>
      <c r="G231" s="121"/>
      <c r="H231" s="119"/>
      <c r="I231" s="121"/>
      <c r="J231" s="121"/>
      <c r="K231" s="121"/>
      <c r="L231" s="122"/>
      <c r="M231" s="121"/>
      <c r="N231" s="121"/>
      <c r="O231" s="119"/>
      <c r="P231" s="119"/>
      <c r="Q231" s="121"/>
      <c r="R231" s="121"/>
      <c r="S231" s="119"/>
      <c r="T231" s="119"/>
      <c r="U231" s="119"/>
      <c r="V231" s="119"/>
      <c r="W231" s="119"/>
      <c r="X231" s="120"/>
      <c r="Y231" s="119"/>
      <c r="Z231" s="119"/>
    </row>
    <row r="232" spans="1:26" ht="12.75" customHeight="1" x14ac:dyDescent="0.25">
      <c r="A232" s="119"/>
      <c r="B232" s="119"/>
      <c r="C232" s="119"/>
      <c r="D232" s="120"/>
      <c r="E232" s="120"/>
      <c r="F232" s="121"/>
      <c r="G232" s="121"/>
      <c r="H232" s="119"/>
      <c r="I232" s="121"/>
      <c r="J232" s="121"/>
      <c r="K232" s="121"/>
      <c r="L232" s="122"/>
      <c r="M232" s="121"/>
      <c r="N232" s="121"/>
      <c r="O232" s="119"/>
      <c r="P232" s="119"/>
      <c r="Q232" s="121"/>
      <c r="R232" s="121"/>
      <c r="S232" s="119"/>
      <c r="T232" s="119"/>
      <c r="U232" s="119"/>
      <c r="V232" s="119"/>
      <c r="W232" s="119"/>
      <c r="X232" s="120"/>
      <c r="Y232" s="119"/>
      <c r="Z232" s="119"/>
    </row>
    <row r="233" spans="1:26" ht="12.75" customHeight="1" x14ac:dyDescent="0.25">
      <c r="A233" s="119"/>
      <c r="B233" s="119"/>
      <c r="C233" s="119"/>
      <c r="D233" s="120"/>
      <c r="E233" s="120"/>
      <c r="F233" s="121"/>
      <c r="G233" s="121"/>
      <c r="H233" s="119"/>
      <c r="I233" s="121"/>
      <c r="J233" s="121"/>
      <c r="K233" s="121"/>
      <c r="L233" s="122"/>
      <c r="M233" s="121"/>
      <c r="N233" s="121"/>
      <c r="O233" s="119"/>
      <c r="P233" s="119"/>
      <c r="Q233" s="121"/>
      <c r="R233" s="121"/>
      <c r="S233" s="119"/>
      <c r="T233" s="119"/>
      <c r="U233" s="119"/>
      <c r="V233" s="119"/>
      <c r="W233" s="119"/>
      <c r="X233" s="120"/>
      <c r="Y233" s="119"/>
      <c r="Z233" s="119"/>
    </row>
    <row r="234" spans="1:26" ht="12.75" customHeight="1" x14ac:dyDescent="0.25">
      <c r="A234" s="119"/>
      <c r="B234" s="119"/>
      <c r="C234" s="119"/>
      <c r="D234" s="120"/>
      <c r="E234" s="120"/>
      <c r="F234" s="121"/>
      <c r="G234" s="121"/>
      <c r="H234" s="119"/>
      <c r="I234" s="121"/>
      <c r="J234" s="121"/>
      <c r="K234" s="121"/>
      <c r="L234" s="122"/>
      <c r="M234" s="121"/>
      <c r="N234" s="121"/>
      <c r="O234" s="119"/>
      <c r="P234" s="119"/>
      <c r="Q234" s="121"/>
      <c r="R234" s="121"/>
      <c r="S234" s="119"/>
      <c r="T234" s="119"/>
      <c r="U234" s="119"/>
      <c r="V234" s="119"/>
      <c r="W234" s="119"/>
      <c r="X234" s="120"/>
      <c r="Y234" s="119"/>
      <c r="Z234" s="119"/>
    </row>
    <row r="235" spans="1:26" ht="12.75" customHeight="1" x14ac:dyDescent="0.25">
      <c r="A235" s="119"/>
      <c r="B235" s="119"/>
      <c r="C235" s="119"/>
      <c r="D235" s="120"/>
      <c r="E235" s="120"/>
      <c r="F235" s="121"/>
      <c r="G235" s="121"/>
      <c r="H235" s="119"/>
      <c r="I235" s="121"/>
      <c r="J235" s="121"/>
      <c r="K235" s="121"/>
      <c r="L235" s="122"/>
      <c r="M235" s="121"/>
      <c r="N235" s="121"/>
      <c r="O235" s="119"/>
      <c r="P235" s="119"/>
      <c r="Q235" s="121"/>
      <c r="R235" s="121"/>
      <c r="S235" s="119"/>
      <c r="T235" s="119"/>
      <c r="U235" s="119"/>
      <c r="V235" s="119"/>
      <c r="W235" s="119"/>
      <c r="X235" s="120"/>
      <c r="Y235" s="119"/>
      <c r="Z235" s="119"/>
    </row>
    <row r="236" spans="1:26" ht="12.75" customHeight="1" x14ac:dyDescent="0.25">
      <c r="A236" s="119"/>
      <c r="B236" s="119"/>
      <c r="C236" s="119"/>
      <c r="D236" s="120"/>
      <c r="E236" s="120"/>
      <c r="F236" s="121"/>
      <c r="G236" s="121"/>
      <c r="H236" s="119"/>
      <c r="I236" s="121"/>
      <c r="J236" s="121"/>
      <c r="K236" s="121"/>
      <c r="L236" s="122"/>
      <c r="M236" s="121"/>
      <c r="N236" s="121"/>
      <c r="O236" s="119"/>
      <c r="P236" s="119"/>
      <c r="Q236" s="121"/>
      <c r="R236" s="121"/>
      <c r="S236" s="119"/>
      <c r="T236" s="119"/>
      <c r="U236" s="119"/>
      <c r="V236" s="119"/>
      <c r="W236" s="119"/>
      <c r="X236" s="120"/>
      <c r="Y236" s="119"/>
      <c r="Z236" s="119"/>
    </row>
    <row r="237" spans="1:26" ht="12.75" customHeight="1" x14ac:dyDescent="0.25">
      <c r="A237" s="119"/>
      <c r="B237" s="119"/>
      <c r="C237" s="119"/>
      <c r="D237" s="120"/>
      <c r="E237" s="120"/>
      <c r="F237" s="121"/>
      <c r="G237" s="121"/>
      <c r="H237" s="119"/>
      <c r="I237" s="121"/>
      <c r="J237" s="121"/>
      <c r="K237" s="121"/>
      <c r="L237" s="122"/>
      <c r="M237" s="121"/>
      <c r="N237" s="121"/>
      <c r="O237" s="119"/>
      <c r="P237" s="119"/>
      <c r="Q237" s="121"/>
      <c r="R237" s="121"/>
      <c r="S237" s="119"/>
      <c r="T237" s="119"/>
      <c r="U237" s="119"/>
      <c r="V237" s="119"/>
      <c r="W237" s="119"/>
      <c r="X237" s="120"/>
      <c r="Y237" s="119"/>
      <c r="Z237" s="119"/>
    </row>
    <row r="238" spans="1:26" ht="12.75" customHeight="1" x14ac:dyDescent="0.25">
      <c r="A238" s="119"/>
      <c r="B238" s="119"/>
      <c r="C238" s="119"/>
      <c r="D238" s="120"/>
      <c r="E238" s="120"/>
      <c r="F238" s="121"/>
      <c r="G238" s="121"/>
      <c r="H238" s="119"/>
      <c r="I238" s="121"/>
      <c r="J238" s="121"/>
      <c r="K238" s="121"/>
      <c r="L238" s="122"/>
      <c r="M238" s="121"/>
      <c r="N238" s="121"/>
      <c r="O238" s="119"/>
      <c r="P238" s="119"/>
      <c r="Q238" s="121"/>
      <c r="R238" s="121"/>
      <c r="S238" s="119"/>
      <c r="T238" s="119"/>
      <c r="U238" s="119"/>
      <c r="V238" s="119"/>
      <c r="W238" s="119"/>
      <c r="X238" s="120"/>
      <c r="Y238" s="119"/>
      <c r="Z238" s="119"/>
    </row>
    <row r="239" spans="1:26" ht="12.75" customHeight="1" x14ac:dyDescent="0.25">
      <c r="A239" s="119"/>
      <c r="B239" s="119"/>
      <c r="C239" s="119"/>
      <c r="D239" s="120"/>
      <c r="E239" s="120"/>
      <c r="F239" s="121"/>
      <c r="G239" s="121"/>
      <c r="H239" s="119"/>
      <c r="I239" s="121"/>
      <c r="J239" s="121"/>
      <c r="K239" s="121"/>
      <c r="L239" s="122"/>
      <c r="M239" s="121"/>
      <c r="N239" s="121"/>
      <c r="O239" s="119"/>
      <c r="P239" s="119"/>
      <c r="Q239" s="121"/>
      <c r="R239" s="121"/>
      <c r="S239" s="119"/>
      <c r="T239" s="119"/>
      <c r="U239" s="119"/>
      <c r="V239" s="119"/>
      <c r="W239" s="119"/>
      <c r="X239" s="120"/>
      <c r="Y239" s="119"/>
      <c r="Z239" s="119"/>
    </row>
    <row r="240" spans="1:26" ht="12.75" customHeight="1" x14ac:dyDescent="0.25">
      <c r="A240" s="119"/>
      <c r="B240" s="119"/>
      <c r="C240" s="119"/>
      <c r="D240" s="120"/>
      <c r="E240" s="120"/>
      <c r="F240" s="121"/>
      <c r="G240" s="121"/>
      <c r="H240" s="119"/>
      <c r="I240" s="121"/>
      <c r="J240" s="121"/>
      <c r="K240" s="121"/>
      <c r="L240" s="122"/>
      <c r="M240" s="121"/>
      <c r="N240" s="121"/>
      <c r="O240" s="119"/>
      <c r="P240" s="119"/>
      <c r="Q240" s="121"/>
      <c r="R240" s="121"/>
      <c r="S240" s="119"/>
      <c r="T240" s="119"/>
      <c r="U240" s="119"/>
      <c r="V240" s="119"/>
      <c r="W240" s="119"/>
      <c r="X240" s="120"/>
      <c r="Y240" s="119"/>
      <c r="Z240" s="119"/>
    </row>
    <row r="241" spans="1:26" ht="12.75" customHeight="1" x14ac:dyDescent="0.25">
      <c r="A241" s="119"/>
      <c r="B241" s="119"/>
      <c r="C241" s="119"/>
      <c r="D241" s="120"/>
      <c r="E241" s="120"/>
      <c r="F241" s="121"/>
      <c r="G241" s="121"/>
      <c r="H241" s="119"/>
      <c r="I241" s="121"/>
      <c r="J241" s="121"/>
      <c r="K241" s="121"/>
      <c r="L241" s="122"/>
      <c r="M241" s="121"/>
      <c r="N241" s="121"/>
      <c r="O241" s="119"/>
      <c r="P241" s="119"/>
      <c r="Q241" s="121"/>
      <c r="R241" s="121"/>
      <c r="S241" s="119"/>
      <c r="T241" s="119"/>
      <c r="U241" s="119"/>
      <c r="V241" s="119"/>
      <c r="W241" s="119"/>
      <c r="X241" s="120"/>
      <c r="Y241" s="119"/>
      <c r="Z241" s="119"/>
    </row>
    <row r="242" spans="1:26" ht="12.75" customHeight="1" x14ac:dyDescent="0.25">
      <c r="A242" s="119"/>
      <c r="B242" s="119"/>
      <c r="C242" s="119"/>
      <c r="D242" s="120"/>
      <c r="E242" s="120"/>
      <c r="F242" s="121"/>
      <c r="G242" s="121"/>
      <c r="H242" s="119"/>
      <c r="I242" s="121"/>
      <c r="J242" s="121"/>
      <c r="K242" s="121"/>
      <c r="L242" s="122"/>
      <c r="M242" s="121"/>
      <c r="N242" s="121"/>
      <c r="O242" s="119"/>
      <c r="P242" s="119"/>
      <c r="Q242" s="121"/>
      <c r="R242" s="121"/>
      <c r="S242" s="119"/>
      <c r="T242" s="119"/>
      <c r="U242" s="119"/>
      <c r="V242" s="119"/>
      <c r="W242" s="119"/>
      <c r="X242" s="120"/>
      <c r="Y242" s="119"/>
      <c r="Z242" s="119"/>
    </row>
    <row r="243" spans="1:26" ht="12.75" customHeight="1" x14ac:dyDescent="0.25">
      <c r="A243" s="119"/>
      <c r="B243" s="119"/>
      <c r="C243" s="119"/>
      <c r="D243" s="120"/>
      <c r="E243" s="120"/>
      <c r="F243" s="121"/>
      <c r="G243" s="121"/>
      <c r="H243" s="119"/>
      <c r="I243" s="121"/>
      <c r="J243" s="121"/>
      <c r="K243" s="121"/>
      <c r="L243" s="122"/>
      <c r="M243" s="121"/>
      <c r="N243" s="121"/>
      <c r="O243" s="119"/>
      <c r="P243" s="119"/>
      <c r="Q243" s="121"/>
      <c r="R243" s="121"/>
      <c r="S243" s="119"/>
      <c r="T243" s="119"/>
      <c r="U243" s="119"/>
      <c r="V243" s="119"/>
      <c r="W243" s="119"/>
      <c r="X243" s="120"/>
      <c r="Y243" s="119"/>
      <c r="Z243" s="119"/>
    </row>
    <row r="244" spans="1:26" ht="12.75" customHeight="1" x14ac:dyDescent="0.25">
      <c r="A244" s="119"/>
      <c r="B244" s="119"/>
      <c r="C244" s="119"/>
      <c r="D244" s="120"/>
      <c r="E244" s="120"/>
      <c r="F244" s="121"/>
      <c r="G244" s="121"/>
      <c r="H244" s="119"/>
      <c r="I244" s="121"/>
      <c r="J244" s="121"/>
      <c r="K244" s="121"/>
      <c r="L244" s="122"/>
      <c r="M244" s="121"/>
      <c r="N244" s="121"/>
      <c r="O244" s="119"/>
      <c r="P244" s="119"/>
      <c r="Q244" s="121"/>
      <c r="R244" s="121"/>
      <c r="S244" s="119"/>
      <c r="T244" s="119"/>
      <c r="U244" s="119"/>
      <c r="V244" s="119"/>
      <c r="W244" s="119"/>
      <c r="X244" s="120"/>
      <c r="Y244" s="119"/>
      <c r="Z244" s="119"/>
    </row>
    <row r="245" spans="1:26" ht="12.75" customHeight="1" x14ac:dyDescent="0.25">
      <c r="A245" s="119"/>
      <c r="B245" s="119"/>
      <c r="C245" s="119"/>
      <c r="D245" s="120"/>
      <c r="E245" s="120"/>
      <c r="F245" s="121"/>
      <c r="G245" s="121"/>
      <c r="H245" s="119"/>
      <c r="I245" s="121"/>
      <c r="J245" s="121"/>
      <c r="K245" s="121"/>
      <c r="L245" s="122"/>
      <c r="M245" s="121"/>
      <c r="N245" s="121"/>
      <c r="O245" s="119"/>
      <c r="P245" s="119"/>
      <c r="Q245" s="121"/>
      <c r="R245" s="121"/>
      <c r="S245" s="119"/>
      <c r="T245" s="119"/>
      <c r="U245" s="119"/>
      <c r="V245" s="119"/>
      <c r="W245" s="119"/>
      <c r="X245" s="120"/>
      <c r="Y245" s="119"/>
      <c r="Z245" s="119"/>
    </row>
    <row r="246" spans="1:26" ht="12.75" customHeight="1" x14ac:dyDescent="0.25">
      <c r="A246" s="119"/>
      <c r="B246" s="119"/>
      <c r="C246" s="119"/>
      <c r="D246" s="120"/>
      <c r="E246" s="120"/>
      <c r="F246" s="121"/>
      <c r="G246" s="121"/>
      <c r="H246" s="119"/>
      <c r="I246" s="121"/>
      <c r="J246" s="121"/>
      <c r="K246" s="121"/>
      <c r="L246" s="122"/>
      <c r="M246" s="121"/>
      <c r="N246" s="121"/>
      <c r="O246" s="119"/>
      <c r="P246" s="119"/>
      <c r="Q246" s="121"/>
      <c r="R246" s="121"/>
      <c r="S246" s="119"/>
      <c r="T246" s="119"/>
      <c r="U246" s="119"/>
      <c r="V246" s="119"/>
      <c r="W246" s="119"/>
      <c r="X246" s="120"/>
      <c r="Y246" s="119"/>
      <c r="Z246" s="119"/>
    </row>
    <row r="247" spans="1:26" ht="12.75" customHeight="1" x14ac:dyDescent="0.25">
      <c r="A247" s="119"/>
      <c r="B247" s="119"/>
      <c r="C247" s="119"/>
      <c r="D247" s="120"/>
      <c r="E247" s="120"/>
      <c r="F247" s="121"/>
      <c r="G247" s="121"/>
      <c r="H247" s="119"/>
      <c r="I247" s="121"/>
      <c r="J247" s="121"/>
      <c r="K247" s="121"/>
      <c r="L247" s="122"/>
      <c r="M247" s="121"/>
      <c r="N247" s="121"/>
      <c r="O247" s="119"/>
      <c r="P247" s="119"/>
      <c r="Q247" s="121"/>
      <c r="R247" s="121"/>
      <c r="S247" s="119"/>
      <c r="T247" s="119"/>
      <c r="U247" s="119"/>
      <c r="V247" s="119"/>
      <c r="W247" s="119"/>
      <c r="X247" s="120"/>
      <c r="Y247" s="119"/>
      <c r="Z247" s="119"/>
    </row>
    <row r="248" spans="1:26" ht="12.75" customHeight="1" x14ac:dyDescent="0.25">
      <c r="A248" s="119"/>
      <c r="B248" s="119"/>
      <c r="C248" s="119"/>
      <c r="D248" s="120"/>
      <c r="E248" s="120"/>
      <c r="F248" s="121"/>
      <c r="G248" s="121"/>
      <c r="H248" s="119"/>
      <c r="I248" s="121"/>
      <c r="J248" s="121"/>
      <c r="K248" s="121"/>
      <c r="L248" s="122"/>
      <c r="M248" s="121"/>
      <c r="N248" s="121"/>
      <c r="O248" s="119"/>
      <c r="P248" s="119"/>
      <c r="Q248" s="121"/>
      <c r="R248" s="121"/>
      <c r="S248" s="119"/>
      <c r="T248" s="119"/>
      <c r="U248" s="119"/>
      <c r="V248" s="119"/>
      <c r="W248" s="119"/>
      <c r="X248" s="120"/>
      <c r="Y248" s="119"/>
      <c r="Z248" s="119"/>
    </row>
    <row r="249" spans="1:26" ht="12.75" customHeight="1" x14ac:dyDescent="0.25">
      <c r="A249" s="119"/>
      <c r="B249" s="119"/>
      <c r="C249" s="119"/>
      <c r="D249" s="120"/>
      <c r="E249" s="120"/>
      <c r="F249" s="121"/>
      <c r="G249" s="121"/>
      <c r="H249" s="119"/>
      <c r="I249" s="121"/>
      <c r="J249" s="121"/>
      <c r="K249" s="121"/>
      <c r="L249" s="122"/>
      <c r="M249" s="121"/>
      <c r="N249" s="121"/>
      <c r="O249" s="119"/>
      <c r="P249" s="119"/>
      <c r="Q249" s="121"/>
      <c r="R249" s="121"/>
      <c r="S249" s="119"/>
      <c r="T249" s="119"/>
      <c r="U249" s="119"/>
      <c r="V249" s="119"/>
      <c r="W249" s="119"/>
      <c r="X249" s="120"/>
      <c r="Y249" s="119"/>
      <c r="Z249" s="119"/>
    </row>
    <row r="250" spans="1:26" ht="12.75" customHeight="1" x14ac:dyDescent="0.25">
      <c r="A250" s="119"/>
      <c r="B250" s="119"/>
      <c r="C250" s="119"/>
      <c r="D250" s="120"/>
      <c r="E250" s="120"/>
      <c r="F250" s="121"/>
      <c r="G250" s="121"/>
      <c r="H250" s="119"/>
      <c r="I250" s="121"/>
      <c r="J250" s="121"/>
      <c r="K250" s="121"/>
      <c r="L250" s="122"/>
      <c r="M250" s="121"/>
      <c r="N250" s="121"/>
      <c r="O250" s="119"/>
      <c r="P250" s="119"/>
      <c r="Q250" s="121"/>
      <c r="R250" s="121"/>
      <c r="S250" s="119"/>
      <c r="T250" s="119"/>
      <c r="U250" s="119"/>
      <c r="V250" s="119"/>
      <c r="W250" s="119"/>
      <c r="X250" s="120"/>
      <c r="Y250" s="119"/>
      <c r="Z250" s="119"/>
    </row>
    <row r="251" spans="1:26" ht="12.75" customHeight="1" x14ac:dyDescent="0.25">
      <c r="A251" s="119"/>
      <c r="B251" s="119"/>
      <c r="C251" s="119"/>
      <c r="D251" s="120"/>
      <c r="E251" s="120"/>
      <c r="F251" s="121"/>
      <c r="G251" s="121"/>
      <c r="H251" s="119"/>
      <c r="I251" s="121"/>
      <c r="J251" s="121"/>
      <c r="K251" s="121"/>
      <c r="L251" s="122"/>
      <c r="M251" s="121"/>
      <c r="N251" s="121"/>
      <c r="O251" s="119"/>
      <c r="P251" s="119"/>
      <c r="Q251" s="121"/>
      <c r="R251" s="121"/>
      <c r="S251" s="119"/>
      <c r="T251" s="119"/>
      <c r="U251" s="119"/>
      <c r="V251" s="119"/>
      <c r="W251" s="119"/>
      <c r="X251" s="120"/>
      <c r="Y251" s="119"/>
      <c r="Z251" s="119"/>
    </row>
    <row r="252" spans="1:26" ht="12.75" customHeight="1" x14ac:dyDescent="0.25">
      <c r="A252" s="119"/>
      <c r="B252" s="119"/>
      <c r="C252" s="119"/>
      <c r="D252" s="120"/>
      <c r="E252" s="120"/>
      <c r="F252" s="121"/>
      <c r="G252" s="121"/>
      <c r="H252" s="119"/>
      <c r="I252" s="121"/>
      <c r="J252" s="121"/>
      <c r="K252" s="121"/>
      <c r="L252" s="122"/>
      <c r="M252" s="121"/>
      <c r="N252" s="121"/>
      <c r="O252" s="119"/>
      <c r="P252" s="119"/>
      <c r="Q252" s="121"/>
      <c r="R252" s="121"/>
      <c r="S252" s="119"/>
      <c r="T252" s="119"/>
      <c r="U252" s="119"/>
      <c r="V252" s="119"/>
      <c r="W252" s="119"/>
      <c r="X252" s="120"/>
      <c r="Y252" s="119"/>
      <c r="Z252" s="119"/>
    </row>
    <row r="253" spans="1:26" ht="12.75" customHeight="1" x14ac:dyDescent="0.25">
      <c r="A253" s="119"/>
      <c r="B253" s="119"/>
      <c r="C253" s="119"/>
      <c r="D253" s="120"/>
      <c r="E253" s="120"/>
      <c r="F253" s="121"/>
      <c r="G253" s="121"/>
      <c r="H253" s="119"/>
      <c r="I253" s="121"/>
      <c r="J253" s="121"/>
      <c r="K253" s="121"/>
      <c r="L253" s="122"/>
      <c r="M253" s="121"/>
      <c r="N253" s="121"/>
      <c r="O253" s="119"/>
      <c r="P253" s="119"/>
      <c r="Q253" s="121"/>
      <c r="R253" s="121"/>
      <c r="S253" s="119"/>
      <c r="T253" s="119"/>
      <c r="U253" s="119"/>
      <c r="V253" s="119"/>
      <c r="W253" s="119"/>
      <c r="X253" s="120"/>
      <c r="Y253" s="119"/>
      <c r="Z253" s="119"/>
    </row>
    <row r="254" spans="1:26" ht="12.75" customHeight="1" x14ac:dyDescent="0.25">
      <c r="A254" s="119"/>
      <c r="B254" s="119"/>
      <c r="C254" s="119"/>
      <c r="D254" s="120"/>
      <c r="E254" s="120"/>
      <c r="F254" s="121"/>
      <c r="G254" s="121"/>
      <c r="H254" s="119"/>
      <c r="I254" s="121"/>
      <c r="J254" s="121"/>
      <c r="K254" s="121"/>
      <c r="L254" s="122"/>
      <c r="M254" s="121"/>
      <c r="N254" s="121"/>
      <c r="O254" s="119"/>
      <c r="P254" s="119"/>
      <c r="Q254" s="121"/>
      <c r="R254" s="121"/>
      <c r="S254" s="119"/>
      <c r="T254" s="119"/>
      <c r="U254" s="119"/>
      <c r="V254" s="119"/>
      <c r="W254" s="119"/>
      <c r="X254" s="120"/>
      <c r="Y254" s="119"/>
      <c r="Z254" s="119"/>
    </row>
    <row r="255" spans="1:26" ht="12.75" customHeight="1" x14ac:dyDescent="0.25">
      <c r="A255" s="119"/>
      <c r="B255" s="119"/>
      <c r="C255" s="119"/>
      <c r="D255" s="120"/>
      <c r="E255" s="120"/>
      <c r="F255" s="121"/>
      <c r="G255" s="121"/>
      <c r="H255" s="119"/>
      <c r="I255" s="121"/>
      <c r="J255" s="121"/>
      <c r="K255" s="121"/>
      <c r="L255" s="122"/>
      <c r="M255" s="121"/>
      <c r="N255" s="121"/>
      <c r="O255" s="119"/>
      <c r="P255" s="119"/>
      <c r="Q255" s="121"/>
      <c r="R255" s="121"/>
      <c r="S255" s="119"/>
      <c r="T255" s="119"/>
      <c r="U255" s="119"/>
      <c r="V255" s="119"/>
      <c r="W255" s="119"/>
      <c r="X255" s="120"/>
      <c r="Y255" s="119"/>
      <c r="Z255" s="119"/>
    </row>
    <row r="256" spans="1:26" ht="12.75" customHeight="1" x14ac:dyDescent="0.25">
      <c r="A256" s="119"/>
      <c r="B256" s="119"/>
      <c r="C256" s="119"/>
      <c r="D256" s="120"/>
      <c r="E256" s="120"/>
      <c r="F256" s="121"/>
      <c r="G256" s="121"/>
      <c r="H256" s="119"/>
      <c r="I256" s="121"/>
      <c r="J256" s="121"/>
      <c r="K256" s="121"/>
      <c r="L256" s="122"/>
      <c r="M256" s="121"/>
      <c r="N256" s="121"/>
      <c r="O256" s="119"/>
      <c r="P256" s="119"/>
      <c r="Q256" s="121"/>
      <c r="R256" s="121"/>
      <c r="S256" s="119"/>
      <c r="T256" s="119"/>
      <c r="U256" s="119"/>
      <c r="V256" s="119"/>
      <c r="W256" s="119"/>
      <c r="X256" s="120"/>
      <c r="Y256" s="119"/>
      <c r="Z256" s="119"/>
    </row>
    <row r="257" spans="1:26" ht="12.75" customHeight="1" x14ac:dyDescent="0.25">
      <c r="A257" s="119"/>
      <c r="B257" s="119"/>
      <c r="C257" s="119"/>
      <c r="D257" s="120"/>
      <c r="E257" s="120"/>
      <c r="F257" s="121"/>
      <c r="G257" s="121"/>
      <c r="H257" s="119"/>
      <c r="I257" s="121"/>
      <c r="J257" s="121"/>
      <c r="K257" s="121"/>
      <c r="L257" s="122"/>
      <c r="M257" s="121"/>
      <c r="N257" s="121"/>
      <c r="O257" s="119"/>
      <c r="P257" s="119"/>
      <c r="Q257" s="121"/>
      <c r="R257" s="121"/>
      <c r="S257" s="119"/>
      <c r="T257" s="119"/>
      <c r="U257" s="119"/>
      <c r="V257" s="119"/>
      <c r="W257" s="119"/>
      <c r="X257" s="120"/>
      <c r="Y257" s="119"/>
      <c r="Z257" s="119"/>
    </row>
    <row r="258" spans="1:26" ht="12.75" customHeight="1" x14ac:dyDescent="0.25">
      <c r="A258" s="119"/>
      <c r="B258" s="119"/>
      <c r="C258" s="119"/>
      <c r="D258" s="120"/>
      <c r="E258" s="120"/>
      <c r="F258" s="121"/>
      <c r="G258" s="121"/>
      <c r="H258" s="119"/>
      <c r="I258" s="121"/>
      <c r="J258" s="121"/>
      <c r="K258" s="121"/>
      <c r="L258" s="122"/>
      <c r="M258" s="121"/>
      <c r="N258" s="121"/>
      <c r="O258" s="119"/>
      <c r="P258" s="119"/>
      <c r="Q258" s="121"/>
      <c r="R258" s="121"/>
      <c r="S258" s="119"/>
      <c r="T258" s="119"/>
      <c r="U258" s="119"/>
      <c r="V258" s="119"/>
      <c r="W258" s="119"/>
      <c r="X258" s="120"/>
      <c r="Y258" s="119"/>
      <c r="Z258" s="119"/>
    </row>
    <row r="259" spans="1:26" ht="12.75" customHeight="1" x14ac:dyDescent="0.25">
      <c r="A259" s="119"/>
      <c r="B259" s="119"/>
      <c r="C259" s="119"/>
      <c r="D259" s="120"/>
      <c r="E259" s="120"/>
      <c r="F259" s="121"/>
      <c r="G259" s="121"/>
      <c r="H259" s="119"/>
      <c r="I259" s="121"/>
      <c r="J259" s="121"/>
      <c r="K259" s="121"/>
      <c r="L259" s="122"/>
      <c r="M259" s="121"/>
      <c r="N259" s="121"/>
      <c r="O259" s="119"/>
      <c r="P259" s="119"/>
      <c r="Q259" s="121"/>
      <c r="R259" s="121"/>
      <c r="S259" s="119"/>
      <c r="T259" s="119"/>
      <c r="U259" s="119"/>
      <c r="V259" s="119"/>
      <c r="W259" s="119"/>
      <c r="X259" s="120"/>
      <c r="Y259" s="119"/>
      <c r="Z259" s="119"/>
    </row>
    <row r="260" spans="1:26" ht="12.75" customHeight="1" x14ac:dyDescent="0.25">
      <c r="A260" s="119"/>
      <c r="B260" s="119"/>
      <c r="C260" s="119"/>
      <c r="D260" s="120"/>
      <c r="E260" s="120"/>
      <c r="F260" s="121"/>
      <c r="G260" s="121"/>
      <c r="H260" s="119"/>
      <c r="I260" s="121"/>
      <c r="J260" s="121"/>
      <c r="K260" s="121"/>
      <c r="L260" s="122"/>
      <c r="M260" s="121"/>
      <c r="N260" s="121"/>
      <c r="O260" s="119"/>
      <c r="P260" s="119"/>
      <c r="Q260" s="121"/>
      <c r="R260" s="121"/>
      <c r="S260" s="119"/>
      <c r="T260" s="119"/>
      <c r="U260" s="119"/>
      <c r="V260" s="119"/>
      <c r="W260" s="119"/>
      <c r="X260" s="120"/>
      <c r="Y260" s="119"/>
      <c r="Z260" s="119"/>
    </row>
    <row r="261" spans="1:26" ht="12.75" customHeight="1" x14ac:dyDescent="0.25">
      <c r="A261" s="119"/>
      <c r="B261" s="119"/>
      <c r="C261" s="119"/>
      <c r="D261" s="120"/>
      <c r="E261" s="120"/>
      <c r="F261" s="121"/>
      <c r="G261" s="121"/>
      <c r="H261" s="119"/>
      <c r="I261" s="121"/>
      <c r="J261" s="121"/>
      <c r="K261" s="121"/>
      <c r="L261" s="122"/>
      <c r="M261" s="121"/>
      <c r="N261" s="121"/>
      <c r="O261" s="119"/>
      <c r="P261" s="119"/>
      <c r="Q261" s="121"/>
      <c r="R261" s="121"/>
      <c r="S261" s="119"/>
      <c r="T261" s="119"/>
      <c r="U261" s="119"/>
      <c r="V261" s="119"/>
      <c r="W261" s="119"/>
      <c r="X261" s="120"/>
      <c r="Y261" s="119"/>
      <c r="Z261" s="119"/>
    </row>
    <row r="262" spans="1:26" ht="12.75" customHeight="1" x14ac:dyDescent="0.25">
      <c r="A262" s="119"/>
      <c r="B262" s="119"/>
      <c r="C262" s="119"/>
      <c r="D262" s="120"/>
      <c r="E262" s="120"/>
      <c r="F262" s="121"/>
      <c r="G262" s="121"/>
      <c r="H262" s="119"/>
      <c r="I262" s="121"/>
      <c r="J262" s="121"/>
      <c r="K262" s="121"/>
      <c r="L262" s="122"/>
      <c r="M262" s="121"/>
      <c r="N262" s="121"/>
      <c r="O262" s="119"/>
      <c r="P262" s="119"/>
      <c r="Q262" s="121"/>
      <c r="R262" s="121"/>
      <c r="S262" s="119"/>
      <c r="T262" s="119"/>
      <c r="U262" s="119"/>
      <c r="V262" s="119"/>
      <c r="W262" s="119"/>
      <c r="X262" s="120"/>
      <c r="Y262" s="119"/>
      <c r="Z262" s="119"/>
    </row>
    <row r="263" spans="1:26" ht="12.75" customHeight="1" x14ac:dyDescent="0.25">
      <c r="A263" s="119"/>
      <c r="B263" s="119"/>
      <c r="C263" s="119"/>
      <c r="D263" s="120"/>
      <c r="E263" s="120"/>
      <c r="F263" s="121"/>
      <c r="G263" s="121"/>
      <c r="H263" s="119"/>
      <c r="I263" s="121"/>
      <c r="J263" s="121"/>
      <c r="K263" s="121"/>
      <c r="L263" s="122"/>
      <c r="M263" s="121"/>
      <c r="N263" s="121"/>
      <c r="O263" s="119"/>
      <c r="P263" s="119"/>
      <c r="Q263" s="121"/>
      <c r="R263" s="121"/>
      <c r="S263" s="119"/>
      <c r="T263" s="119"/>
      <c r="U263" s="119"/>
      <c r="V263" s="119"/>
      <c r="W263" s="119"/>
      <c r="X263" s="120"/>
      <c r="Y263" s="119"/>
      <c r="Z263" s="119"/>
    </row>
    <row r="264" spans="1:26" ht="12.75" customHeight="1" x14ac:dyDescent="0.25">
      <c r="A264" s="119"/>
      <c r="B264" s="119"/>
      <c r="C264" s="119"/>
      <c r="D264" s="120"/>
      <c r="E264" s="120"/>
      <c r="F264" s="121"/>
      <c r="G264" s="121"/>
      <c r="H264" s="119"/>
      <c r="I264" s="121"/>
      <c r="J264" s="121"/>
      <c r="K264" s="121"/>
      <c r="L264" s="122"/>
      <c r="M264" s="121"/>
      <c r="N264" s="121"/>
      <c r="O264" s="119"/>
      <c r="P264" s="119"/>
      <c r="Q264" s="121"/>
      <c r="R264" s="121"/>
      <c r="S264" s="119"/>
      <c r="T264" s="119"/>
      <c r="U264" s="119"/>
      <c r="V264" s="119"/>
      <c r="W264" s="119"/>
      <c r="X264" s="120"/>
      <c r="Y264" s="119"/>
      <c r="Z264" s="119"/>
    </row>
    <row r="265" spans="1:26" ht="12.75" customHeight="1" x14ac:dyDescent="0.25">
      <c r="A265" s="119"/>
      <c r="B265" s="119"/>
      <c r="C265" s="119"/>
      <c r="D265" s="120"/>
      <c r="E265" s="120"/>
      <c r="F265" s="121"/>
      <c r="G265" s="121"/>
      <c r="H265" s="119"/>
      <c r="I265" s="121"/>
      <c r="J265" s="121"/>
      <c r="K265" s="121"/>
      <c r="L265" s="122"/>
      <c r="M265" s="121"/>
      <c r="N265" s="121"/>
      <c r="O265" s="119"/>
      <c r="P265" s="119"/>
      <c r="Q265" s="121"/>
      <c r="R265" s="121"/>
      <c r="S265" s="119"/>
      <c r="T265" s="119"/>
      <c r="U265" s="119"/>
      <c r="V265" s="119"/>
      <c r="W265" s="119"/>
      <c r="X265" s="120"/>
      <c r="Y265" s="119"/>
      <c r="Z265" s="119"/>
    </row>
    <row r="266" spans="1:26" ht="12.75" customHeight="1" x14ac:dyDescent="0.25">
      <c r="A266" s="119"/>
      <c r="B266" s="119"/>
      <c r="C266" s="119"/>
      <c r="D266" s="120"/>
      <c r="E266" s="120"/>
      <c r="F266" s="121"/>
      <c r="G266" s="121"/>
      <c r="H266" s="119"/>
      <c r="I266" s="121"/>
      <c r="J266" s="121"/>
      <c r="K266" s="121"/>
      <c r="L266" s="122"/>
      <c r="M266" s="121"/>
      <c r="N266" s="121"/>
      <c r="O266" s="119"/>
      <c r="P266" s="119"/>
      <c r="Q266" s="121"/>
      <c r="R266" s="121"/>
      <c r="S266" s="119"/>
      <c r="T266" s="119"/>
      <c r="U266" s="119"/>
      <c r="V266" s="119"/>
      <c r="W266" s="119"/>
      <c r="X266" s="120"/>
      <c r="Y266" s="119"/>
      <c r="Z266" s="119"/>
    </row>
    <row r="267" spans="1:26" ht="12.75" customHeight="1" x14ac:dyDescent="0.25">
      <c r="A267" s="119"/>
      <c r="B267" s="119"/>
      <c r="C267" s="119"/>
      <c r="D267" s="120"/>
      <c r="E267" s="120"/>
      <c r="F267" s="121"/>
      <c r="G267" s="121"/>
      <c r="H267" s="119"/>
      <c r="I267" s="121"/>
      <c r="J267" s="121"/>
      <c r="K267" s="121"/>
      <c r="L267" s="122"/>
      <c r="M267" s="121"/>
      <c r="N267" s="121"/>
      <c r="O267" s="119"/>
      <c r="P267" s="119"/>
      <c r="Q267" s="121"/>
      <c r="R267" s="121"/>
      <c r="S267" s="119"/>
      <c r="T267" s="119"/>
      <c r="U267" s="119"/>
      <c r="V267" s="119"/>
      <c r="W267" s="119"/>
      <c r="X267" s="120"/>
      <c r="Y267" s="119"/>
      <c r="Z267" s="119"/>
    </row>
    <row r="268" spans="1:26" ht="12.75" customHeight="1" x14ac:dyDescent="0.25">
      <c r="A268" s="119"/>
      <c r="B268" s="119"/>
      <c r="C268" s="119"/>
      <c r="D268" s="120"/>
      <c r="E268" s="120"/>
      <c r="F268" s="121"/>
      <c r="G268" s="121"/>
      <c r="H268" s="119"/>
      <c r="I268" s="121"/>
      <c r="J268" s="121"/>
      <c r="K268" s="121"/>
      <c r="L268" s="122"/>
      <c r="M268" s="121"/>
      <c r="N268" s="121"/>
      <c r="O268" s="119"/>
      <c r="P268" s="119"/>
      <c r="Q268" s="121"/>
      <c r="R268" s="121"/>
      <c r="S268" s="119"/>
      <c r="T268" s="119"/>
      <c r="U268" s="119"/>
      <c r="V268" s="119"/>
      <c r="W268" s="119"/>
      <c r="X268" s="120"/>
      <c r="Y268" s="119"/>
      <c r="Z268" s="119"/>
    </row>
    <row r="269" spans="1:26" ht="12.75" customHeight="1" x14ac:dyDescent="0.25">
      <c r="A269" s="119"/>
      <c r="B269" s="119"/>
      <c r="C269" s="119"/>
      <c r="D269" s="120"/>
      <c r="E269" s="120"/>
      <c r="F269" s="121"/>
      <c r="G269" s="121"/>
      <c r="H269" s="119"/>
      <c r="I269" s="121"/>
      <c r="J269" s="121"/>
      <c r="K269" s="121"/>
      <c r="L269" s="122"/>
      <c r="M269" s="121"/>
      <c r="N269" s="121"/>
      <c r="O269" s="119"/>
      <c r="P269" s="119"/>
      <c r="Q269" s="121"/>
      <c r="R269" s="121"/>
      <c r="S269" s="119"/>
      <c r="T269" s="119"/>
      <c r="U269" s="119"/>
      <c r="V269" s="119"/>
      <c r="W269" s="119"/>
      <c r="X269" s="120"/>
      <c r="Y269" s="119"/>
      <c r="Z269" s="119"/>
    </row>
    <row r="270" spans="1:26" ht="12.75" customHeight="1" x14ac:dyDescent="0.25">
      <c r="A270" s="119"/>
      <c r="B270" s="119"/>
      <c r="C270" s="119"/>
      <c r="D270" s="120"/>
      <c r="E270" s="120"/>
      <c r="F270" s="121"/>
      <c r="G270" s="121"/>
      <c r="H270" s="119"/>
      <c r="I270" s="121"/>
      <c r="J270" s="121"/>
      <c r="K270" s="121"/>
      <c r="L270" s="122"/>
      <c r="M270" s="121"/>
      <c r="N270" s="121"/>
      <c r="O270" s="119"/>
      <c r="P270" s="119"/>
      <c r="Q270" s="121"/>
      <c r="R270" s="121"/>
      <c r="S270" s="119"/>
      <c r="T270" s="119"/>
      <c r="U270" s="119"/>
      <c r="V270" s="119"/>
      <c r="W270" s="119"/>
      <c r="X270" s="120"/>
      <c r="Y270" s="119"/>
      <c r="Z270" s="119"/>
    </row>
    <row r="271" spans="1:26" ht="12.75" customHeight="1" x14ac:dyDescent="0.25">
      <c r="A271" s="119"/>
      <c r="B271" s="119"/>
      <c r="C271" s="119"/>
      <c r="D271" s="120"/>
      <c r="E271" s="120"/>
      <c r="F271" s="121"/>
      <c r="G271" s="121"/>
      <c r="H271" s="119"/>
      <c r="I271" s="121"/>
      <c r="J271" s="121"/>
      <c r="K271" s="121"/>
      <c r="L271" s="122"/>
      <c r="M271" s="121"/>
      <c r="N271" s="121"/>
      <c r="O271" s="119"/>
      <c r="P271" s="119"/>
      <c r="Q271" s="121"/>
      <c r="R271" s="121"/>
      <c r="S271" s="119"/>
      <c r="T271" s="119"/>
      <c r="U271" s="119"/>
      <c r="V271" s="119"/>
      <c r="W271" s="119"/>
      <c r="X271" s="120"/>
      <c r="Y271" s="119"/>
      <c r="Z271" s="119"/>
    </row>
    <row r="272" spans="1:26" ht="12.75" customHeight="1" x14ac:dyDescent="0.25">
      <c r="A272" s="119"/>
      <c r="B272" s="119"/>
      <c r="C272" s="119"/>
      <c r="D272" s="120"/>
      <c r="E272" s="120"/>
      <c r="F272" s="121"/>
      <c r="G272" s="121"/>
      <c r="H272" s="119"/>
      <c r="I272" s="121"/>
      <c r="J272" s="121"/>
      <c r="K272" s="121"/>
      <c r="L272" s="122"/>
      <c r="M272" s="121"/>
      <c r="N272" s="121"/>
      <c r="O272" s="119"/>
      <c r="P272" s="119"/>
      <c r="Q272" s="121"/>
      <c r="R272" s="121"/>
      <c r="S272" s="119"/>
      <c r="T272" s="119"/>
      <c r="U272" s="119"/>
      <c r="V272" s="119"/>
      <c r="W272" s="119"/>
      <c r="X272" s="120"/>
      <c r="Y272" s="119"/>
      <c r="Z272" s="119"/>
    </row>
    <row r="273" spans="1:26" ht="12.75" customHeight="1" x14ac:dyDescent="0.25">
      <c r="A273" s="119"/>
      <c r="B273" s="119"/>
      <c r="C273" s="119"/>
      <c r="D273" s="120"/>
      <c r="E273" s="120"/>
      <c r="F273" s="121"/>
      <c r="G273" s="121"/>
      <c r="H273" s="119"/>
      <c r="I273" s="121"/>
      <c r="J273" s="121"/>
      <c r="K273" s="121"/>
      <c r="L273" s="122"/>
      <c r="M273" s="121"/>
      <c r="N273" s="121"/>
      <c r="O273" s="119"/>
      <c r="P273" s="119"/>
      <c r="Q273" s="121"/>
      <c r="R273" s="121"/>
      <c r="S273" s="119"/>
      <c r="T273" s="119"/>
      <c r="U273" s="119"/>
      <c r="V273" s="119"/>
      <c r="W273" s="119"/>
      <c r="X273" s="120"/>
      <c r="Y273" s="119"/>
      <c r="Z273" s="119"/>
    </row>
    <row r="274" spans="1:26" ht="12.75" customHeight="1" x14ac:dyDescent="0.25">
      <c r="A274" s="119"/>
      <c r="B274" s="119"/>
      <c r="C274" s="119"/>
      <c r="D274" s="120"/>
      <c r="E274" s="120"/>
      <c r="F274" s="121"/>
      <c r="G274" s="121"/>
      <c r="H274" s="119"/>
      <c r="I274" s="121"/>
      <c r="J274" s="121"/>
      <c r="K274" s="121"/>
      <c r="L274" s="122"/>
      <c r="M274" s="121"/>
      <c r="N274" s="121"/>
      <c r="O274" s="119"/>
      <c r="P274" s="119"/>
      <c r="Q274" s="121"/>
      <c r="R274" s="121"/>
      <c r="S274" s="119"/>
      <c r="T274" s="119"/>
      <c r="U274" s="119"/>
      <c r="V274" s="119"/>
      <c r="W274" s="119"/>
      <c r="X274" s="120"/>
      <c r="Y274" s="119"/>
      <c r="Z274" s="119"/>
    </row>
    <row r="275" spans="1:26" ht="12.75" customHeight="1" x14ac:dyDescent="0.25">
      <c r="A275" s="119"/>
      <c r="B275" s="119"/>
      <c r="C275" s="119"/>
      <c r="D275" s="120"/>
      <c r="E275" s="120"/>
      <c r="F275" s="121"/>
      <c r="G275" s="121"/>
      <c r="H275" s="119"/>
      <c r="I275" s="121"/>
      <c r="J275" s="121"/>
      <c r="K275" s="121"/>
      <c r="L275" s="122"/>
      <c r="M275" s="121"/>
      <c r="N275" s="121"/>
      <c r="O275" s="119"/>
      <c r="P275" s="119"/>
      <c r="Q275" s="121"/>
      <c r="R275" s="121"/>
      <c r="S275" s="119"/>
      <c r="T275" s="119"/>
      <c r="U275" s="119"/>
      <c r="V275" s="119"/>
      <c r="W275" s="119"/>
      <c r="X275" s="120"/>
      <c r="Y275" s="119"/>
      <c r="Z275" s="119"/>
    </row>
    <row r="276" spans="1:26" ht="12.75" customHeight="1" x14ac:dyDescent="0.25">
      <c r="A276" s="119"/>
      <c r="B276" s="119"/>
      <c r="C276" s="119"/>
      <c r="D276" s="120"/>
      <c r="E276" s="120"/>
      <c r="F276" s="121"/>
      <c r="G276" s="121"/>
      <c r="H276" s="119"/>
      <c r="I276" s="121"/>
      <c r="J276" s="121"/>
      <c r="K276" s="121"/>
      <c r="L276" s="122"/>
      <c r="M276" s="121"/>
      <c r="N276" s="121"/>
      <c r="O276" s="119"/>
      <c r="P276" s="119"/>
      <c r="Q276" s="121"/>
      <c r="R276" s="121"/>
      <c r="S276" s="119"/>
      <c r="T276" s="119"/>
      <c r="U276" s="119"/>
      <c r="V276" s="119"/>
      <c r="W276" s="119"/>
      <c r="X276" s="120"/>
      <c r="Y276" s="119"/>
      <c r="Z276" s="119"/>
    </row>
    <row r="277" spans="1:26" ht="12.75" customHeight="1" x14ac:dyDescent="0.25">
      <c r="A277" s="119"/>
      <c r="B277" s="119"/>
      <c r="C277" s="119"/>
      <c r="D277" s="120"/>
      <c r="E277" s="120"/>
      <c r="F277" s="121"/>
      <c r="G277" s="121"/>
      <c r="H277" s="119"/>
      <c r="I277" s="121"/>
      <c r="J277" s="121"/>
      <c r="K277" s="121"/>
      <c r="L277" s="122"/>
      <c r="M277" s="121"/>
      <c r="N277" s="121"/>
      <c r="O277" s="119"/>
      <c r="P277" s="119"/>
      <c r="Q277" s="121"/>
      <c r="R277" s="121"/>
      <c r="S277" s="119"/>
      <c r="T277" s="119"/>
      <c r="U277" s="119"/>
      <c r="V277" s="119"/>
      <c r="W277" s="119"/>
      <c r="X277" s="120"/>
      <c r="Y277" s="119"/>
      <c r="Z277" s="119"/>
    </row>
    <row r="278" spans="1:26" ht="12.75" customHeight="1" x14ac:dyDescent="0.25">
      <c r="A278" s="119"/>
      <c r="B278" s="119"/>
      <c r="C278" s="119"/>
      <c r="D278" s="120"/>
      <c r="E278" s="120"/>
      <c r="F278" s="121"/>
      <c r="G278" s="121"/>
      <c r="H278" s="119"/>
      <c r="I278" s="121"/>
      <c r="J278" s="121"/>
      <c r="K278" s="121"/>
      <c r="L278" s="122"/>
      <c r="M278" s="121"/>
      <c r="N278" s="121"/>
      <c r="O278" s="119"/>
      <c r="P278" s="119"/>
      <c r="Q278" s="121"/>
      <c r="R278" s="121"/>
      <c r="S278" s="119"/>
      <c r="T278" s="119"/>
      <c r="U278" s="119"/>
      <c r="V278" s="119"/>
      <c r="W278" s="119"/>
      <c r="X278" s="120"/>
      <c r="Y278" s="119"/>
      <c r="Z278" s="119"/>
    </row>
    <row r="279" spans="1:26" ht="12.75" customHeight="1" x14ac:dyDescent="0.25">
      <c r="A279" s="119"/>
      <c r="B279" s="119"/>
      <c r="C279" s="119"/>
      <c r="D279" s="120"/>
      <c r="E279" s="120"/>
      <c r="F279" s="121"/>
      <c r="G279" s="121"/>
      <c r="H279" s="119"/>
      <c r="I279" s="121"/>
      <c r="J279" s="121"/>
      <c r="K279" s="121"/>
      <c r="L279" s="122"/>
      <c r="M279" s="121"/>
      <c r="N279" s="121"/>
      <c r="O279" s="119"/>
      <c r="P279" s="119"/>
      <c r="Q279" s="121"/>
      <c r="R279" s="121"/>
      <c r="S279" s="119"/>
      <c r="T279" s="119"/>
      <c r="U279" s="119"/>
      <c r="V279" s="119"/>
      <c r="W279" s="119"/>
      <c r="X279" s="120"/>
      <c r="Y279" s="119"/>
      <c r="Z279" s="119"/>
    </row>
    <row r="280" spans="1:26" ht="12.75" customHeight="1" x14ac:dyDescent="0.25">
      <c r="A280" s="119"/>
      <c r="B280" s="119"/>
      <c r="C280" s="119"/>
      <c r="D280" s="120"/>
      <c r="E280" s="120"/>
      <c r="F280" s="121"/>
      <c r="G280" s="121"/>
      <c r="H280" s="119"/>
      <c r="I280" s="121"/>
      <c r="J280" s="121"/>
      <c r="K280" s="121"/>
      <c r="L280" s="122"/>
      <c r="M280" s="121"/>
      <c r="N280" s="121"/>
      <c r="O280" s="119"/>
      <c r="P280" s="119"/>
      <c r="Q280" s="121"/>
      <c r="R280" s="121"/>
      <c r="S280" s="119"/>
      <c r="T280" s="119"/>
      <c r="U280" s="119"/>
      <c r="V280" s="119"/>
      <c r="W280" s="119"/>
      <c r="X280" s="120"/>
      <c r="Y280" s="119"/>
      <c r="Z280" s="119"/>
    </row>
    <row r="281" spans="1:26" ht="12.75" customHeight="1" x14ac:dyDescent="0.25">
      <c r="A281" s="119"/>
      <c r="B281" s="119"/>
      <c r="C281" s="119"/>
      <c r="D281" s="120"/>
      <c r="E281" s="120"/>
      <c r="F281" s="121"/>
      <c r="G281" s="121"/>
      <c r="H281" s="119"/>
      <c r="I281" s="121"/>
      <c r="J281" s="121"/>
      <c r="K281" s="121"/>
      <c r="L281" s="122"/>
      <c r="M281" s="121"/>
      <c r="N281" s="121"/>
      <c r="O281" s="119"/>
      <c r="P281" s="119"/>
      <c r="Q281" s="121"/>
      <c r="R281" s="121"/>
      <c r="S281" s="119"/>
      <c r="T281" s="119"/>
      <c r="U281" s="119"/>
      <c r="V281" s="119"/>
      <c r="W281" s="119"/>
      <c r="X281" s="120"/>
      <c r="Y281" s="119"/>
      <c r="Z281" s="119"/>
    </row>
    <row r="282" spans="1:26" ht="12.75" customHeight="1" x14ac:dyDescent="0.25">
      <c r="A282" s="119"/>
      <c r="B282" s="119"/>
      <c r="C282" s="119"/>
      <c r="D282" s="120"/>
      <c r="E282" s="120"/>
      <c r="F282" s="121"/>
      <c r="G282" s="121"/>
      <c r="H282" s="119"/>
      <c r="I282" s="121"/>
      <c r="J282" s="121"/>
      <c r="K282" s="121"/>
      <c r="L282" s="122"/>
      <c r="M282" s="121"/>
      <c r="N282" s="121"/>
      <c r="O282" s="119"/>
      <c r="P282" s="119"/>
      <c r="Q282" s="121"/>
      <c r="R282" s="121"/>
      <c r="S282" s="119"/>
      <c r="T282" s="119"/>
      <c r="U282" s="119"/>
      <c r="V282" s="119"/>
      <c r="W282" s="119"/>
      <c r="X282" s="120"/>
      <c r="Y282" s="119"/>
      <c r="Z282" s="119"/>
    </row>
    <row r="283" spans="1:26" ht="12.75" customHeight="1" x14ac:dyDescent="0.25">
      <c r="A283" s="119"/>
      <c r="B283" s="119"/>
      <c r="C283" s="119"/>
      <c r="D283" s="120"/>
      <c r="E283" s="120"/>
      <c r="F283" s="121"/>
      <c r="G283" s="121"/>
      <c r="H283" s="119"/>
      <c r="I283" s="121"/>
      <c r="J283" s="121"/>
      <c r="K283" s="121"/>
      <c r="L283" s="122"/>
      <c r="M283" s="121"/>
      <c r="N283" s="121"/>
      <c r="O283" s="119"/>
      <c r="P283" s="119"/>
      <c r="Q283" s="121"/>
      <c r="R283" s="121"/>
      <c r="S283" s="119"/>
      <c r="T283" s="119"/>
      <c r="U283" s="119"/>
      <c r="V283" s="119"/>
      <c r="W283" s="119"/>
      <c r="X283" s="120"/>
      <c r="Y283" s="119"/>
      <c r="Z283" s="119"/>
    </row>
    <row r="284" spans="1:26" ht="12.75" customHeight="1" x14ac:dyDescent="0.25">
      <c r="A284" s="119"/>
      <c r="B284" s="119"/>
      <c r="C284" s="119"/>
      <c r="D284" s="120"/>
      <c r="E284" s="120"/>
      <c r="F284" s="121"/>
      <c r="G284" s="121"/>
      <c r="H284" s="119"/>
      <c r="I284" s="121"/>
      <c r="J284" s="121"/>
      <c r="K284" s="121"/>
      <c r="L284" s="122"/>
      <c r="M284" s="121"/>
      <c r="N284" s="121"/>
      <c r="O284" s="119"/>
      <c r="P284" s="119"/>
      <c r="Q284" s="121"/>
      <c r="R284" s="121"/>
      <c r="S284" s="119"/>
      <c r="T284" s="119"/>
      <c r="U284" s="119"/>
      <c r="V284" s="119"/>
      <c r="W284" s="119"/>
      <c r="X284" s="120"/>
      <c r="Y284" s="119"/>
      <c r="Z284" s="119"/>
    </row>
    <row r="285" spans="1:26" ht="12.75" customHeight="1" x14ac:dyDescent="0.25">
      <c r="A285" s="119"/>
      <c r="B285" s="119"/>
      <c r="C285" s="119"/>
      <c r="D285" s="120"/>
      <c r="E285" s="120"/>
      <c r="F285" s="121"/>
      <c r="G285" s="121"/>
      <c r="H285" s="119"/>
      <c r="I285" s="121"/>
      <c r="J285" s="121"/>
      <c r="K285" s="121"/>
      <c r="L285" s="122"/>
      <c r="M285" s="121"/>
      <c r="N285" s="121"/>
      <c r="O285" s="119"/>
      <c r="P285" s="119"/>
      <c r="Q285" s="121"/>
      <c r="R285" s="121"/>
      <c r="S285" s="119"/>
      <c r="T285" s="119"/>
      <c r="U285" s="119"/>
      <c r="V285" s="119"/>
      <c r="W285" s="119"/>
      <c r="X285" s="120"/>
      <c r="Y285" s="119"/>
      <c r="Z285" s="119"/>
    </row>
    <row r="286" spans="1:26" ht="12.75" customHeight="1" x14ac:dyDescent="0.25">
      <c r="A286" s="119"/>
      <c r="B286" s="119"/>
      <c r="C286" s="119"/>
      <c r="D286" s="120"/>
      <c r="E286" s="120"/>
      <c r="F286" s="121"/>
      <c r="G286" s="121"/>
      <c r="H286" s="119"/>
      <c r="I286" s="121"/>
      <c r="J286" s="121"/>
      <c r="K286" s="121"/>
      <c r="L286" s="122"/>
      <c r="M286" s="121"/>
      <c r="N286" s="121"/>
      <c r="O286" s="119"/>
      <c r="P286" s="119"/>
      <c r="Q286" s="121"/>
      <c r="R286" s="121"/>
      <c r="S286" s="119"/>
      <c r="T286" s="119"/>
      <c r="U286" s="119"/>
      <c r="V286" s="119"/>
      <c r="W286" s="119"/>
      <c r="X286" s="120"/>
      <c r="Y286" s="119"/>
      <c r="Z286" s="119"/>
    </row>
    <row r="287" spans="1:26" ht="12.75" customHeight="1" x14ac:dyDescent="0.25">
      <c r="A287" s="119"/>
      <c r="B287" s="119"/>
      <c r="C287" s="119"/>
      <c r="D287" s="120"/>
      <c r="E287" s="120"/>
      <c r="F287" s="121"/>
      <c r="G287" s="121"/>
      <c r="H287" s="119"/>
      <c r="I287" s="121"/>
      <c r="J287" s="121"/>
      <c r="K287" s="121"/>
      <c r="L287" s="122"/>
      <c r="M287" s="121"/>
      <c r="N287" s="121"/>
      <c r="O287" s="119"/>
      <c r="P287" s="119"/>
      <c r="Q287" s="121"/>
      <c r="R287" s="121"/>
      <c r="S287" s="119"/>
      <c r="T287" s="119"/>
      <c r="U287" s="119"/>
      <c r="V287" s="119"/>
      <c r="W287" s="119"/>
      <c r="X287" s="120"/>
      <c r="Y287" s="119"/>
      <c r="Z287" s="119"/>
    </row>
    <row r="288" spans="1:26" ht="12.75" customHeight="1" x14ac:dyDescent="0.25">
      <c r="A288" s="119"/>
      <c r="B288" s="119"/>
      <c r="C288" s="119"/>
      <c r="D288" s="120"/>
      <c r="E288" s="120"/>
      <c r="F288" s="121"/>
      <c r="G288" s="121"/>
      <c r="H288" s="119"/>
      <c r="I288" s="121"/>
      <c r="J288" s="121"/>
      <c r="K288" s="121"/>
      <c r="L288" s="122"/>
      <c r="M288" s="121"/>
      <c r="N288" s="121"/>
      <c r="O288" s="119"/>
      <c r="P288" s="119"/>
      <c r="Q288" s="121"/>
      <c r="R288" s="121"/>
      <c r="S288" s="119"/>
      <c r="T288" s="119"/>
      <c r="U288" s="119"/>
      <c r="V288" s="119"/>
      <c r="W288" s="119"/>
      <c r="X288" s="120"/>
      <c r="Y288" s="119"/>
      <c r="Z288" s="119"/>
    </row>
    <row r="289" spans="1:26" ht="12.75" customHeight="1" x14ac:dyDescent="0.25">
      <c r="A289" s="119"/>
      <c r="B289" s="119"/>
      <c r="C289" s="119"/>
      <c r="D289" s="120"/>
      <c r="E289" s="120"/>
      <c r="F289" s="121"/>
      <c r="G289" s="121"/>
      <c r="H289" s="119"/>
      <c r="I289" s="121"/>
      <c r="J289" s="121"/>
      <c r="K289" s="121"/>
      <c r="L289" s="122"/>
      <c r="M289" s="121"/>
      <c r="N289" s="121"/>
      <c r="O289" s="119"/>
      <c r="P289" s="119"/>
      <c r="Q289" s="121"/>
      <c r="R289" s="121"/>
      <c r="S289" s="119"/>
      <c r="T289" s="119"/>
      <c r="U289" s="119"/>
      <c r="V289" s="119"/>
      <c r="W289" s="119"/>
      <c r="X289" s="120"/>
      <c r="Y289" s="119"/>
      <c r="Z289" s="119"/>
    </row>
    <row r="290" spans="1:26" ht="12.75" customHeight="1" x14ac:dyDescent="0.25">
      <c r="A290" s="119"/>
      <c r="B290" s="119"/>
      <c r="C290" s="119"/>
      <c r="D290" s="120"/>
      <c r="E290" s="120"/>
      <c r="F290" s="121"/>
      <c r="G290" s="121"/>
      <c r="H290" s="119"/>
      <c r="I290" s="121"/>
      <c r="J290" s="121"/>
      <c r="K290" s="121"/>
      <c r="L290" s="122"/>
      <c r="M290" s="121"/>
      <c r="N290" s="121"/>
      <c r="O290" s="119"/>
      <c r="P290" s="119"/>
      <c r="Q290" s="121"/>
      <c r="R290" s="121"/>
      <c r="S290" s="119"/>
      <c r="T290" s="119"/>
      <c r="U290" s="119"/>
      <c r="V290" s="119"/>
      <c r="W290" s="119"/>
      <c r="X290" s="120"/>
      <c r="Y290" s="119"/>
      <c r="Z290" s="119"/>
    </row>
    <row r="291" spans="1:26" ht="12.75" customHeight="1" x14ac:dyDescent="0.25">
      <c r="A291" s="119"/>
      <c r="B291" s="119"/>
      <c r="C291" s="119"/>
      <c r="D291" s="120"/>
      <c r="E291" s="120"/>
      <c r="F291" s="121"/>
      <c r="G291" s="121"/>
      <c r="H291" s="119"/>
      <c r="I291" s="121"/>
      <c r="J291" s="121"/>
      <c r="K291" s="121"/>
      <c r="L291" s="122"/>
      <c r="M291" s="121"/>
      <c r="N291" s="121"/>
      <c r="O291" s="119"/>
      <c r="P291" s="119"/>
      <c r="Q291" s="121"/>
      <c r="R291" s="121"/>
      <c r="S291" s="119"/>
      <c r="T291" s="119"/>
      <c r="U291" s="119"/>
      <c r="V291" s="119"/>
      <c r="W291" s="119"/>
      <c r="X291" s="120"/>
      <c r="Y291" s="119"/>
      <c r="Z291" s="119"/>
    </row>
    <row r="292" spans="1:26" ht="12.75" customHeight="1" x14ac:dyDescent="0.25">
      <c r="A292" s="119"/>
      <c r="B292" s="119"/>
      <c r="C292" s="119"/>
      <c r="D292" s="120"/>
      <c r="E292" s="120"/>
      <c r="F292" s="121"/>
      <c r="G292" s="121"/>
      <c r="H292" s="119"/>
      <c r="I292" s="121"/>
      <c r="J292" s="121"/>
      <c r="K292" s="121"/>
      <c r="L292" s="122"/>
      <c r="M292" s="121"/>
      <c r="N292" s="121"/>
      <c r="O292" s="119"/>
      <c r="P292" s="119"/>
      <c r="Q292" s="121"/>
      <c r="R292" s="121"/>
      <c r="S292" s="119"/>
      <c r="T292" s="119"/>
      <c r="U292" s="119"/>
      <c r="V292" s="119"/>
      <c r="W292" s="119"/>
      <c r="X292" s="120"/>
      <c r="Y292" s="119"/>
      <c r="Z292" s="119"/>
    </row>
    <row r="293" spans="1:26" ht="12.75" customHeight="1" x14ac:dyDescent="0.25">
      <c r="A293" s="119"/>
      <c r="B293" s="119"/>
      <c r="C293" s="119"/>
      <c r="D293" s="120"/>
      <c r="E293" s="120"/>
      <c r="F293" s="121"/>
      <c r="G293" s="121"/>
      <c r="H293" s="119"/>
      <c r="I293" s="121"/>
      <c r="J293" s="121"/>
      <c r="K293" s="121"/>
      <c r="L293" s="122"/>
      <c r="M293" s="121"/>
      <c r="N293" s="121"/>
      <c r="O293" s="119"/>
      <c r="P293" s="119"/>
      <c r="Q293" s="121"/>
      <c r="R293" s="121"/>
      <c r="S293" s="119"/>
      <c r="T293" s="119"/>
      <c r="U293" s="119"/>
      <c r="V293" s="119"/>
      <c r="W293" s="119"/>
      <c r="X293" s="120"/>
      <c r="Y293" s="119"/>
      <c r="Z293" s="119"/>
    </row>
    <row r="294" spans="1:26" ht="12.75" customHeight="1" x14ac:dyDescent="0.25">
      <c r="A294" s="119"/>
      <c r="B294" s="119"/>
      <c r="C294" s="119"/>
      <c r="D294" s="120"/>
      <c r="E294" s="120"/>
      <c r="F294" s="121"/>
      <c r="G294" s="121"/>
      <c r="H294" s="119"/>
      <c r="I294" s="121"/>
      <c r="J294" s="121"/>
      <c r="K294" s="121"/>
      <c r="L294" s="122"/>
      <c r="M294" s="121"/>
      <c r="N294" s="121"/>
      <c r="O294" s="119"/>
      <c r="P294" s="119"/>
      <c r="Q294" s="121"/>
      <c r="R294" s="121"/>
      <c r="S294" s="119"/>
      <c r="T294" s="119"/>
      <c r="U294" s="119"/>
      <c r="V294" s="119"/>
      <c r="W294" s="119"/>
      <c r="X294" s="120"/>
      <c r="Y294" s="119"/>
      <c r="Z294" s="119"/>
    </row>
    <row r="295" spans="1:26" ht="12.75" customHeight="1" x14ac:dyDescent="0.25">
      <c r="A295" s="119"/>
      <c r="B295" s="119"/>
      <c r="C295" s="119"/>
      <c r="D295" s="120"/>
      <c r="E295" s="120"/>
      <c r="F295" s="121"/>
      <c r="G295" s="121"/>
      <c r="H295" s="119"/>
      <c r="I295" s="121"/>
      <c r="J295" s="121"/>
      <c r="K295" s="121"/>
      <c r="L295" s="122"/>
      <c r="M295" s="121"/>
      <c r="N295" s="121"/>
      <c r="O295" s="119"/>
      <c r="P295" s="119"/>
      <c r="Q295" s="121"/>
      <c r="R295" s="121"/>
      <c r="S295" s="119"/>
      <c r="T295" s="119"/>
      <c r="U295" s="119"/>
      <c r="V295" s="119"/>
      <c r="W295" s="119"/>
      <c r="X295" s="120"/>
      <c r="Y295" s="119"/>
      <c r="Z295" s="119"/>
    </row>
    <row r="296" spans="1:26" ht="12.75" customHeight="1" x14ac:dyDescent="0.25">
      <c r="A296" s="119"/>
      <c r="B296" s="119"/>
      <c r="C296" s="119"/>
      <c r="D296" s="120"/>
      <c r="E296" s="120"/>
      <c r="F296" s="121"/>
      <c r="G296" s="121"/>
      <c r="H296" s="119"/>
      <c r="I296" s="121"/>
      <c r="J296" s="121"/>
      <c r="K296" s="121"/>
      <c r="L296" s="122"/>
      <c r="M296" s="121"/>
      <c r="N296" s="121"/>
      <c r="O296" s="119"/>
      <c r="P296" s="119"/>
      <c r="Q296" s="121"/>
      <c r="R296" s="121"/>
      <c r="S296" s="119"/>
      <c r="T296" s="119"/>
      <c r="U296" s="119"/>
      <c r="V296" s="119"/>
      <c r="W296" s="119"/>
      <c r="X296" s="120"/>
      <c r="Y296" s="119"/>
      <c r="Z296" s="119"/>
    </row>
    <row r="297" spans="1:26" ht="12.75" customHeight="1" x14ac:dyDescent="0.25">
      <c r="A297" s="119"/>
      <c r="B297" s="119"/>
      <c r="C297" s="119"/>
      <c r="D297" s="120"/>
      <c r="E297" s="120"/>
      <c r="F297" s="121"/>
      <c r="G297" s="121"/>
      <c r="H297" s="119"/>
      <c r="I297" s="121"/>
      <c r="J297" s="121"/>
      <c r="K297" s="121"/>
      <c r="L297" s="122"/>
      <c r="M297" s="121"/>
      <c r="N297" s="121"/>
      <c r="O297" s="119"/>
      <c r="P297" s="119"/>
      <c r="Q297" s="121"/>
      <c r="R297" s="121"/>
      <c r="S297" s="119"/>
      <c r="T297" s="119"/>
      <c r="U297" s="119"/>
      <c r="V297" s="119"/>
      <c r="W297" s="119"/>
      <c r="X297" s="120"/>
      <c r="Y297" s="119"/>
      <c r="Z297" s="119"/>
    </row>
    <row r="298" spans="1:26" ht="12.75" customHeight="1" x14ac:dyDescent="0.25">
      <c r="A298" s="119"/>
      <c r="B298" s="119"/>
      <c r="C298" s="119"/>
      <c r="D298" s="120"/>
      <c r="E298" s="120"/>
      <c r="F298" s="121"/>
      <c r="G298" s="121"/>
      <c r="H298" s="119"/>
      <c r="I298" s="121"/>
      <c r="J298" s="121"/>
      <c r="K298" s="121"/>
      <c r="L298" s="122"/>
      <c r="M298" s="121"/>
      <c r="N298" s="121"/>
      <c r="O298" s="119"/>
      <c r="P298" s="119"/>
      <c r="Q298" s="121"/>
      <c r="R298" s="121"/>
      <c r="S298" s="119"/>
      <c r="T298" s="119"/>
      <c r="U298" s="119"/>
      <c r="V298" s="119"/>
      <c r="W298" s="119"/>
      <c r="X298" s="120"/>
      <c r="Y298" s="119"/>
      <c r="Z298" s="119"/>
    </row>
    <row r="299" spans="1:26" ht="12.75" customHeight="1" x14ac:dyDescent="0.25">
      <c r="A299" s="119"/>
      <c r="B299" s="119"/>
      <c r="C299" s="119"/>
      <c r="D299" s="120"/>
      <c r="E299" s="120"/>
      <c r="F299" s="121"/>
      <c r="G299" s="121"/>
      <c r="H299" s="119"/>
      <c r="I299" s="121"/>
      <c r="J299" s="121"/>
      <c r="K299" s="121"/>
      <c r="L299" s="122"/>
      <c r="M299" s="121"/>
      <c r="N299" s="121"/>
      <c r="O299" s="119"/>
      <c r="P299" s="119"/>
      <c r="Q299" s="121"/>
      <c r="R299" s="121"/>
      <c r="S299" s="119"/>
      <c r="T299" s="119"/>
      <c r="U299" s="119"/>
      <c r="V299" s="119"/>
      <c r="W299" s="119"/>
      <c r="X299" s="120"/>
      <c r="Y299" s="119"/>
      <c r="Z299" s="119"/>
    </row>
    <row r="300" spans="1:26" ht="12.75" customHeight="1" x14ac:dyDescent="0.25">
      <c r="A300" s="119"/>
      <c r="B300" s="119"/>
      <c r="C300" s="119"/>
      <c r="D300" s="120"/>
      <c r="E300" s="120"/>
      <c r="F300" s="121"/>
      <c r="G300" s="121"/>
      <c r="H300" s="119"/>
      <c r="I300" s="121"/>
      <c r="J300" s="121"/>
      <c r="K300" s="121"/>
      <c r="L300" s="122"/>
      <c r="M300" s="121"/>
      <c r="N300" s="121"/>
      <c r="O300" s="119"/>
      <c r="P300" s="119"/>
      <c r="Q300" s="121"/>
      <c r="R300" s="121"/>
      <c r="S300" s="119"/>
      <c r="T300" s="119"/>
      <c r="U300" s="119"/>
      <c r="V300" s="119"/>
      <c r="W300" s="119"/>
      <c r="X300" s="120"/>
      <c r="Y300" s="119"/>
      <c r="Z300" s="119"/>
    </row>
    <row r="301" spans="1:26" ht="12.75" customHeight="1" x14ac:dyDescent="0.25">
      <c r="A301" s="119"/>
      <c r="B301" s="119"/>
      <c r="C301" s="119"/>
      <c r="D301" s="120"/>
      <c r="E301" s="120"/>
      <c r="F301" s="121"/>
      <c r="G301" s="121"/>
      <c r="H301" s="119"/>
      <c r="I301" s="121"/>
      <c r="J301" s="121"/>
      <c r="K301" s="121"/>
      <c r="L301" s="122"/>
      <c r="M301" s="121"/>
      <c r="N301" s="121"/>
      <c r="O301" s="119"/>
      <c r="P301" s="119"/>
      <c r="Q301" s="121"/>
      <c r="R301" s="121"/>
      <c r="S301" s="119"/>
      <c r="T301" s="119"/>
      <c r="U301" s="119"/>
      <c r="V301" s="119"/>
      <c r="W301" s="119"/>
      <c r="X301" s="120"/>
      <c r="Y301" s="119"/>
      <c r="Z301" s="119"/>
    </row>
    <row r="302" spans="1:26" ht="12.75" customHeight="1" x14ac:dyDescent="0.25">
      <c r="A302" s="119"/>
      <c r="B302" s="119"/>
      <c r="C302" s="119"/>
      <c r="D302" s="120"/>
      <c r="E302" s="120"/>
      <c r="F302" s="121"/>
      <c r="G302" s="121"/>
      <c r="H302" s="119"/>
      <c r="I302" s="121"/>
      <c r="J302" s="121"/>
      <c r="K302" s="121"/>
      <c r="L302" s="122"/>
      <c r="M302" s="121"/>
      <c r="N302" s="121"/>
      <c r="O302" s="119"/>
      <c r="P302" s="119"/>
      <c r="Q302" s="121"/>
      <c r="R302" s="121"/>
      <c r="S302" s="119"/>
      <c r="T302" s="119"/>
      <c r="U302" s="119"/>
      <c r="V302" s="119"/>
      <c r="W302" s="119"/>
      <c r="X302" s="120"/>
      <c r="Y302" s="119"/>
      <c r="Z302" s="119"/>
    </row>
    <row r="303" spans="1:26" ht="12.75" customHeight="1" x14ac:dyDescent="0.25">
      <c r="A303" s="119"/>
      <c r="B303" s="119"/>
      <c r="C303" s="119"/>
      <c r="D303" s="120"/>
      <c r="E303" s="120"/>
      <c r="F303" s="121"/>
      <c r="G303" s="121"/>
      <c r="H303" s="119"/>
      <c r="I303" s="121"/>
      <c r="J303" s="121"/>
      <c r="K303" s="121"/>
      <c r="L303" s="122"/>
      <c r="M303" s="121"/>
      <c r="N303" s="121"/>
      <c r="O303" s="119"/>
      <c r="P303" s="119"/>
      <c r="Q303" s="121"/>
      <c r="R303" s="121"/>
      <c r="S303" s="119"/>
      <c r="T303" s="119"/>
      <c r="U303" s="119"/>
      <c r="V303" s="119"/>
      <c r="W303" s="119"/>
      <c r="X303" s="120"/>
      <c r="Y303" s="119"/>
      <c r="Z303" s="119"/>
    </row>
    <row r="304" spans="1:26" ht="12.75" customHeight="1" x14ac:dyDescent="0.25">
      <c r="A304" s="119"/>
      <c r="B304" s="119"/>
      <c r="C304" s="119"/>
      <c r="D304" s="120"/>
      <c r="E304" s="120"/>
      <c r="F304" s="121"/>
      <c r="G304" s="121"/>
      <c r="H304" s="119"/>
      <c r="I304" s="121"/>
      <c r="J304" s="121"/>
      <c r="K304" s="121"/>
      <c r="L304" s="122"/>
      <c r="M304" s="121"/>
      <c r="N304" s="121"/>
      <c r="O304" s="119"/>
      <c r="P304" s="119"/>
      <c r="Q304" s="121"/>
      <c r="R304" s="121"/>
      <c r="S304" s="119"/>
      <c r="T304" s="119"/>
      <c r="U304" s="119"/>
      <c r="V304" s="119"/>
      <c r="W304" s="119"/>
      <c r="X304" s="120"/>
      <c r="Y304" s="119"/>
      <c r="Z304" s="119"/>
    </row>
    <row r="305" spans="1:26" ht="12.75" customHeight="1" x14ac:dyDescent="0.25">
      <c r="A305" s="119"/>
      <c r="B305" s="119"/>
      <c r="C305" s="119"/>
      <c r="D305" s="120"/>
      <c r="E305" s="120"/>
      <c r="F305" s="121"/>
      <c r="G305" s="121"/>
      <c r="H305" s="119"/>
      <c r="I305" s="121"/>
      <c r="J305" s="121"/>
      <c r="K305" s="121"/>
      <c r="L305" s="122"/>
      <c r="M305" s="121"/>
      <c r="N305" s="121"/>
      <c r="O305" s="119"/>
      <c r="P305" s="119"/>
      <c r="Q305" s="121"/>
      <c r="R305" s="121"/>
      <c r="S305" s="119"/>
      <c r="T305" s="119"/>
      <c r="U305" s="119"/>
      <c r="V305" s="119"/>
      <c r="W305" s="119"/>
      <c r="X305" s="120"/>
      <c r="Y305" s="119"/>
      <c r="Z305" s="119"/>
    </row>
    <row r="306" spans="1:26" ht="12.75" customHeight="1" x14ac:dyDescent="0.25">
      <c r="A306" s="119"/>
      <c r="B306" s="119"/>
      <c r="C306" s="119"/>
      <c r="D306" s="120"/>
      <c r="E306" s="120"/>
      <c r="F306" s="121"/>
      <c r="G306" s="121"/>
      <c r="H306" s="119"/>
      <c r="I306" s="121"/>
      <c r="J306" s="121"/>
      <c r="K306" s="121"/>
      <c r="L306" s="122"/>
      <c r="M306" s="121"/>
      <c r="N306" s="121"/>
      <c r="O306" s="119"/>
      <c r="P306" s="119"/>
      <c r="Q306" s="121"/>
      <c r="R306" s="121"/>
      <c r="S306" s="119"/>
      <c r="T306" s="119"/>
      <c r="U306" s="119"/>
      <c r="V306" s="119"/>
      <c r="W306" s="119"/>
      <c r="X306" s="120"/>
      <c r="Y306" s="119"/>
      <c r="Z306" s="119"/>
    </row>
    <row r="307" spans="1:26" ht="12.75" customHeight="1" x14ac:dyDescent="0.25">
      <c r="A307" s="119"/>
      <c r="B307" s="119"/>
      <c r="C307" s="119"/>
      <c r="D307" s="120"/>
      <c r="E307" s="120"/>
      <c r="F307" s="121"/>
      <c r="G307" s="121"/>
      <c r="H307" s="119"/>
      <c r="I307" s="121"/>
      <c r="J307" s="121"/>
      <c r="K307" s="121"/>
      <c r="L307" s="122"/>
      <c r="M307" s="121"/>
      <c r="N307" s="121"/>
      <c r="O307" s="119"/>
      <c r="P307" s="119"/>
      <c r="Q307" s="121"/>
      <c r="R307" s="121"/>
      <c r="S307" s="119"/>
      <c r="T307" s="119"/>
      <c r="U307" s="119"/>
      <c r="V307" s="119"/>
      <c r="W307" s="119"/>
      <c r="X307" s="120"/>
      <c r="Y307" s="119"/>
      <c r="Z307" s="119"/>
    </row>
    <row r="308" spans="1:26" ht="12.75" customHeight="1" x14ac:dyDescent="0.25">
      <c r="A308" s="119"/>
      <c r="B308" s="119"/>
      <c r="C308" s="119"/>
      <c r="D308" s="120"/>
      <c r="E308" s="120"/>
      <c r="F308" s="121"/>
      <c r="G308" s="121"/>
      <c r="H308" s="119"/>
      <c r="I308" s="121"/>
      <c r="J308" s="121"/>
      <c r="K308" s="121"/>
      <c r="L308" s="122"/>
      <c r="M308" s="121"/>
      <c r="N308" s="121"/>
      <c r="O308" s="119"/>
      <c r="P308" s="119"/>
      <c r="Q308" s="121"/>
      <c r="R308" s="121"/>
      <c r="S308" s="119"/>
      <c r="T308" s="119"/>
      <c r="U308" s="119"/>
      <c r="V308" s="119"/>
      <c r="W308" s="119"/>
      <c r="X308" s="120"/>
      <c r="Y308" s="119"/>
      <c r="Z308" s="119"/>
    </row>
    <row r="309" spans="1:26" ht="12.75" customHeight="1" x14ac:dyDescent="0.25">
      <c r="A309" s="119"/>
      <c r="B309" s="119"/>
      <c r="C309" s="119"/>
      <c r="D309" s="120"/>
      <c r="E309" s="120"/>
      <c r="F309" s="121"/>
      <c r="G309" s="121"/>
      <c r="H309" s="119"/>
      <c r="I309" s="121"/>
      <c r="J309" s="121"/>
      <c r="K309" s="121"/>
      <c r="L309" s="122"/>
      <c r="M309" s="121"/>
      <c r="N309" s="121"/>
      <c r="O309" s="119"/>
      <c r="P309" s="119"/>
      <c r="Q309" s="121"/>
      <c r="R309" s="121"/>
      <c r="S309" s="119"/>
      <c r="T309" s="119"/>
      <c r="U309" s="119"/>
      <c r="V309" s="119"/>
      <c r="W309" s="119"/>
      <c r="X309" s="120"/>
      <c r="Y309" s="119"/>
      <c r="Z309" s="119"/>
    </row>
    <row r="310" spans="1:26" ht="12.75" customHeight="1" x14ac:dyDescent="0.25">
      <c r="A310" s="119"/>
      <c r="B310" s="119"/>
      <c r="C310" s="119"/>
      <c r="D310" s="120"/>
      <c r="E310" s="120"/>
      <c r="F310" s="121"/>
      <c r="G310" s="121"/>
      <c r="H310" s="119"/>
      <c r="I310" s="121"/>
      <c r="J310" s="121"/>
      <c r="K310" s="121"/>
      <c r="L310" s="122"/>
      <c r="M310" s="121"/>
      <c r="N310" s="121"/>
      <c r="O310" s="119"/>
      <c r="P310" s="119"/>
      <c r="Q310" s="121"/>
      <c r="R310" s="121"/>
      <c r="S310" s="119"/>
      <c r="T310" s="119"/>
      <c r="U310" s="119"/>
      <c r="V310" s="119"/>
      <c r="W310" s="119"/>
      <c r="X310" s="120"/>
      <c r="Y310" s="119"/>
      <c r="Z310" s="119"/>
    </row>
    <row r="311" spans="1:26" ht="12.75" customHeight="1" x14ac:dyDescent="0.25">
      <c r="A311" s="119"/>
      <c r="B311" s="119"/>
      <c r="C311" s="119"/>
      <c r="D311" s="120"/>
      <c r="E311" s="120"/>
      <c r="F311" s="121"/>
      <c r="G311" s="121"/>
      <c r="H311" s="119"/>
      <c r="I311" s="121"/>
      <c r="J311" s="121"/>
      <c r="K311" s="121"/>
      <c r="L311" s="122"/>
      <c r="M311" s="121"/>
      <c r="N311" s="121"/>
      <c r="O311" s="119"/>
      <c r="P311" s="119"/>
      <c r="Q311" s="121"/>
      <c r="R311" s="121"/>
      <c r="S311" s="119"/>
      <c r="T311" s="119"/>
      <c r="U311" s="119"/>
      <c r="V311" s="119"/>
      <c r="W311" s="119"/>
      <c r="X311" s="120"/>
      <c r="Y311" s="119"/>
      <c r="Z311" s="119"/>
    </row>
    <row r="312" spans="1:26" ht="12.75" customHeight="1" x14ac:dyDescent="0.25">
      <c r="A312" s="119"/>
      <c r="B312" s="119"/>
      <c r="C312" s="119"/>
      <c r="D312" s="120"/>
      <c r="E312" s="120"/>
      <c r="F312" s="121"/>
      <c r="G312" s="121"/>
      <c r="H312" s="119"/>
      <c r="I312" s="121"/>
      <c r="J312" s="121"/>
      <c r="K312" s="121"/>
      <c r="L312" s="122"/>
      <c r="M312" s="121"/>
      <c r="N312" s="121"/>
      <c r="O312" s="119"/>
      <c r="P312" s="119"/>
      <c r="Q312" s="121"/>
      <c r="R312" s="121"/>
      <c r="S312" s="119"/>
      <c r="T312" s="119"/>
      <c r="U312" s="119"/>
      <c r="V312" s="119"/>
      <c r="W312" s="119"/>
      <c r="X312" s="120"/>
      <c r="Y312" s="119"/>
      <c r="Z312" s="119"/>
    </row>
    <row r="313" spans="1:26" ht="12.75" customHeight="1" x14ac:dyDescent="0.25">
      <c r="A313" s="119"/>
      <c r="B313" s="119"/>
      <c r="C313" s="119"/>
      <c r="D313" s="120"/>
      <c r="E313" s="120"/>
      <c r="F313" s="121"/>
      <c r="G313" s="121"/>
      <c r="H313" s="119"/>
      <c r="I313" s="121"/>
      <c r="J313" s="121"/>
      <c r="K313" s="121"/>
      <c r="L313" s="122"/>
      <c r="M313" s="121"/>
      <c r="N313" s="121"/>
      <c r="O313" s="119"/>
      <c r="P313" s="119"/>
      <c r="Q313" s="121"/>
      <c r="R313" s="121"/>
      <c r="S313" s="119"/>
      <c r="T313" s="119"/>
      <c r="U313" s="119"/>
      <c r="V313" s="119"/>
      <c r="W313" s="119"/>
      <c r="X313" s="120"/>
      <c r="Y313" s="119"/>
      <c r="Z313" s="119"/>
    </row>
    <row r="314" spans="1:26" ht="12.75" customHeight="1" x14ac:dyDescent="0.25">
      <c r="A314" s="119"/>
      <c r="B314" s="119"/>
      <c r="C314" s="119"/>
      <c r="D314" s="120"/>
      <c r="E314" s="120"/>
      <c r="F314" s="121"/>
      <c r="G314" s="121"/>
      <c r="H314" s="119"/>
      <c r="I314" s="121"/>
      <c r="J314" s="121"/>
      <c r="K314" s="121"/>
      <c r="L314" s="122"/>
      <c r="M314" s="121"/>
      <c r="N314" s="121"/>
      <c r="O314" s="119"/>
      <c r="P314" s="119"/>
      <c r="Q314" s="121"/>
      <c r="R314" s="121"/>
      <c r="S314" s="119"/>
      <c r="T314" s="119"/>
      <c r="U314" s="119"/>
      <c r="V314" s="119"/>
      <c r="W314" s="119"/>
      <c r="X314" s="120"/>
      <c r="Y314" s="119"/>
      <c r="Z314" s="119"/>
    </row>
    <row r="315" spans="1:26" ht="12.75" customHeight="1" x14ac:dyDescent="0.25">
      <c r="A315" s="119"/>
      <c r="B315" s="119"/>
      <c r="C315" s="119"/>
      <c r="D315" s="120"/>
      <c r="E315" s="120"/>
      <c r="F315" s="121"/>
      <c r="G315" s="121"/>
      <c r="H315" s="119"/>
      <c r="I315" s="121"/>
      <c r="J315" s="121"/>
      <c r="K315" s="121"/>
      <c r="L315" s="122"/>
      <c r="M315" s="121"/>
      <c r="N315" s="121"/>
      <c r="O315" s="119"/>
      <c r="P315" s="119"/>
      <c r="Q315" s="121"/>
      <c r="R315" s="121"/>
      <c r="S315" s="119"/>
      <c r="T315" s="119"/>
      <c r="U315" s="119"/>
      <c r="V315" s="119"/>
      <c r="W315" s="119"/>
      <c r="X315" s="120"/>
      <c r="Y315" s="119"/>
      <c r="Z315" s="119"/>
    </row>
    <row r="316" spans="1:26" ht="12.75" customHeight="1" x14ac:dyDescent="0.25">
      <c r="A316" s="119"/>
      <c r="B316" s="119"/>
      <c r="C316" s="119"/>
      <c r="D316" s="120"/>
      <c r="E316" s="120"/>
      <c r="F316" s="121"/>
      <c r="G316" s="121"/>
      <c r="H316" s="119"/>
      <c r="I316" s="121"/>
      <c r="J316" s="121"/>
      <c r="K316" s="121"/>
      <c r="L316" s="122"/>
      <c r="M316" s="121"/>
      <c r="N316" s="121"/>
      <c r="O316" s="119"/>
      <c r="P316" s="119"/>
      <c r="Q316" s="121"/>
      <c r="R316" s="121"/>
      <c r="S316" s="119"/>
      <c r="T316" s="119"/>
      <c r="U316" s="119"/>
      <c r="V316" s="119"/>
      <c r="W316" s="119"/>
      <c r="X316" s="120"/>
      <c r="Y316" s="119"/>
      <c r="Z316" s="119"/>
    </row>
    <row r="317" spans="1:26" ht="12.75" customHeight="1" x14ac:dyDescent="0.25">
      <c r="A317" s="119"/>
      <c r="B317" s="119"/>
      <c r="C317" s="119"/>
      <c r="D317" s="120"/>
      <c r="E317" s="120"/>
      <c r="F317" s="121"/>
      <c r="G317" s="121"/>
      <c r="H317" s="119"/>
      <c r="I317" s="121"/>
      <c r="J317" s="121"/>
      <c r="K317" s="121"/>
      <c r="L317" s="122"/>
      <c r="M317" s="121"/>
      <c r="N317" s="121"/>
      <c r="O317" s="119"/>
      <c r="P317" s="119"/>
      <c r="Q317" s="121"/>
      <c r="R317" s="121"/>
      <c r="S317" s="119"/>
      <c r="T317" s="119"/>
      <c r="U317" s="119"/>
      <c r="V317" s="119"/>
      <c r="W317" s="119"/>
      <c r="X317" s="120"/>
      <c r="Y317" s="119"/>
      <c r="Z317" s="119"/>
    </row>
    <row r="318" spans="1:26" ht="12.75" customHeight="1" x14ac:dyDescent="0.25">
      <c r="A318" s="119"/>
      <c r="B318" s="119"/>
      <c r="C318" s="119"/>
      <c r="D318" s="120"/>
      <c r="E318" s="120"/>
      <c r="F318" s="121"/>
      <c r="G318" s="121"/>
      <c r="H318" s="119"/>
      <c r="I318" s="121"/>
      <c r="J318" s="121"/>
      <c r="K318" s="121"/>
      <c r="L318" s="122"/>
      <c r="M318" s="121"/>
      <c r="N318" s="121"/>
      <c r="O318" s="119"/>
      <c r="P318" s="119"/>
      <c r="Q318" s="121"/>
      <c r="R318" s="121"/>
      <c r="S318" s="119"/>
      <c r="T318" s="119"/>
      <c r="U318" s="119"/>
      <c r="V318" s="119"/>
      <c r="W318" s="119"/>
      <c r="X318" s="120"/>
      <c r="Y318" s="119"/>
      <c r="Z318" s="119"/>
    </row>
    <row r="319" spans="1:26" ht="12.75" customHeight="1" x14ac:dyDescent="0.25">
      <c r="A319" s="119"/>
      <c r="B319" s="119"/>
      <c r="C319" s="119"/>
      <c r="D319" s="120"/>
      <c r="E319" s="120"/>
      <c r="F319" s="121"/>
      <c r="G319" s="121"/>
      <c r="H319" s="119"/>
      <c r="I319" s="121"/>
      <c r="J319" s="121"/>
      <c r="K319" s="121"/>
      <c r="L319" s="122"/>
      <c r="M319" s="121"/>
      <c r="N319" s="121"/>
      <c r="O319" s="119"/>
      <c r="P319" s="119"/>
      <c r="Q319" s="121"/>
      <c r="R319" s="121"/>
      <c r="S319" s="119"/>
      <c r="T319" s="119"/>
      <c r="U319" s="119"/>
      <c r="V319" s="119"/>
      <c r="W319" s="119"/>
      <c r="X319" s="120"/>
      <c r="Y319" s="119"/>
      <c r="Z319" s="119"/>
    </row>
    <row r="320" spans="1:26" ht="12.75" customHeight="1" x14ac:dyDescent="0.25">
      <c r="A320" s="119"/>
      <c r="B320" s="119"/>
      <c r="C320" s="119"/>
      <c r="D320" s="120"/>
      <c r="E320" s="120"/>
      <c r="F320" s="121"/>
      <c r="G320" s="121"/>
      <c r="H320" s="119"/>
      <c r="I320" s="121"/>
      <c r="J320" s="121"/>
      <c r="K320" s="121"/>
      <c r="L320" s="122"/>
      <c r="M320" s="121"/>
      <c r="N320" s="121"/>
      <c r="O320" s="119"/>
      <c r="P320" s="119"/>
      <c r="Q320" s="121"/>
      <c r="R320" s="121"/>
      <c r="S320" s="119"/>
      <c r="T320" s="119"/>
      <c r="U320" s="119"/>
      <c r="V320" s="119"/>
      <c r="W320" s="119"/>
      <c r="X320" s="120"/>
      <c r="Y320" s="119"/>
      <c r="Z320" s="119"/>
    </row>
    <row r="321" spans="1:26" ht="12.75" customHeight="1" x14ac:dyDescent="0.25">
      <c r="A321" s="119"/>
      <c r="B321" s="119"/>
      <c r="C321" s="119"/>
      <c r="D321" s="120"/>
      <c r="E321" s="120"/>
      <c r="F321" s="121"/>
      <c r="G321" s="121"/>
      <c r="H321" s="119"/>
      <c r="I321" s="121"/>
      <c r="J321" s="121"/>
      <c r="K321" s="121"/>
      <c r="L321" s="122"/>
      <c r="M321" s="121"/>
      <c r="N321" s="121"/>
      <c r="O321" s="119"/>
      <c r="P321" s="119"/>
      <c r="Q321" s="121"/>
      <c r="R321" s="121"/>
      <c r="S321" s="119"/>
      <c r="T321" s="119"/>
      <c r="U321" s="119"/>
      <c r="V321" s="119"/>
      <c r="W321" s="119"/>
      <c r="X321" s="120"/>
      <c r="Y321" s="119"/>
      <c r="Z321" s="119"/>
    </row>
    <row r="322" spans="1:26" ht="12.75" customHeight="1" x14ac:dyDescent="0.25">
      <c r="A322" s="119"/>
      <c r="B322" s="119"/>
      <c r="C322" s="119"/>
      <c r="D322" s="120"/>
      <c r="E322" s="120"/>
      <c r="F322" s="121"/>
      <c r="G322" s="121"/>
      <c r="H322" s="119"/>
      <c r="I322" s="121"/>
      <c r="J322" s="121"/>
      <c r="K322" s="121"/>
      <c r="L322" s="122"/>
      <c r="M322" s="121"/>
      <c r="N322" s="121"/>
      <c r="O322" s="119"/>
      <c r="P322" s="119"/>
      <c r="Q322" s="121"/>
      <c r="R322" s="121"/>
      <c r="S322" s="119"/>
      <c r="T322" s="119"/>
      <c r="U322" s="119"/>
      <c r="V322" s="119"/>
      <c r="W322" s="119"/>
      <c r="X322" s="120"/>
      <c r="Y322" s="119"/>
      <c r="Z322" s="119"/>
    </row>
    <row r="323" spans="1:26" ht="12.75" customHeight="1" x14ac:dyDescent="0.25">
      <c r="A323" s="119"/>
      <c r="B323" s="119"/>
      <c r="C323" s="119"/>
      <c r="D323" s="120"/>
      <c r="E323" s="120"/>
      <c r="F323" s="121"/>
      <c r="G323" s="121"/>
      <c r="H323" s="119"/>
      <c r="I323" s="121"/>
      <c r="J323" s="121"/>
      <c r="K323" s="121"/>
      <c r="L323" s="122"/>
      <c r="M323" s="121"/>
      <c r="N323" s="121"/>
      <c r="O323" s="119"/>
      <c r="P323" s="119"/>
      <c r="Q323" s="121"/>
      <c r="R323" s="121"/>
      <c r="S323" s="119"/>
      <c r="T323" s="119"/>
      <c r="U323" s="119"/>
      <c r="V323" s="119"/>
      <c r="W323" s="119"/>
      <c r="X323" s="120"/>
      <c r="Y323" s="119"/>
      <c r="Z323" s="119"/>
    </row>
    <row r="324" spans="1:26" ht="12.75" customHeight="1" x14ac:dyDescent="0.25">
      <c r="A324" s="119"/>
      <c r="B324" s="119"/>
      <c r="C324" s="119"/>
      <c r="D324" s="120"/>
      <c r="E324" s="120"/>
      <c r="F324" s="121"/>
      <c r="G324" s="121"/>
      <c r="H324" s="119"/>
      <c r="I324" s="121"/>
      <c r="J324" s="121"/>
      <c r="K324" s="121"/>
      <c r="L324" s="122"/>
      <c r="M324" s="121"/>
      <c r="N324" s="121"/>
      <c r="O324" s="119"/>
      <c r="P324" s="119"/>
      <c r="Q324" s="121"/>
      <c r="R324" s="121"/>
      <c r="S324" s="119"/>
      <c r="T324" s="119"/>
      <c r="U324" s="119"/>
      <c r="V324" s="119"/>
      <c r="W324" s="119"/>
      <c r="X324" s="120"/>
      <c r="Y324" s="119"/>
      <c r="Z324" s="119"/>
    </row>
    <row r="325" spans="1:26" ht="12.75" customHeight="1" x14ac:dyDescent="0.25">
      <c r="A325" s="119"/>
      <c r="B325" s="119"/>
      <c r="C325" s="119"/>
      <c r="D325" s="120"/>
      <c r="E325" s="120"/>
      <c r="F325" s="121"/>
      <c r="G325" s="121"/>
      <c r="H325" s="119"/>
      <c r="I325" s="121"/>
      <c r="J325" s="121"/>
      <c r="K325" s="121"/>
      <c r="L325" s="122"/>
      <c r="M325" s="121"/>
      <c r="N325" s="121"/>
      <c r="O325" s="119"/>
      <c r="P325" s="119"/>
      <c r="Q325" s="121"/>
      <c r="R325" s="121"/>
      <c r="S325" s="119"/>
      <c r="T325" s="119"/>
      <c r="U325" s="119"/>
      <c r="V325" s="119"/>
      <c r="W325" s="119"/>
      <c r="X325" s="120"/>
      <c r="Y325" s="119"/>
      <c r="Z325" s="119"/>
    </row>
    <row r="326" spans="1:26" ht="12.75" customHeight="1" x14ac:dyDescent="0.25">
      <c r="A326" s="119"/>
      <c r="B326" s="119"/>
      <c r="C326" s="119"/>
      <c r="D326" s="120"/>
      <c r="E326" s="120"/>
      <c r="F326" s="121"/>
      <c r="G326" s="121"/>
      <c r="H326" s="119"/>
      <c r="I326" s="121"/>
      <c r="J326" s="121"/>
      <c r="K326" s="121"/>
      <c r="L326" s="122"/>
      <c r="M326" s="121"/>
      <c r="N326" s="121"/>
      <c r="O326" s="119"/>
      <c r="P326" s="119"/>
      <c r="Q326" s="121"/>
      <c r="R326" s="121"/>
      <c r="S326" s="119"/>
      <c r="T326" s="119"/>
      <c r="U326" s="119"/>
      <c r="V326" s="119"/>
      <c r="W326" s="119"/>
      <c r="X326" s="120"/>
      <c r="Y326" s="119"/>
      <c r="Z326" s="119"/>
    </row>
    <row r="327" spans="1:26" ht="12.75" customHeight="1" x14ac:dyDescent="0.25">
      <c r="A327" s="119"/>
      <c r="B327" s="119"/>
      <c r="C327" s="119"/>
      <c r="D327" s="120"/>
      <c r="E327" s="120"/>
      <c r="F327" s="121"/>
      <c r="G327" s="121"/>
      <c r="H327" s="119"/>
      <c r="I327" s="121"/>
      <c r="J327" s="121"/>
      <c r="K327" s="121"/>
      <c r="L327" s="122"/>
      <c r="M327" s="121"/>
      <c r="N327" s="121"/>
      <c r="O327" s="119"/>
      <c r="P327" s="119"/>
      <c r="Q327" s="121"/>
      <c r="R327" s="121"/>
      <c r="S327" s="119"/>
      <c r="T327" s="119"/>
      <c r="U327" s="119"/>
      <c r="V327" s="119"/>
      <c r="W327" s="119"/>
      <c r="X327" s="120"/>
      <c r="Y327" s="119"/>
      <c r="Z327" s="119"/>
    </row>
    <row r="328" spans="1:26" ht="12.75" customHeight="1" x14ac:dyDescent="0.25">
      <c r="A328" s="119"/>
      <c r="B328" s="119"/>
      <c r="C328" s="119"/>
      <c r="D328" s="120"/>
      <c r="E328" s="120"/>
      <c r="F328" s="121"/>
      <c r="G328" s="121"/>
      <c r="H328" s="119"/>
      <c r="I328" s="121"/>
      <c r="J328" s="121"/>
      <c r="K328" s="121"/>
      <c r="L328" s="122"/>
      <c r="M328" s="121"/>
      <c r="N328" s="121"/>
      <c r="O328" s="119"/>
      <c r="P328" s="119"/>
      <c r="Q328" s="121"/>
      <c r="R328" s="121"/>
      <c r="S328" s="119"/>
      <c r="T328" s="119"/>
      <c r="U328" s="119"/>
      <c r="V328" s="119"/>
      <c r="W328" s="119"/>
      <c r="X328" s="120"/>
      <c r="Y328" s="119"/>
      <c r="Z328" s="119"/>
    </row>
    <row r="329" spans="1:26" ht="12.75" customHeight="1" x14ac:dyDescent="0.25">
      <c r="A329" s="119"/>
      <c r="B329" s="119"/>
      <c r="C329" s="119"/>
      <c r="D329" s="120"/>
      <c r="E329" s="120"/>
      <c r="F329" s="121"/>
      <c r="G329" s="121"/>
      <c r="H329" s="119"/>
      <c r="I329" s="121"/>
      <c r="J329" s="121"/>
      <c r="K329" s="121"/>
      <c r="L329" s="122"/>
      <c r="M329" s="121"/>
      <c r="N329" s="121"/>
      <c r="O329" s="119"/>
      <c r="P329" s="119"/>
      <c r="Q329" s="121"/>
      <c r="R329" s="121"/>
      <c r="S329" s="119"/>
      <c r="T329" s="119"/>
      <c r="U329" s="119"/>
      <c r="V329" s="119"/>
      <c r="W329" s="119"/>
      <c r="X329" s="120"/>
      <c r="Y329" s="119"/>
      <c r="Z329" s="119"/>
    </row>
    <row r="330" spans="1:26" ht="12.75" customHeight="1" x14ac:dyDescent="0.25">
      <c r="A330" s="119"/>
      <c r="B330" s="119"/>
      <c r="C330" s="119"/>
      <c r="D330" s="120"/>
      <c r="E330" s="120"/>
      <c r="F330" s="121"/>
      <c r="G330" s="121"/>
      <c r="H330" s="119"/>
      <c r="I330" s="121"/>
      <c r="J330" s="121"/>
      <c r="K330" s="121"/>
      <c r="L330" s="122"/>
      <c r="M330" s="121"/>
      <c r="N330" s="121"/>
      <c r="O330" s="119"/>
      <c r="P330" s="119"/>
      <c r="Q330" s="121"/>
      <c r="R330" s="121"/>
      <c r="S330" s="119"/>
      <c r="T330" s="119"/>
      <c r="U330" s="119"/>
      <c r="V330" s="119"/>
      <c r="W330" s="119"/>
      <c r="X330" s="120"/>
      <c r="Y330" s="119"/>
      <c r="Z330" s="119"/>
    </row>
    <row r="331" spans="1:26" ht="12.75" customHeight="1" x14ac:dyDescent="0.25">
      <c r="A331" s="119"/>
      <c r="B331" s="119"/>
      <c r="C331" s="119"/>
      <c r="D331" s="120"/>
      <c r="E331" s="120"/>
      <c r="F331" s="121"/>
      <c r="G331" s="121"/>
      <c r="H331" s="119"/>
      <c r="I331" s="121"/>
      <c r="J331" s="121"/>
      <c r="K331" s="121"/>
      <c r="L331" s="122"/>
      <c r="M331" s="121"/>
      <c r="N331" s="121"/>
      <c r="O331" s="119"/>
      <c r="P331" s="119"/>
      <c r="Q331" s="121"/>
      <c r="R331" s="121"/>
      <c r="S331" s="119"/>
      <c r="T331" s="119"/>
      <c r="U331" s="119"/>
      <c r="V331" s="119"/>
      <c r="W331" s="119"/>
      <c r="X331" s="120"/>
      <c r="Y331" s="119"/>
      <c r="Z331" s="119"/>
    </row>
    <row r="332" spans="1:26" ht="12.75" customHeight="1" x14ac:dyDescent="0.25">
      <c r="A332" s="119"/>
      <c r="B332" s="119"/>
      <c r="C332" s="119"/>
      <c r="D332" s="120"/>
      <c r="E332" s="120"/>
      <c r="F332" s="121"/>
      <c r="G332" s="121"/>
      <c r="H332" s="119"/>
      <c r="I332" s="121"/>
      <c r="J332" s="121"/>
      <c r="K332" s="121"/>
      <c r="L332" s="122"/>
      <c r="M332" s="121"/>
      <c r="N332" s="121"/>
      <c r="O332" s="119"/>
      <c r="P332" s="119"/>
      <c r="Q332" s="121"/>
      <c r="R332" s="121"/>
      <c r="S332" s="119"/>
      <c r="T332" s="119"/>
      <c r="U332" s="119"/>
      <c r="V332" s="119"/>
      <c r="W332" s="119"/>
      <c r="X332" s="120"/>
      <c r="Y332" s="119"/>
      <c r="Z332" s="119"/>
    </row>
    <row r="333" spans="1:26" ht="12.75" customHeight="1" x14ac:dyDescent="0.25">
      <c r="A333" s="119"/>
      <c r="B333" s="119"/>
      <c r="C333" s="119"/>
      <c r="D333" s="120"/>
      <c r="E333" s="120"/>
      <c r="F333" s="121"/>
      <c r="G333" s="121"/>
      <c r="H333" s="119"/>
      <c r="I333" s="121"/>
      <c r="J333" s="121"/>
      <c r="K333" s="121"/>
      <c r="L333" s="122"/>
      <c r="M333" s="121"/>
      <c r="N333" s="121"/>
      <c r="O333" s="119"/>
      <c r="P333" s="119"/>
      <c r="Q333" s="121"/>
      <c r="R333" s="121"/>
      <c r="S333" s="119"/>
      <c r="T333" s="119"/>
      <c r="U333" s="119"/>
      <c r="V333" s="119"/>
      <c r="W333" s="119"/>
      <c r="X333" s="120"/>
      <c r="Y333" s="119"/>
      <c r="Z333" s="119"/>
    </row>
    <row r="334" spans="1:26" ht="12.75" customHeight="1" x14ac:dyDescent="0.25">
      <c r="A334" s="119"/>
      <c r="B334" s="119"/>
      <c r="C334" s="119"/>
      <c r="D334" s="120"/>
      <c r="E334" s="120"/>
      <c r="F334" s="121"/>
      <c r="G334" s="121"/>
      <c r="H334" s="119"/>
      <c r="I334" s="121"/>
      <c r="J334" s="121"/>
      <c r="K334" s="121"/>
      <c r="L334" s="122"/>
      <c r="M334" s="121"/>
      <c r="N334" s="121"/>
      <c r="O334" s="119"/>
      <c r="P334" s="119"/>
      <c r="Q334" s="121"/>
      <c r="R334" s="121"/>
      <c r="S334" s="119"/>
      <c r="T334" s="119"/>
      <c r="U334" s="119"/>
      <c r="V334" s="119"/>
      <c r="W334" s="119"/>
      <c r="X334" s="120"/>
      <c r="Y334" s="119"/>
      <c r="Z334" s="119"/>
    </row>
    <row r="335" spans="1:26" ht="12.75" customHeight="1" x14ac:dyDescent="0.25">
      <c r="A335" s="119"/>
      <c r="B335" s="119"/>
      <c r="C335" s="119"/>
      <c r="D335" s="120"/>
      <c r="E335" s="120"/>
      <c r="F335" s="121"/>
      <c r="G335" s="121"/>
      <c r="H335" s="119"/>
      <c r="I335" s="121"/>
      <c r="J335" s="121"/>
      <c r="K335" s="121"/>
      <c r="L335" s="122"/>
      <c r="M335" s="121"/>
      <c r="N335" s="121"/>
      <c r="O335" s="119"/>
      <c r="P335" s="119"/>
      <c r="Q335" s="121"/>
      <c r="R335" s="121"/>
      <c r="S335" s="119"/>
      <c r="T335" s="119"/>
      <c r="U335" s="119"/>
      <c r="V335" s="119"/>
      <c r="W335" s="119"/>
      <c r="X335" s="120"/>
      <c r="Y335" s="119"/>
      <c r="Z335" s="119"/>
    </row>
    <row r="336" spans="1:26" ht="12.75" customHeight="1" x14ac:dyDescent="0.25">
      <c r="A336" s="119"/>
      <c r="B336" s="119"/>
      <c r="C336" s="119"/>
      <c r="D336" s="120"/>
      <c r="E336" s="120"/>
      <c r="F336" s="121"/>
      <c r="G336" s="121"/>
      <c r="H336" s="119"/>
      <c r="I336" s="121"/>
      <c r="J336" s="121"/>
      <c r="K336" s="121"/>
      <c r="L336" s="122"/>
      <c r="M336" s="121"/>
      <c r="N336" s="121"/>
      <c r="O336" s="119"/>
      <c r="P336" s="119"/>
      <c r="Q336" s="121"/>
      <c r="R336" s="121"/>
      <c r="S336" s="119"/>
      <c r="T336" s="119"/>
      <c r="U336" s="119"/>
      <c r="V336" s="119"/>
      <c r="W336" s="119"/>
      <c r="X336" s="120"/>
      <c r="Y336" s="119"/>
      <c r="Z336" s="119"/>
    </row>
    <row r="337" spans="1:26" ht="12.75" customHeight="1" x14ac:dyDescent="0.25">
      <c r="A337" s="119"/>
      <c r="B337" s="119"/>
      <c r="C337" s="119"/>
      <c r="D337" s="120"/>
      <c r="E337" s="120"/>
      <c r="F337" s="121"/>
      <c r="G337" s="121"/>
      <c r="H337" s="119"/>
      <c r="I337" s="121"/>
      <c r="J337" s="121"/>
      <c r="K337" s="121"/>
      <c r="L337" s="122"/>
      <c r="M337" s="121"/>
      <c r="N337" s="121"/>
      <c r="O337" s="119"/>
      <c r="P337" s="119"/>
      <c r="Q337" s="121"/>
      <c r="R337" s="121"/>
      <c r="S337" s="119"/>
      <c r="T337" s="119"/>
      <c r="U337" s="119"/>
      <c r="V337" s="119"/>
      <c r="W337" s="119"/>
      <c r="X337" s="120"/>
      <c r="Y337" s="119"/>
      <c r="Z337" s="119"/>
    </row>
    <row r="338" spans="1:26" ht="12.75" customHeight="1" x14ac:dyDescent="0.25">
      <c r="A338" s="119"/>
      <c r="B338" s="119"/>
      <c r="C338" s="119"/>
      <c r="D338" s="120"/>
      <c r="E338" s="120"/>
      <c r="F338" s="121"/>
      <c r="G338" s="121"/>
      <c r="H338" s="119"/>
      <c r="I338" s="121"/>
      <c r="J338" s="121"/>
      <c r="K338" s="121"/>
      <c r="L338" s="122"/>
      <c r="M338" s="121"/>
      <c r="N338" s="121"/>
      <c r="O338" s="119"/>
      <c r="P338" s="119"/>
      <c r="Q338" s="121"/>
      <c r="R338" s="121"/>
      <c r="S338" s="119"/>
      <c r="T338" s="119"/>
      <c r="U338" s="119"/>
      <c r="V338" s="119"/>
      <c r="W338" s="119"/>
      <c r="X338" s="120"/>
      <c r="Y338" s="119"/>
      <c r="Z338" s="119"/>
    </row>
    <row r="339" spans="1:26" ht="12.75" customHeight="1" x14ac:dyDescent="0.25">
      <c r="A339" s="119"/>
      <c r="B339" s="119"/>
      <c r="C339" s="119"/>
      <c r="D339" s="120"/>
      <c r="E339" s="120"/>
      <c r="F339" s="121"/>
      <c r="G339" s="121"/>
      <c r="H339" s="119"/>
      <c r="I339" s="121"/>
      <c r="J339" s="121"/>
      <c r="K339" s="121"/>
      <c r="L339" s="122"/>
      <c r="M339" s="121"/>
      <c r="N339" s="121"/>
      <c r="O339" s="119"/>
      <c r="P339" s="119"/>
      <c r="Q339" s="121"/>
      <c r="R339" s="121"/>
      <c r="S339" s="119"/>
      <c r="T339" s="119"/>
      <c r="U339" s="119"/>
      <c r="V339" s="119"/>
      <c r="W339" s="119"/>
      <c r="X339" s="120"/>
      <c r="Y339" s="119"/>
      <c r="Z339" s="119"/>
    </row>
    <row r="340" spans="1:26" ht="12.75" customHeight="1" x14ac:dyDescent="0.25">
      <c r="A340" s="119"/>
      <c r="B340" s="119"/>
      <c r="C340" s="119"/>
      <c r="D340" s="120"/>
      <c r="E340" s="120"/>
      <c r="F340" s="121"/>
      <c r="G340" s="121"/>
      <c r="H340" s="119"/>
      <c r="I340" s="121"/>
      <c r="J340" s="121"/>
      <c r="K340" s="121"/>
      <c r="L340" s="122"/>
      <c r="M340" s="121"/>
      <c r="N340" s="121"/>
      <c r="O340" s="119"/>
      <c r="P340" s="119"/>
      <c r="Q340" s="121"/>
      <c r="R340" s="121"/>
      <c r="S340" s="119"/>
      <c r="T340" s="119"/>
      <c r="U340" s="119"/>
      <c r="V340" s="119"/>
      <c r="W340" s="119"/>
      <c r="X340" s="120"/>
      <c r="Y340" s="119"/>
      <c r="Z340" s="119"/>
    </row>
    <row r="341" spans="1:26" ht="12.75" customHeight="1" x14ac:dyDescent="0.25">
      <c r="A341" s="119"/>
      <c r="B341" s="119"/>
      <c r="C341" s="119"/>
      <c r="D341" s="120"/>
      <c r="E341" s="120"/>
      <c r="F341" s="121"/>
      <c r="G341" s="121"/>
      <c r="H341" s="119"/>
      <c r="I341" s="121"/>
      <c r="J341" s="121"/>
      <c r="K341" s="121"/>
      <c r="L341" s="122"/>
      <c r="M341" s="121"/>
      <c r="N341" s="121"/>
      <c r="O341" s="119"/>
      <c r="P341" s="119"/>
      <c r="Q341" s="121"/>
      <c r="R341" s="121"/>
      <c r="S341" s="119"/>
      <c r="T341" s="119"/>
      <c r="U341" s="119"/>
      <c r="V341" s="119"/>
      <c r="W341" s="119"/>
      <c r="X341" s="120"/>
      <c r="Y341" s="119"/>
      <c r="Z341" s="119"/>
    </row>
    <row r="342" spans="1:26" ht="12.75" customHeight="1" x14ac:dyDescent="0.25">
      <c r="A342" s="119"/>
      <c r="B342" s="119"/>
      <c r="C342" s="119"/>
      <c r="D342" s="120"/>
      <c r="E342" s="120"/>
      <c r="F342" s="121"/>
      <c r="G342" s="121"/>
      <c r="H342" s="119"/>
      <c r="I342" s="121"/>
      <c r="J342" s="121"/>
      <c r="K342" s="121"/>
      <c r="L342" s="122"/>
      <c r="M342" s="121"/>
      <c r="N342" s="121"/>
      <c r="O342" s="119"/>
      <c r="P342" s="119"/>
      <c r="Q342" s="121"/>
      <c r="R342" s="121"/>
      <c r="S342" s="119"/>
      <c r="T342" s="119"/>
      <c r="U342" s="119"/>
      <c r="V342" s="119"/>
      <c r="W342" s="119"/>
      <c r="X342" s="120"/>
      <c r="Y342" s="119"/>
      <c r="Z342" s="119"/>
    </row>
    <row r="343" spans="1:26" ht="12.75" customHeight="1" x14ac:dyDescent="0.25">
      <c r="A343" s="119"/>
      <c r="B343" s="119"/>
      <c r="C343" s="119"/>
      <c r="D343" s="120"/>
      <c r="E343" s="120"/>
      <c r="F343" s="121"/>
      <c r="G343" s="121"/>
      <c r="H343" s="119"/>
      <c r="I343" s="121"/>
      <c r="J343" s="121"/>
      <c r="K343" s="121"/>
      <c r="L343" s="122"/>
      <c r="M343" s="121"/>
      <c r="N343" s="121"/>
      <c r="O343" s="119"/>
      <c r="P343" s="119"/>
      <c r="Q343" s="121"/>
      <c r="R343" s="121"/>
      <c r="S343" s="119"/>
      <c r="T343" s="119"/>
      <c r="U343" s="119"/>
      <c r="V343" s="119"/>
      <c r="W343" s="119"/>
      <c r="X343" s="120"/>
      <c r="Y343" s="119"/>
      <c r="Z343" s="119"/>
    </row>
    <row r="344" spans="1:26" ht="12.75" customHeight="1" x14ac:dyDescent="0.25">
      <c r="A344" s="119"/>
      <c r="B344" s="119"/>
      <c r="C344" s="119"/>
      <c r="D344" s="120"/>
      <c r="E344" s="120"/>
      <c r="F344" s="121"/>
      <c r="G344" s="121"/>
      <c r="H344" s="119"/>
      <c r="I344" s="121"/>
      <c r="J344" s="121"/>
      <c r="K344" s="121"/>
      <c r="L344" s="122"/>
      <c r="M344" s="121"/>
      <c r="N344" s="121"/>
      <c r="O344" s="119"/>
      <c r="P344" s="119"/>
      <c r="Q344" s="121"/>
      <c r="R344" s="121"/>
      <c r="S344" s="119"/>
      <c r="T344" s="119"/>
      <c r="U344" s="119"/>
      <c r="V344" s="119"/>
      <c r="W344" s="119"/>
      <c r="X344" s="120"/>
      <c r="Y344" s="119"/>
      <c r="Z344" s="119"/>
    </row>
    <row r="345" spans="1:26" ht="12.75" customHeight="1" x14ac:dyDescent="0.25">
      <c r="A345" s="119"/>
      <c r="B345" s="119"/>
      <c r="C345" s="119"/>
      <c r="D345" s="120"/>
      <c r="E345" s="120"/>
      <c r="F345" s="121"/>
      <c r="G345" s="121"/>
      <c r="H345" s="119"/>
      <c r="I345" s="121"/>
      <c r="J345" s="121"/>
      <c r="K345" s="121"/>
      <c r="L345" s="122"/>
      <c r="M345" s="121"/>
      <c r="N345" s="121"/>
      <c r="O345" s="119"/>
      <c r="P345" s="119"/>
      <c r="Q345" s="121"/>
      <c r="R345" s="121"/>
      <c r="S345" s="119"/>
      <c r="T345" s="119"/>
      <c r="U345" s="119"/>
      <c r="V345" s="119"/>
      <c r="W345" s="119"/>
      <c r="X345" s="120"/>
      <c r="Y345" s="119"/>
      <c r="Z345" s="119"/>
    </row>
    <row r="346" spans="1:26" ht="12.75" customHeight="1" x14ac:dyDescent="0.25">
      <c r="A346" s="119"/>
      <c r="B346" s="119"/>
      <c r="C346" s="119"/>
      <c r="D346" s="120"/>
      <c r="E346" s="120"/>
      <c r="F346" s="121"/>
      <c r="G346" s="121"/>
      <c r="H346" s="119"/>
      <c r="I346" s="121"/>
      <c r="J346" s="121"/>
      <c r="K346" s="121"/>
      <c r="L346" s="122"/>
      <c r="M346" s="121"/>
      <c r="N346" s="121"/>
      <c r="O346" s="119"/>
      <c r="P346" s="119"/>
      <c r="Q346" s="121"/>
      <c r="R346" s="121"/>
      <c r="S346" s="119"/>
      <c r="T346" s="119"/>
      <c r="U346" s="119"/>
      <c r="V346" s="119"/>
      <c r="W346" s="119"/>
      <c r="X346" s="120"/>
      <c r="Y346" s="119"/>
      <c r="Z346" s="119"/>
    </row>
    <row r="347" spans="1:26" ht="12.75" customHeight="1" x14ac:dyDescent="0.25">
      <c r="A347" s="119"/>
      <c r="B347" s="119"/>
      <c r="C347" s="119"/>
      <c r="D347" s="120"/>
      <c r="E347" s="120"/>
      <c r="F347" s="121"/>
      <c r="G347" s="121"/>
      <c r="H347" s="119"/>
      <c r="I347" s="121"/>
      <c r="J347" s="121"/>
      <c r="K347" s="121"/>
      <c r="L347" s="122"/>
      <c r="M347" s="121"/>
      <c r="N347" s="121"/>
      <c r="O347" s="119"/>
      <c r="P347" s="119"/>
      <c r="Q347" s="121"/>
      <c r="R347" s="121"/>
      <c r="S347" s="119"/>
      <c r="T347" s="119"/>
      <c r="U347" s="119"/>
      <c r="V347" s="119"/>
      <c r="W347" s="119"/>
      <c r="X347" s="120"/>
      <c r="Y347" s="119"/>
      <c r="Z347" s="119"/>
    </row>
    <row r="348" spans="1:26" ht="12.75" customHeight="1" x14ac:dyDescent="0.25">
      <c r="A348" s="119"/>
      <c r="B348" s="119"/>
      <c r="C348" s="119"/>
      <c r="D348" s="120"/>
      <c r="E348" s="120"/>
      <c r="F348" s="121"/>
      <c r="G348" s="121"/>
      <c r="H348" s="119"/>
      <c r="I348" s="121"/>
      <c r="J348" s="121"/>
      <c r="K348" s="121"/>
      <c r="L348" s="122"/>
      <c r="M348" s="121"/>
      <c r="N348" s="121"/>
      <c r="O348" s="119"/>
      <c r="P348" s="119"/>
      <c r="Q348" s="121"/>
      <c r="R348" s="121"/>
      <c r="S348" s="119"/>
      <c r="T348" s="119"/>
      <c r="U348" s="119"/>
      <c r="V348" s="119"/>
      <c r="W348" s="119"/>
      <c r="X348" s="120"/>
      <c r="Y348" s="119"/>
      <c r="Z348" s="119"/>
    </row>
    <row r="349" spans="1:26" ht="12.75" customHeight="1" x14ac:dyDescent="0.25">
      <c r="A349" s="119"/>
      <c r="B349" s="119"/>
      <c r="C349" s="119"/>
      <c r="D349" s="120"/>
      <c r="E349" s="120"/>
      <c r="F349" s="121"/>
      <c r="G349" s="121"/>
      <c r="H349" s="119"/>
      <c r="I349" s="121"/>
      <c r="J349" s="121"/>
      <c r="K349" s="121"/>
      <c r="L349" s="122"/>
      <c r="M349" s="121"/>
      <c r="N349" s="121"/>
      <c r="O349" s="119"/>
      <c r="P349" s="119"/>
      <c r="Q349" s="121"/>
      <c r="R349" s="121"/>
      <c r="S349" s="119"/>
      <c r="T349" s="119"/>
      <c r="U349" s="119"/>
      <c r="V349" s="119"/>
      <c r="W349" s="119"/>
      <c r="X349" s="120"/>
      <c r="Y349" s="119"/>
      <c r="Z349" s="119"/>
    </row>
    <row r="350" spans="1:26" ht="12.75" customHeight="1" x14ac:dyDescent="0.25">
      <c r="A350" s="119"/>
      <c r="B350" s="119"/>
      <c r="C350" s="119"/>
      <c r="D350" s="120"/>
      <c r="E350" s="120"/>
      <c r="F350" s="121"/>
      <c r="G350" s="121"/>
      <c r="H350" s="119"/>
      <c r="I350" s="121"/>
      <c r="J350" s="121"/>
      <c r="K350" s="121"/>
      <c r="L350" s="122"/>
      <c r="M350" s="121"/>
      <c r="N350" s="121"/>
      <c r="O350" s="119"/>
      <c r="P350" s="119"/>
      <c r="Q350" s="121"/>
      <c r="R350" s="121"/>
      <c r="S350" s="119"/>
      <c r="T350" s="119"/>
      <c r="U350" s="119"/>
      <c r="V350" s="119"/>
      <c r="W350" s="119"/>
      <c r="X350" s="120"/>
      <c r="Y350" s="119"/>
      <c r="Z350" s="119"/>
    </row>
    <row r="351" spans="1:26" ht="12.75" customHeight="1" x14ac:dyDescent="0.25">
      <c r="A351" s="119"/>
      <c r="B351" s="119"/>
      <c r="C351" s="119"/>
      <c r="D351" s="120"/>
      <c r="E351" s="120"/>
      <c r="F351" s="121"/>
      <c r="G351" s="121"/>
      <c r="H351" s="119"/>
      <c r="I351" s="121"/>
      <c r="J351" s="121"/>
      <c r="K351" s="121"/>
      <c r="L351" s="122"/>
      <c r="M351" s="121"/>
      <c r="N351" s="121"/>
      <c r="O351" s="119"/>
      <c r="P351" s="119"/>
      <c r="Q351" s="121"/>
      <c r="R351" s="121"/>
      <c r="S351" s="119"/>
      <c r="T351" s="119"/>
      <c r="U351" s="119"/>
      <c r="V351" s="119"/>
      <c r="W351" s="119"/>
      <c r="X351" s="120"/>
      <c r="Y351" s="119"/>
      <c r="Z351" s="119"/>
    </row>
    <row r="352" spans="1:26" ht="12.75" customHeight="1" x14ac:dyDescent="0.25">
      <c r="A352" s="119"/>
      <c r="B352" s="119"/>
      <c r="C352" s="119"/>
      <c r="D352" s="120"/>
      <c r="E352" s="120"/>
      <c r="F352" s="121"/>
      <c r="G352" s="121"/>
      <c r="H352" s="119"/>
      <c r="I352" s="121"/>
      <c r="J352" s="121"/>
      <c r="K352" s="121"/>
      <c r="L352" s="122"/>
      <c r="M352" s="121"/>
      <c r="N352" s="121"/>
      <c r="O352" s="119"/>
      <c r="P352" s="119"/>
      <c r="Q352" s="121"/>
      <c r="R352" s="121"/>
      <c r="S352" s="119"/>
      <c r="T352" s="119"/>
      <c r="U352" s="119"/>
      <c r="V352" s="119"/>
      <c r="W352" s="119"/>
      <c r="X352" s="120"/>
      <c r="Y352" s="119"/>
      <c r="Z352" s="119"/>
    </row>
    <row r="353" spans="1:26" ht="12.75" customHeight="1" x14ac:dyDescent="0.25">
      <c r="A353" s="119"/>
      <c r="B353" s="119"/>
      <c r="C353" s="119"/>
      <c r="D353" s="120"/>
      <c r="E353" s="120"/>
      <c r="F353" s="121"/>
      <c r="G353" s="121"/>
      <c r="H353" s="119"/>
      <c r="I353" s="121"/>
      <c r="J353" s="121"/>
      <c r="K353" s="121"/>
      <c r="L353" s="122"/>
      <c r="M353" s="121"/>
      <c r="N353" s="121"/>
      <c r="O353" s="119"/>
      <c r="P353" s="119"/>
      <c r="Q353" s="121"/>
      <c r="R353" s="121"/>
      <c r="S353" s="119"/>
      <c r="T353" s="119"/>
      <c r="U353" s="119"/>
      <c r="V353" s="119"/>
      <c r="W353" s="119"/>
      <c r="X353" s="120"/>
      <c r="Y353" s="119"/>
      <c r="Z353" s="119"/>
    </row>
    <row r="354" spans="1:26" ht="12.75" customHeight="1" x14ac:dyDescent="0.25">
      <c r="A354" s="119"/>
      <c r="B354" s="119"/>
      <c r="C354" s="119"/>
      <c r="D354" s="120"/>
      <c r="E354" s="120"/>
      <c r="F354" s="121"/>
      <c r="G354" s="121"/>
      <c r="H354" s="119"/>
      <c r="I354" s="121"/>
      <c r="J354" s="121"/>
      <c r="K354" s="121"/>
      <c r="L354" s="122"/>
      <c r="M354" s="121"/>
      <c r="N354" s="121"/>
      <c r="O354" s="119"/>
      <c r="P354" s="119"/>
      <c r="Q354" s="121"/>
      <c r="R354" s="121"/>
      <c r="S354" s="119"/>
      <c r="T354" s="119"/>
      <c r="U354" s="119"/>
      <c r="V354" s="119"/>
      <c r="W354" s="119"/>
      <c r="X354" s="120"/>
      <c r="Y354" s="119"/>
      <c r="Z354" s="119"/>
    </row>
    <row r="355" spans="1:26" ht="12.75" customHeight="1" x14ac:dyDescent="0.25">
      <c r="A355" s="119"/>
      <c r="B355" s="119"/>
      <c r="C355" s="119"/>
      <c r="D355" s="120"/>
      <c r="E355" s="120"/>
      <c r="F355" s="121"/>
      <c r="G355" s="121"/>
      <c r="H355" s="119"/>
      <c r="I355" s="121"/>
      <c r="J355" s="121"/>
      <c r="K355" s="121"/>
      <c r="L355" s="122"/>
      <c r="M355" s="121"/>
      <c r="N355" s="121"/>
      <c r="O355" s="119"/>
      <c r="P355" s="119"/>
      <c r="Q355" s="121"/>
      <c r="R355" s="121"/>
      <c r="S355" s="119"/>
      <c r="T355" s="119"/>
      <c r="U355" s="119"/>
      <c r="V355" s="119"/>
      <c r="W355" s="119"/>
      <c r="X355" s="120"/>
      <c r="Y355" s="119"/>
      <c r="Z355" s="119"/>
    </row>
    <row r="356" spans="1:26" ht="12.75" customHeight="1" x14ac:dyDescent="0.25">
      <c r="A356" s="119"/>
      <c r="B356" s="119"/>
      <c r="C356" s="119"/>
      <c r="D356" s="120"/>
      <c r="E356" s="120"/>
      <c r="F356" s="121"/>
      <c r="G356" s="121"/>
      <c r="H356" s="119"/>
      <c r="I356" s="121"/>
      <c r="J356" s="121"/>
      <c r="K356" s="121"/>
      <c r="L356" s="122"/>
      <c r="M356" s="121"/>
      <c r="N356" s="121"/>
      <c r="O356" s="119"/>
      <c r="P356" s="119"/>
      <c r="Q356" s="121"/>
      <c r="R356" s="121"/>
      <c r="S356" s="119"/>
      <c r="T356" s="119"/>
      <c r="U356" s="119"/>
      <c r="V356" s="119"/>
      <c r="W356" s="119"/>
      <c r="X356" s="120"/>
      <c r="Y356" s="119"/>
      <c r="Z356" s="119"/>
    </row>
    <row r="357" spans="1:26" ht="12.75" customHeight="1" x14ac:dyDescent="0.25">
      <c r="A357" s="119"/>
      <c r="B357" s="119"/>
      <c r="C357" s="119"/>
      <c r="D357" s="120"/>
      <c r="E357" s="120"/>
      <c r="F357" s="121"/>
      <c r="G357" s="121"/>
      <c r="H357" s="119"/>
      <c r="I357" s="121"/>
      <c r="J357" s="121"/>
      <c r="K357" s="121"/>
      <c r="L357" s="122"/>
      <c r="M357" s="121"/>
      <c r="N357" s="121"/>
      <c r="O357" s="119"/>
      <c r="P357" s="119"/>
      <c r="Q357" s="121"/>
      <c r="R357" s="121"/>
      <c r="S357" s="119"/>
      <c r="T357" s="119"/>
      <c r="U357" s="119"/>
      <c r="V357" s="119"/>
      <c r="W357" s="119"/>
      <c r="X357" s="120"/>
      <c r="Y357" s="119"/>
      <c r="Z357" s="119"/>
    </row>
    <row r="358" spans="1:26" ht="12.75" customHeight="1" x14ac:dyDescent="0.25">
      <c r="A358" s="119"/>
      <c r="B358" s="119"/>
      <c r="C358" s="119"/>
      <c r="D358" s="120"/>
      <c r="E358" s="120"/>
      <c r="F358" s="121"/>
      <c r="G358" s="121"/>
      <c r="H358" s="119"/>
      <c r="I358" s="121"/>
      <c r="J358" s="121"/>
      <c r="K358" s="121"/>
      <c r="L358" s="122"/>
      <c r="M358" s="121"/>
      <c r="N358" s="121"/>
      <c r="O358" s="119"/>
      <c r="P358" s="119"/>
      <c r="Q358" s="121"/>
      <c r="R358" s="121"/>
      <c r="S358" s="119"/>
      <c r="T358" s="119"/>
      <c r="U358" s="119"/>
      <c r="V358" s="119"/>
      <c r="W358" s="119"/>
      <c r="X358" s="120"/>
      <c r="Y358" s="119"/>
      <c r="Z358" s="119"/>
    </row>
    <row r="359" spans="1:26" ht="12.75" customHeight="1" x14ac:dyDescent="0.25">
      <c r="A359" s="119"/>
      <c r="B359" s="119"/>
      <c r="C359" s="119"/>
      <c r="D359" s="120"/>
      <c r="E359" s="120"/>
      <c r="F359" s="121"/>
      <c r="G359" s="121"/>
      <c r="H359" s="119"/>
      <c r="I359" s="121"/>
      <c r="J359" s="121"/>
      <c r="K359" s="121"/>
      <c r="L359" s="122"/>
      <c r="M359" s="121"/>
      <c r="N359" s="121"/>
      <c r="O359" s="119"/>
      <c r="P359" s="119"/>
      <c r="Q359" s="121"/>
      <c r="R359" s="121"/>
      <c r="S359" s="119"/>
      <c r="T359" s="119"/>
      <c r="U359" s="119"/>
      <c r="V359" s="119"/>
      <c r="W359" s="119"/>
      <c r="X359" s="120"/>
      <c r="Y359" s="119"/>
      <c r="Z359" s="119"/>
    </row>
    <row r="360" spans="1:26" ht="12.75" customHeight="1" x14ac:dyDescent="0.25">
      <c r="A360" s="119"/>
      <c r="B360" s="119"/>
      <c r="C360" s="119"/>
      <c r="D360" s="120"/>
      <c r="E360" s="120"/>
      <c r="F360" s="121"/>
      <c r="G360" s="121"/>
      <c r="H360" s="119"/>
      <c r="I360" s="121"/>
      <c r="J360" s="121"/>
      <c r="K360" s="121"/>
      <c r="L360" s="122"/>
      <c r="M360" s="121"/>
      <c r="N360" s="121"/>
      <c r="O360" s="119"/>
      <c r="P360" s="119"/>
      <c r="Q360" s="121"/>
      <c r="R360" s="121"/>
      <c r="S360" s="119"/>
      <c r="T360" s="119"/>
      <c r="U360" s="119"/>
      <c r="V360" s="119"/>
      <c r="W360" s="119"/>
      <c r="X360" s="120"/>
      <c r="Y360" s="119"/>
      <c r="Z360" s="119"/>
    </row>
    <row r="361" spans="1:26" ht="12.75" customHeight="1" x14ac:dyDescent="0.25">
      <c r="A361" s="119"/>
      <c r="B361" s="119"/>
      <c r="C361" s="119"/>
      <c r="D361" s="120"/>
      <c r="E361" s="120"/>
      <c r="F361" s="121"/>
      <c r="G361" s="121"/>
      <c r="H361" s="119"/>
      <c r="I361" s="121"/>
      <c r="J361" s="121"/>
      <c r="K361" s="121"/>
      <c r="L361" s="122"/>
      <c r="M361" s="121"/>
      <c r="N361" s="121"/>
      <c r="O361" s="119"/>
      <c r="P361" s="119"/>
      <c r="Q361" s="121"/>
      <c r="R361" s="121"/>
      <c r="S361" s="119"/>
      <c r="T361" s="119"/>
      <c r="U361" s="119"/>
      <c r="V361" s="119"/>
      <c r="W361" s="119"/>
      <c r="X361" s="120"/>
      <c r="Y361" s="119"/>
      <c r="Z361" s="119"/>
    </row>
    <row r="362" spans="1:26" ht="12.75" customHeight="1" x14ac:dyDescent="0.25">
      <c r="A362" s="119"/>
      <c r="B362" s="119"/>
      <c r="C362" s="119"/>
      <c r="D362" s="120"/>
      <c r="E362" s="120"/>
      <c r="F362" s="121"/>
      <c r="G362" s="121"/>
      <c r="H362" s="119"/>
      <c r="I362" s="121"/>
      <c r="J362" s="121"/>
      <c r="K362" s="121"/>
      <c r="L362" s="122"/>
      <c r="M362" s="121"/>
      <c r="N362" s="121"/>
      <c r="O362" s="119"/>
      <c r="P362" s="119"/>
      <c r="Q362" s="121"/>
      <c r="R362" s="121"/>
      <c r="S362" s="119"/>
      <c r="T362" s="119"/>
      <c r="U362" s="119"/>
      <c r="V362" s="119"/>
      <c r="W362" s="119"/>
      <c r="X362" s="120"/>
      <c r="Y362" s="119"/>
      <c r="Z362" s="119"/>
    </row>
    <row r="363" spans="1:26" ht="12.75" customHeight="1" x14ac:dyDescent="0.25">
      <c r="A363" s="119"/>
      <c r="B363" s="119"/>
      <c r="C363" s="119"/>
      <c r="D363" s="120"/>
      <c r="E363" s="120"/>
      <c r="F363" s="121"/>
      <c r="G363" s="121"/>
      <c r="H363" s="119"/>
      <c r="I363" s="121"/>
      <c r="J363" s="121"/>
      <c r="K363" s="121"/>
      <c r="L363" s="122"/>
      <c r="M363" s="121"/>
      <c r="N363" s="121"/>
      <c r="O363" s="119"/>
      <c r="P363" s="119"/>
      <c r="Q363" s="121"/>
      <c r="R363" s="121"/>
      <c r="S363" s="119"/>
      <c r="T363" s="119"/>
      <c r="U363" s="119"/>
      <c r="V363" s="119"/>
      <c r="W363" s="119"/>
      <c r="X363" s="120"/>
      <c r="Y363" s="119"/>
      <c r="Z363" s="119"/>
    </row>
    <row r="364" spans="1:26" ht="12.75" customHeight="1" x14ac:dyDescent="0.25">
      <c r="A364" s="119"/>
      <c r="B364" s="119"/>
      <c r="C364" s="119"/>
      <c r="D364" s="120"/>
      <c r="E364" s="120"/>
      <c r="F364" s="121"/>
      <c r="G364" s="121"/>
      <c r="H364" s="119"/>
      <c r="I364" s="121"/>
      <c r="J364" s="121"/>
      <c r="K364" s="121"/>
      <c r="L364" s="122"/>
      <c r="M364" s="121"/>
      <c r="N364" s="121"/>
      <c r="O364" s="119"/>
      <c r="P364" s="119"/>
      <c r="Q364" s="121"/>
      <c r="R364" s="121"/>
      <c r="S364" s="119"/>
      <c r="T364" s="119"/>
      <c r="U364" s="119"/>
      <c r="V364" s="119"/>
      <c r="W364" s="119"/>
      <c r="X364" s="120"/>
      <c r="Y364" s="119"/>
      <c r="Z364" s="119"/>
    </row>
    <row r="365" spans="1:26" ht="12.75" customHeight="1" x14ac:dyDescent="0.25">
      <c r="A365" s="119"/>
      <c r="B365" s="119"/>
      <c r="C365" s="119"/>
      <c r="D365" s="120"/>
      <c r="E365" s="120"/>
      <c r="F365" s="121"/>
      <c r="G365" s="121"/>
      <c r="H365" s="119"/>
      <c r="I365" s="121"/>
      <c r="J365" s="121"/>
      <c r="K365" s="121"/>
      <c r="L365" s="122"/>
      <c r="M365" s="121"/>
      <c r="N365" s="121"/>
      <c r="O365" s="119"/>
      <c r="P365" s="119"/>
      <c r="Q365" s="121"/>
      <c r="R365" s="121"/>
      <c r="S365" s="119"/>
      <c r="T365" s="119"/>
      <c r="U365" s="119"/>
      <c r="V365" s="119"/>
      <c r="W365" s="119"/>
      <c r="X365" s="120"/>
      <c r="Y365" s="119"/>
      <c r="Z365" s="119"/>
    </row>
    <row r="366" spans="1:26" ht="12.75" customHeight="1" x14ac:dyDescent="0.25">
      <c r="A366" s="119"/>
      <c r="B366" s="119"/>
      <c r="C366" s="119"/>
      <c r="D366" s="120"/>
      <c r="E366" s="120"/>
      <c r="F366" s="121"/>
      <c r="G366" s="121"/>
      <c r="H366" s="119"/>
      <c r="I366" s="121"/>
      <c r="J366" s="121"/>
      <c r="K366" s="121"/>
      <c r="L366" s="122"/>
      <c r="M366" s="121"/>
      <c r="N366" s="121"/>
      <c r="O366" s="119"/>
      <c r="P366" s="119"/>
      <c r="Q366" s="121"/>
      <c r="R366" s="121"/>
      <c r="S366" s="119"/>
      <c r="T366" s="119"/>
      <c r="U366" s="119"/>
      <c r="V366" s="119"/>
      <c r="W366" s="119"/>
      <c r="X366" s="120"/>
      <c r="Y366" s="119"/>
      <c r="Z366" s="119"/>
    </row>
    <row r="367" spans="1:26" ht="12.75" customHeight="1" x14ac:dyDescent="0.25">
      <c r="A367" s="119"/>
      <c r="B367" s="119"/>
      <c r="C367" s="119"/>
      <c r="D367" s="120"/>
      <c r="E367" s="120"/>
      <c r="F367" s="121"/>
      <c r="G367" s="121"/>
      <c r="H367" s="119"/>
      <c r="I367" s="121"/>
      <c r="J367" s="121"/>
      <c r="K367" s="121"/>
      <c r="L367" s="122"/>
      <c r="M367" s="121"/>
      <c r="N367" s="121"/>
      <c r="O367" s="119"/>
      <c r="P367" s="119"/>
      <c r="Q367" s="121"/>
      <c r="R367" s="121"/>
      <c r="S367" s="119"/>
      <c r="T367" s="119"/>
      <c r="U367" s="119"/>
      <c r="V367" s="119"/>
      <c r="W367" s="119"/>
      <c r="X367" s="120"/>
      <c r="Y367" s="119"/>
      <c r="Z367" s="119"/>
    </row>
    <row r="368" spans="1:26" ht="12.75" customHeight="1" x14ac:dyDescent="0.25">
      <c r="A368" s="119"/>
      <c r="B368" s="119"/>
      <c r="C368" s="119"/>
      <c r="D368" s="120"/>
      <c r="E368" s="120"/>
      <c r="F368" s="121"/>
      <c r="G368" s="121"/>
      <c r="H368" s="119"/>
      <c r="I368" s="121"/>
      <c r="J368" s="121"/>
      <c r="K368" s="121"/>
      <c r="L368" s="122"/>
      <c r="M368" s="121"/>
      <c r="N368" s="121"/>
      <c r="O368" s="119"/>
      <c r="P368" s="119"/>
      <c r="Q368" s="121"/>
      <c r="R368" s="121"/>
      <c r="S368" s="119"/>
      <c r="T368" s="119"/>
      <c r="U368" s="119"/>
      <c r="V368" s="119"/>
      <c r="W368" s="119"/>
      <c r="X368" s="120"/>
      <c r="Y368" s="119"/>
      <c r="Z368" s="119"/>
    </row>
    <row r="369" spans="1:26" ht="12.75" customHeight="1" x14ac:dyDescent="0.25">
      <c r="A369" s="119"/>
      <c r="B369" s="119"/>
      <c r="C369" s="119"/>
      <c r="D369" s="120"/>
      <c r="E369" s="120"/>
      <c r="F369" s="121"/>
      <c r="G369" s="121"/>
      <c r="H369" s="119"/>
      <c r="I369" s="121"/>
      <c r="J369" s="121"/>
      <c r="K369" s="121"/>
      <c r="L369" s="122"/>
      <c r="M369" s="121"/>
      <c r="N369" s="121"/>
      <c r="O369" s="119"/>
      <c r="P369" s="119"/>
      <c r="Q369" s="121"/>
      <c r="R369" s="121"/>
      <c r="S369" s="119"/>
      <c r="T369" s="119"/>
      <c r="U369" s="119"/>
      <c r="V369" s="119"/>
      <c r="W369" s="119"/>
      <c r="X369" s="120"/>
      <c r="Y369" s="119"/>
      <c r="Z369" s="119"/>
    </row>
    <row r="370" spans="1:26" ht="12.75" customHeight="1" x14ac:dyDescent="0.25">
      <c r="A370" s="119"/>
      <c r="B370" s="119"/>
      <c r="C370" s="119"/>
      <c r="D370" s="120"/>
      <c r="E370" s="120"/>
      <c r="F370" s="121"/>
      <c r="G370" s="121"/>
      <c r="H370" s="119"/>
      <c r="I370" s="121"/>
      <c r="J370" s="121"/>
      <c r="K370" s="121"/>
      <c r="L370" s="122"/>
      <c r="M370" s="121"/>
      <c r="N370" s="121"/>
      <c r="O370" s="119"/>
      <c r="P370" s="119"/>
      <c r="Q370" s="121"/>
      <c r="R370" s="121"/>
      <c r="S370" s="119"/>
      <c r="T370" s="119"/>
      <c r="U370" s="119"/>
      <c r="V370" s="119"/>
      <c r="W370" s="119"/>
      <c r="X370" s="120"/>
      <c r="Y370" s="119"/>
      <c r="Z370" s="119"/>
    </row>
    <row r="371" spans="1:26" ht="12.75" customHeight="1" x14ac:dyDescent="0.25">
      <c r="A371" s="119"/>
      <c r="B371" s="119"/>
      <c r="C371" s="119"/>
      <c r="D371" s="120"/>
      <c r="E371" s="120"/>
      <c r="F371" s="121"/>
      <c r="G371" s="121"/>
      <c r="H371" s="119"/>
      <c r="I371" s="121"/>
      <c r="J371" s="121"/>
      <c r="K371" s="121"/>
      <c r="L371" s="122"/>
      <c r="M371" s="121"/>
      <c r="N371" s="121"/>
      <c r="O371" s="119"/>
      <c r="P371" s="119"/>
      <c r="Q371" s="121"/>
      <c r="R371" s="121"/>
      <c r="S371" s="119"/>
      <c r="T371" s="119"/>
      <c r="U371" s="119"/>
      <c r="V371" s="119"/>
      <c r="W371" s="119"/>
      <c r="X371" s="120"/>
      <c r="Y371" s="119"/>
      <c r="Z371" s="119"/>
    </row>
    <row r="372" spans="1:26" ht="12.75" customHeight="1" x14ac:dyDescent="0.25">
      <c r="A372" s="119"/>
      <c r="B372" s="119"/>
      <c r="C372" s="119"/>
      <c r="D372" s="120"/>
      <c r="E372" s="120"/>
      <c r="F372" s="121"/>
      <c r="G372" s="121"/>
      <c r="H372" s="119"/>
      <c r="I372" s="121"/>
      <c r="J372" s="121"/>
      <c r="K372" s="121"/>
      <c r="L372" s="122"/>
      <c r="M372" s="121"/>
      <c r="N372" s="121"/>
      <c r="O372" s="119"/>
      <c r="P372" s="119"/>
      <c r="Q372" s="121"/>
      <c r="R372" s="121"/>
      <c r="S372" s="119"/>
      <c r="T372" s="119"/>
      <c r="U372" s="119"/>
      <c r="V372" s="119"/>
      <c r="W372" s="119"/>
      <c r="X372" s="120"/>
      <c r="Y372" s="119"/>
      <c r="Z372" s="119"/>
    </row>
    <row r="373" spans="1:26" ht="12.75" customHeight="1" x14ac:dyDescent="0.25">
      <c r="A373" s="119"/>
      <c r="B373" s="119"/>
      <c r="C373" s="119"/>
      <c r="D373" s="120"/>
      <c r="E373" s="120"/>
      <c r="F373" s="121"/>
      <c r="G373" s="121"/>
      <c r="H373" s="119"/>
      <c r="I373" s="121"/>
      <c r="J373" s="121"/>
      <c r="K373" s="121"/>
      <c r="L373" s="122"/>
      <c r="M373" s="121"/>
      <c r="N373" s="121"/>
      <c r="O373" s="119"/>
      <c r="P373" s="119"/>
      <c r="Q373" s="121"/>
      <c r="R373" s="121"/>
      <c r="S373" s="119"/>
      <c r="T373" s="119"/>
      <c r="U373" s="119"/>
      <c r="V373" s="119"/>
      <c r="W373" s="119"/>
      <c r="X373" s="120"/>
      <c r="Y373" s="119"/>
      <c r="Z373" s="119"/>
    </row>
    <row r="374" spans="1:26" ht="12.75" customHeight="1" x14ac:dyDescent="0.25">
      <c r="A374" s="119"/>
      <c r="B374" s="119"/>
      <c r="C374" s="119"/>
      <c r="D374" s="120"/>
      <c r="E374" s="120"/>
      <c r="F374" s="121"/>
      <c r="G374" s="121"/>
      <c r="H374" s="119"/>
      <c r="I374" s="121"/>
      <c r="J374" s="121"/>
      <c r="K374" s="121"/>
      <c r="L374" s="122"/>
      <c r="M374" s="121"/>
      <c r="N374" s="121"/>
      <c r="O374" s="119"/>
      <c r="P374" s="119"/>
      <c r="Q374" s="121"/>
      <c r="R374" s="121"/>
      <c r="S374" s="119"/>
      <c r="T374" s="119"/>
      <c r="U374" s="119"/>
      <c r="V374" s="119"/>
      <c r="W374" s="119"/>
      <c r="X374" s="120"/>
      <c r="Y374" s="119"/>
      <c r="Z374" s="119"/>
    </row>
    <row r="375" spans="1:26" ht="12.75" customHeight="1" x14ac:dyDescent="0.25">
      <c r="A375" s="119"/>
      <c r="B375" s="119"/>
      <c r="C375" s="119"/>
      <c r="D375" s="120"/>
      <c r="E375" s="120"/>
      <c r="F375" s="121"/>
      <c r="G375" s="121"/>
      <c r="H375" s="119"/>
      <c r="I375" s="121"/>
      <c r="J375" s="121"/>
      <c r="K375" s="121"/>
      <c r="L375" s="122"/>
      <c r="M375" s="121"/>
      <c r="N375" s="121"/>
      <c r="O375" s="119"/>
      <c r="P375" s="119"/>
      <c r="Q375" s="121"/>
      <c r="R375" s="121"/>
      <c r="S375" s="119"/>
      <c r="T375" s="119"/>
      <c r="U375" s="119"/>
      <c r="V375" s="119"/>
      <c r="W375" s="119"/>
      <c r="X375" s="120"/>
      <c r="Y375" s="119"/>
      <c r="Z375" s="119"/>
    </row>
    <row r="376" spans="1:26" ht="12.75" customHeight="1" x14ac:dyDescent="0.25">
      <c r="A376" s="119"/>
      <c r="B376" s="119"/>
      <c r="C376" s="119"/>
      <c r="D376" s="120"/>
      <c r="E376" s="120"/>
      <c r="F376" s="121"/>
      <c r="G376" s="121"/>
      <c r="H376" s="119"/>
      <c r="I376" s="121"/>
      <c r="J376" s="121"/>
      <c r="K376" s="121"/>
      <c r="L376" s="122"/>
      <c r="M376" s="121"/>
      <c r="N376" s="121"/>
      <c r="O376" s="119"/>
      <c r="P376" s="119"/>
      <c r="Q376" s="121"/>
      <c r="R376" s="121"/>
      <c r="S376" s="119"/>
      <c r="T376" s="119"/>
      <c r="U376" s="119"/>
      <c r="V376" s="119"/>
      <c r="W376" s="119"/>
      <c r="X376" s="120"/>
      <c r="Y376" s="119"/>
      <c r="Z376" s="119"/>
    </row>
    <row r="377" spans="1:26" ht="12.75" customHeight="1" x14ac:dyDescent="0.25">
      <c r="A377" s="119"/>
      <c r="B377" s="119"/>
      <c r="C377" s="119"/>
      <c r="D377" s="120"/>
      <c r="E377" s="120"/>
      <c r="F377" s="121"/>
      <c r="G377" s="121"/>
      <c r="H377" s="119"/>
      <c r="I377" s="121"/>
      <c r="J377" s="121"/>
      <c r="K377" s="121"/>
      <c r="L377" s="122"/>
      <c r="M377" s="121"/>
      <c r="N377" s="121"/>
      <c r="O377" s="119"/>
      <c r="P377" s="119"/>
      <c r="Q377" s="121"/>
      <c r="R377" s="121"/>
      <c r="S377" s="119"/>
      <c r="T377" s="119"/>
      <c r="U377" s="119"/>
      <c r="V377" s="119"/>
      <c r="W377" s="119"/>
      <c r="X377" s="120"/>
      <c r="Y377" s="119"/>
      <c r="Z377" s="119"/>
    </row>
    <row r="378" spans="1:26" ht="12.75" customHeight="1" x14ac:dyDescent="0.25">
      <c r="A378" s="119"/>
      <c r="B378" s="119"/>
      <c r="C378" s="119"/>
      <c r="D378" s="120"/>
      <c r="E378" s="120"/>
      <c r="F378" s="121"/>
      <c r="G378" s="121"/>
      <c r="H378" s="119"/>
      <c r="I378" s="121"/>
      <c r="J378" s="121"/>
      <c r="K378" s="121"/>
      <c r="L378" s="122"/>
      <c r="M378" s="121"/>
      <c r="N378" s="121"/>
      <c r="O378" s="119"/>
      <c r="P378" s="119"/>
      <c r="Q378" s="121"/>
      <c r="R378" s="121"/>
      <c r="S378" s="119"/>
      <c r="T378" s="119"/>
      <c r="U378" s="119"/>
      <c r="V378" s="119"/>
      <c r="W378" s="119"/>
      <c r="X378" s="120"/>
      <c r="Y378" s="119"/>
      <c r="Z378" s="119"/>
    </row>
    <row r="379" spans="1:26" ht="12.75" customHeight="1" x14ac:dyDescent="0.25">
      <c r="A379" s="119"/>
      <c r="B379" s="119"/>
      <c r="C379" s="119"/>
      <c r="D379" s="120"/>
      <c r="E379" s="120"/>
      <c r="F379" s="121"/>
      <c r="G379" s="121"/>
      <c r="H379" s="119"/>
      <c r="I379" s="121"/>
      <c r="J379" s="121"/>
      <c r="K379" s="121"/>
      <c r="L379" s="122"/>
      <c r="M379" s="121"/>
      <c r="N379" s="121"/>
      <c r="O379" s="119"/>
      <c r="P379" s="119"/>
      <c r="Q379" s="121"/>
      <c r="R379" s="121"/>
      <c r="S379" s="119"/>
      <c r="T379" s="119"/>
      <c r="U379" s="119"/>
      <c r="V379" s="119"/>
      <c r="W379" s="119"/>
      <c r="X379" s="120"/>
      <c r="Y379" s="119"/>
      <c r="Z379" s="119"/>
    </row>
    <row r="380" spans="1:26" ht="12.75" customHeight="1" x14ac:dyDescent="0.25">
      <c r="A380" s="119"/>
      <c r="B380" s="119"/>
      <c r="C380" s="119"/>
      <c r="D380" s="120"/>
      <c r="E380" s="120"/>
      <c r="F380" s="121"/>
      <c r="G380" s="121"/>
      <c r="H380" s="119"/>
      <c r="I380" s="121"/>
      <c r="J380" s="121"/>
      <c r="K380" s="121"/>
      <c r="L380" s="122"/>
      <c r="M380" s="121"/>
      <c r="N380" s="121"/>
      <c r="O380" s="119"/>
      <c r="P380" s="119"/>
      <c r="Q380" s="121"/>
      <c r="R380" s="121"/>
      <c r="S380" s="119"/>
      <c r="T380" s="119"/>
      <c r="U380" s="119"/>
      <c r="V380" s="119"/>
      <c r="W380" s="119"/>
      <c r="X380" s="120"/>
      <c r="Y380" s="119"/>
      <c r="Z380" s="119"/>
    </row>
    <row r="381" spans="1:26" ht="12.75" customHeight="1" x14ac:dyDescent="0.25">
      <c r="A381" s="119"/>
      <c r="B381" s="119"/>
      <c r="C381" s="119"/>
      <c r="D381" s="120"/>
      <c r="E381" s="120"/>
      <c r="F381" s="121"/>
      <c r="G381" s="121"/>
      <c r="H381" s="119"/>
      <c r="I381" s="121"/>
      <c r="J381" s="121"/>
      <c r="K381" s="121"/>
      <c r="L381" s="122"/>
      <c r="M381" s="121"/>
      <c r="N381" s="121"/>
      <c r="O381" s="119"/>
      <c r="P381" s="119"/>
      <c r="Q381" s="121"/>
      <c r="R381" s="121"/>
      <c r="S381" s="119"/>
      <c r="T381" s="119"/>
      <c r="U381" s="119"/>
      <c r="V381" s="119"/>
      <c r="W381" s="119"/>
      <c r="X381" s="120"/>
      <c r="Y381" s="119"/>
      <c r="Z381" s="119"/>
    </row>
    <row r="382" spans="1:26" ht="12.75" customHeight="1" x14ac:dyDescent="0.25">
      <c r="A382" s="119"/>
      <c r="B382" s="119"/>
      <c r="C382" s="119"/>
      <c r="D382" s="120"/>
      <c r="E382" s="120"/>
      <c r="F382" s="121"/>
      <c r="G382" s="121"/>
      <c r="H382" s="119"/>
      <c r="I382" s="121"/>
      <c r="J382" s="121"/>
      <c r="K382" s="121"/>
      <c r="L382" s="122"/>
      <c r="M382" s="121"/>
      <c r="N382" s="121"/>
      <c r="O382" s="119"/>
      <c r="P382" s="119"/>
      <c r="Q382" s="121"/>
      <c r="R382" s="121"/>
      <c r="S382" s="119"/>
      <c r="T382" s="119"/>
      <c r="U382" s="119"/>
      <c r="V382" s="119"/>
      <c r="W382" s="119"/>
      <c r="X382" s="120"/>
      <c r="Y382" s="119"/>
      <c r="Z382" s="119"/>
    </row>
    <row r="383" spans="1:26" ht="12.75" customHeight="1" x14ac:dyDescent="0.25">
      <c r="A383" s="119"/>
      <c r="B383" s="119"/>
      <c r="C383" s="119"/>
      <c r="D383" s="120"/>
      <c r="E383" s="120"/>
      <c r="F383" s="121"/>
      <c r="G383" s="121"/>
      <c r="H383" s="119"/>
      <c r="I383" s="121"/>
      <c r="J383" s="121"/>
      <c r="K383" s="121"/>
      <c r="L383" s="122"/>
      <c r="M383" s="121"/>
      <c r="N383" s="121"/>
      <c r="O383" s="119"/>
      <c r="P383" s="119"/>
      <c r="Q383" s="121"/>
      <c r="R383" s="121"/>
      <c r="S383" s="119"/>
      <c r="T383" s="119"/>
      <c r="U383" s="119"/>
      <c r="V383" s="119"/>
      <c r="W383" s="119"/>
      <c r="X383" s="120"/>
      <c r="Y383" s="119"/>
      <c r="Z383" s="119"/>
    </row>
    <row r="384" spans="1:26" ht="12.75" customHeight="1" x14ac:dyDescent="0.25">
      <c r="A384" s="119"/>
      <c r="B384" s="119"/>
      <c r="C384" s="119"/>
      <c r="D384" s="120"/>
      <c r="E384" s="120"/>
      <c r="F384" s="121"/>
      <c r="G384" s="121"/>
      <c r="H384" s="119"/>
      <c r="I384" s="121"/>
      <c r="J384" s="121"/>
      <c r="K384" s="121"/>
      <c r="L384" s="122"/>
      <c r="M384" s="121"/>
      <c r="N384" s="121"/>
      <c r="O384" s="119"/>
      <c r="P384" s="119"/>
      <c r="Q384" s="121"/>
      <c r="R384" s="121"/>
      <c r="S384" s="119"/>
      <c r="T384" s="119"/>
      <c r="U384" s="119"/>
      <c r="V384" s="119"/>
      <c r="W384" s="119"/>
      <c r="X384" s="120"/>
      <c r="Y384" s="119"/>
      <c r="Z384" s="119"/>
    </row>
    <row r="385" spans="1:26" ht="12.75" customHeight="1" x14ac:dyDescent="0.25">
      <c r="A385" s="119"/>
      <c r="B385" s="119"/>
      <c r="C385" s="119"/>
      <c r="D385" s="120"/>
      <c r="E385" s="120"/>
      <c r="F385" s="121"/>
      <c r="G385" s="121"/>
      <c r="H385" s="119"/>
      <c r="I385" s="121"/>
      <c r="J385" s="121"/>
      <c r="K385" s="121"/>
      <c r="L385" s="122"/>
      <c r="M385" s="121"/>
      <c r="N385" s="121"/>
      <c r="O385" s="119"/>
      <c r="P385" s="119"/>
      <c r="Q385" s="121"/>
      <c r="R385" s="121"/>
      <c r="S385" s="119"/>
      <c r="T385" s="119"/>
      <c r="U385" s="119"/>
      <c r="V385" s="119"/>
      <c r="W385" s="119"/>
      <c r="X385" s="120"/>
      <c r="Y385" s="119"/>
      <c r="Z385" s="119"/>
    </row>
    <row r="386" spans="1:26" ht="12.75" customHeight="1" x14ac:dyDescent="0.25">
      <c r="A386" s="119"/>
      <c r="B386" s="119"/>
      <c r="C386" s="119"/>
      <c r="D386" s="120"/>
      <c r="E386" s="120"/>
      <c r="F386" s="121"/>
      <c r="G386" s="121"/>
      <c r="H386" s="119"/>
      <c r="I386" s="121"/>
      <c r="J386" s="121"/>
      <c r="K386" s="121"/>
      <c r="L386" s="122"/>
      <c r="M386" s="121"/>
      <c r="N386" s="121"/>
      <c r="O386" s="119"/>
      <c r="P386" s="119"/>
      <c r="Q386" s="121"/>
      <c r="R386" s="121"/>
      <c r="S386" s="119"/>
      <c r="T386" s="119"/>
      <c r="U386" s="119"/>
      <c r="V386" s="119"/>
      <c r="W386" s="119"/>
      <c r="X386" s="120"/>
      <c r="Y386" s="119"/>
      <c r="Z386" s="119"/>
    </row>
    <row r="387" spans="1:26" ht="12.75" customHeight="1" x14ac:dyDescent="0.25">
      <c r="A387" s="119"/>
      <c r="B387" s="119"/>
      <c r="C387" s="119"/>
      <c r="D387" s="120"/>
      <c r="E387" s="120"/>
      <c r="F387" s="121"/>
      <c r="G387" s="121"/>
      <c r="H387" s="119"/>
      <c r="I387" s="121"/>
      <c r="J387" s="121"/>
      <c r="K387" s="121"/>
      <c r="L387" s="122"/>
      <c r="M387" s="121"/>
      <c r="N387" s="121"/>
      <c r="O387" s="119"/>
      <c r="P387" s="119"/>
      <c r="Q387" s="121"/>
      <c r="R387" s="121"/>
      <c r="S387" s="119"/>
      <c r="T387" s="119"/>
      <c r="U387" s="119"/>
      <c r="V387" s="119"/>
      <c r="W387" s="119"/>
      <c r="X387" s="120"/>
      <c r="Y387" s="119"/>
      <c r="Z387" s="119"/>
    </row>
    <row r="388" spans="1:26" ht="12.75" customHeight="1" x14ac:dyDescent="0.25">
      <c r="A388" s="119"/>
      <c r="B388" s="119"/>
      <c r="C388" s="119"/>
      <c r="D388" s="120"/>
      <c r="E388" s="120"/>
      <c r="F388" s="121"/>
      <c r="G388" s="121"/>
      <c r="H388" s="119"/>
      <c r="I388" s="121"/>
      <c r="J388" s="121"/>
      <c r="K388" s="121"/>
      <c r="L388" s="122"/>
      <c r="M388" s="121"/>
      <c r="N388" s="121"/>
      <c r="O388" s="119"/>
      <c r="P388" s="119"/>
      <c r="Q388" s="121"/>
      <c r="R388" s="121"/>
      <c r="S388" s="119"/>
      <c r="T388" s="119"/>
      <c r="U388" s="119"/>
      <c r="V388" s="119"/>
      <c r="W388" s="119"/>
      <c r="X388" s="120"/>
      <c r="Y388" s="119"/>
      <c r="Z388" s="119"/>
    </row>
    <row r="389" spans="1:26" ht="12.75" customHeight="1" x14ac:dyDescent="0.25">
      <c r="A389" s="119"/>
      <c r="B389" s="119"/>
      <c r="C389" s="119"/>
      <c r="D389" s="120"/>
      <c r="E389" s="120"/>
      <c r="F389" s="121"/>
      <c r="G389" s="121"/>
      <c r="H389" s="119"/>
      <c r="I389" s="121"/>
      <c r="J389" s="121"/>
      <c r="K389" s="121"/>
      <c r="L389" s="122"/>
      <c r="M389" s="121"/>
      <c r="N389" s="121"/>
      <c r="O389" s="119"/>
      <c r="P389" s="119"/>
      <c r="Q389" s="121"/>
      <c r="R389" s="121"/>
      <c r="S389" s="119"/>
      <c r="T389" s="119"/>
      <c r="U389" s="119"/>
      <c r="V389" s="119"/>
      <c r="W389" s="119"/>
      <c r="X389" s="120"/>
      <c r="Y389" s="119"/>
      <c r="Z389" s="119"/>
    </row>
    <row r="390" spans="1:26" ht="12.75" customHeight="1" x14ac:dyDescent="0.25">
      <c r="A390" s="119"/>
      <c r="B390" s="119"/>
      <c r="C390" s="119"/>
      <c r="D390" s="120"/>
      <c r="E390" s="120"/>
      <c r="F390" s="121"/>
      <c r="G390" s="121"/>
      <c r="H390" s="119"/>
      <c r="I390" s="121"/>
      <c r="J390" s="121"/>
      <c r="K390" s="121"/>
      <c r="L390" s="122"/>
      <c r="M390" s="121"/>
      <c r="N390" s="121"/>
      <c r="O390" s="119"/>
      <c r="P390" s="119"/>
      <c r="Q390" s="121"/>
      <c r="R390" s="121"/>
      <c r="S390" s="119"/>
      <c r="T390" s="119"/>
      <c r="U390" s="119"/>
      <c r="V390" s="119"/>
      <c r="W390" s="119"/>
      <c r="X390" s="120"/>
      <c r="Y390" s="119"/>
      <c r="Z390" s="119"/>
    </row>
    <row r="391" spans="1:26" ht="12.75" customHeight="1" x14ac:dyDescent="0.25">
      <c r="A391" s="119"/>
      <c r="B391" s="119"/>
      <c r="C391" s="119"/>
      <c r="D391" s="120"/>
      <c r="E391" s="120"/>
      <c r="F391" s="121"/>
      <c r="G391" s="121"/>
      <c r="H391" s="119"/>
      <c r="I391" s="121"/>
      <c r="J391" s="121"/>
      <c r="K391" s="121"/>
      <c r="L391" s="122"/>
      <c r="M391" s="121"/>
      <c r="N391" s="121"/>
      <c r="O391" s="119"/>
      <c r="P391" s="119"/>
      <c r="Q391" s="121"/>
      <c r="R391" s="121"/>
      <c r="S391" s="119"/>
      <c r="T391" s="119"/>
      <c r="U391" s="119"/>
      <c r="V391" s="119"/>
      <c r="W391" s="119"/>
      <c r="X391" s="120"/>
      <c r="Y391" s="119"/>
      <c r="Z391" s="119"/>
    </row>
    <row r="392" spans="1:26" ht="12.75" customHeight="1" x14ac:dyDescent="0.25">
      <c r="A392" s="119"/>
      <c r="B392" s="119"/>
      <c r="C392" s="119"/>
      <c r="D392" s="120"/>
      <c r="E392" s="120"/>
      <c r="F392" s="121"/>
      <c r="G392" s="121"/>
      <c r="H392" s="119"/>
      <c r="I392" s="121"/>
      <c r="J392" s="121"/>
      <c r="K392" s="121"/>
      <c r="L392" s="122"/>
      <c r="M392" s="121"/>
      <c r="N392" s="121"/>
      <c r="O392" s="119"/>
      <c r="P392" s="119"/>
      <c r="Q392" s="121"/>
      <c r="R392" s="121"/>
      <c r="S392" s="119"/>
      <c r="T392" s="119"/>
      <c r="U392" s="119"/>
      <c r="V392" s="119"/>
      <c r="W392" s="119"/>
      <c r="X392" s="120"/>
      <c r="Y392" s="119"/>
      <c r="Z392" s="119"/>
    </row>
    <row r="393" spans="1:26" ht="12.75" customHeight="1" x14ac:dyDescent="0.25">
      <c r="A393" s="119"/>
      <c r="B393" s="119"/>
      <c r="C393" s="119"/>
      <c r="D393" s="120"/>
      <c r="E393" s="120"/>
      <c r="F393" s="121"/>
      <c r="G393" s="121"/>
      <c r="H393" s="119"/>
      <c r="I393" s="121"/>
      <c r="J393" s="121"/>
      <c r="K393" s="121"/>
      <c r="L393" s="122"/>
      <c r="M393" s="121"/>
      <c r="N393" s="121"/>
      <c r="O393" s="119"/>
      <c r="P393" s="119"/>
      <c r="Q393" s="121"/>
      <c r="R393" s="121"/>
      <c r="S393" s="119"/>
      <c r="T393" s="119"/>
      <c r="U393" s="119"/>
      <c r="V393" s="119"/>
      <c r="W393" s="119"/>
      <c r="X393" s="120"/>
      <c r="Y393" s="119"/>
      <c r="Z393" s="119"/>
    </row>
    <row r="394" spans="1:26" ht="12.75" customHeight="1" x14ac:dyDescent="0.25">
      <c r="A394" s="119"/>
      <c r="B394" s="119"/>
      <c r="C394" s="119"/>
      <c r="D394" s="120"/>
      <c r="E394" s="120"/>
      <c r="F394" s="121"/>
      <c r="G394" s="121"/>
      <c r="H394" s="119"/>
      <c r="I394" s="121"/>
      <c r="J394" s="121"/>
      <c r="K394" s="121"/>
      <c r="L394" s="122"/>
      <c r="M394" s="121"/>
      <c r="N394" s="121"/>
      <c r="O394" s="119"/>
      <c r="P394" s="119"/>
      <c r="Q394" s="121"/>
      <c r="R394" s="121"/>
      <c r="S394" s="119"/>
      <c r="T394" s="119"/>
      <c r="U394" s="119"/>
      <c r="V394" s="119"/>
      <c r="W394" s="119"/>
      <c r="X394" s="120"/>
      <c r="Y394" s="119"/>
      <c r="Z394" s="119"/>
    </row>
    <row r="395" spans="1:26" ht="12.75" customHeight="1" x14ac:dyDescent="0.25">
      <c r="A395" s="119"/>
      <c r="B395" s="119"/>
      <c r="C395" s="119"/>
      <c r="D395" s="120"/>
      <c r="E395" s="120"/>
      <c r="F395" s="121"/>
      <c r="G395" s="121"/>
      <c r="H395" s="119"/>
      <c r="I395" s="121"/>
      <c r="J395" s="121"/>
      <c r="K395" s="121"/>
      <c r="L395" s="122"/>
      <c r="M395" s="121"/>
      <c r="N395" s="121"/>
      <c r="O395" s="119"/>
      <c r="P395" s="119"/>
      <c r="Q395" s="121"/>
      <c r="R395" s="121"/>
      <c r="S395" s="119"/>
      <c r="T395" s="119"/>
      <c r="U395" s="119"/>
      <c r="V395" s="119"/>
      <c r="W395" s="119"/>
      <c r="X395" s="120"/>
      <c r="Y395" s="119"/>
      <c r="Z395" s="119"/>
    </row>
    <row r="396" spans="1:26" ht="12.75" customHeight="1" x14ac:dyDescent="0.25">
      <c r="A396" s="119"/>
      <c r="B396" s="119"/>
      <c r="C396" s="119"/>
      <c r="D396" s="120"/>
      <c r="E396" s="120"/>
      <c r="F396" s="121"/>
      <c r="G396" s="121"/>
      <c r="H396" s="119"/>
      <c r="I396" s="121"/>
      <c r="J396" s="121"/>
      <c r="K396" s="121"/>
      <c r="L396" s="122"/>
      <c r="M396" s="121"/>
      <c r="N396" s="121"/>
      <c r="O396" s="119"/>
      <c r="P396" s="119"/>
      <c r="Q396" s="121"/>
      <c r="R396" s="121"/>
      <c r="S396" s="119"/>
      <c r="T396" s="119"/>
      <c r="U396" s="119"/>
      <c r="V396" s="119"/>
      <c r="W396" s="119"/>
      <c r="X396" s="120"/>
      <c r="Y396" s="119"/>
      <c r="Z396" s="119"/>
    </row>
    <row r="397" spans="1:26" ht="12.75" customHeight="1" x14ac:dyDescent="0.25">
      <c r="A397" s="119"/>
      <c r="B397" s="119"/>
      <c r="C397" s="119"/>
      <c r="D397" s="120"/>
      <c r="E397" s="120"/>
      <c r="F397" s="121"/>
      <c r="G397" s="121"/>
      <c r="H397" s="119"/>
      <c r="I397" s="121"/>
      <c r="J397" s="121"/>
      <c r="K397" s="121"/>
      <c r="L397" s="122"/>
      <c r="M397" s="121"/>
      <c r="N397" s="121"/>
      <c r="O397" s="119"/>
      <c r="P397" s="119"/>
      <c r="Q397" s="121"/>
      <c r="R397" s="121"/>
      <c r="S397" s="119"/>
      <c r="T397" s="119"/>
      <c r="U397" s="119"/>
      <c r="V397" s="119"/>
      <c r="W397" s="119"/>
      <c r="X397" s="120"/>
      <c r="Y397" s="119"/>
      <c r="Z397" s="119"/>
    </row>
    <row r="398" spans="1:26" ht="12.75" customHeight="1" x14ac:dyDescent="0.25">
      <c r="A398" s="119"/>
      <c r="B398" s="119"/>
      <c r="C398" s="119"/>
      <c r="D398" s="120"/>
      <c r="E398" s="120"/>
      <c r="F398" s="121"/>
      <c r="G398" s="121"/>
      <c r="H398" s="119"/>
      <c r="I398" s="121"/>
      <c r="J398" s="121"/>
      <c r="K398" s="121"/>
      <c r="L398" s="122"/>
      <c r="M398" s="121"/>
      <c r="N398" s="121"/>
      <c r="O398" s="119"/>
      <c r="P398" s="119"/>
      <c r="Q398" s="121"/>
      <c r="R398" s="121"/>
      <c r="S398" s="119"/>
      <c r="T398" s="119"/>
      <c r="U398" s="119"/>
      <c r="V398" s="119"/>
      <c r="W398" s="119"/>
      <c r="X398" s="120"/>
      <c r="Y398" s="119"/>
      <c r="Z398" s="119"/>
    </row>
    <row r="399" spans="1:26" ht="12.75" customHeight="1" x14ac:dyDescent="0.25">
      <c r="A399" s="119"/>
      <c r="B399" s="119"/>
      <c r="C399" s="119"/>
      <c r="D399" s="120"/>
      <c r="E399" s="120"/>
      <c r="F399" s="121"/>
      <c r="G399" s="121"/>
      <c r="H399" s="119"/>
      <c r="I399" s="121"/>
      <c r="J399" s="121"/>
      <c r="K399" s="121"/>
      <c r="L399" s="122"/>
      <c r="M399" s="121"/>
      <c r="N399" s="121"/>
      <c r="O399" s="119"/>
      <c r="P399" s="119"/>
      <c r="Q399" s="121"/>
      <c r="R399" s="121"/>
      <c r="S399" s="119"/>
      <c r="T399" s="119"/>
      <c r="U399" s="119"/>
      <c r="V399" s="119"/>
      <c r="W399" s="119"/>
      <c r="X399" s="120"/>
      <c r="Y399" s="119"/>
      <c r="Z399" s="119"/>
    </row>
    <row r="400" spans="1:26" ht="12.75" customHeight="1" x14ac:dyDescent="0.25">
      <c r="A400" s="119"/>
      <c r="B400" s="119"/>
      <c r="C400" s="119"/>
      <c r="D400" s="120"/>
      <c r="E400" s="120"/>
      <c r="F400" s="121"/>
      <c r="G400" s="121"/>
      <c r="H400" s="119"/>
      <c r="I400" s="121"/>
      <c r="J400" s="121"/>
      <c r="K400" s="121"/>
      <c r="L400" s="122"/>
      <c r="M400" s="121"/>
      <c r="N400" s="121"/>
      <c r="O400" s="119"/>
      <c r="P400" s="119"/>
      <c r="Q400" s="121"/>
      <c r="R400" s="121"/>
      <c r="S400" s="119"/>
      <c r="T400" s="119"/>
      <c r="U400" s="119"/>
      <c r="V400" s="119"/>
      <c r="W400" s="119"/>
      <c r="X400" s="120"/>
      <c r="Y400" s="119"/>
      <c r="Z400" s="119"/>
    </row>
    <row r="401" spans="1:26" ht="12.75" customHeight="1" x14ac:dyDescent="0.25">
      <c r="A401" s="119"/>
      <c r="B401" s="119"/>
      <c r="C401" s="119"/>
      <c r="D401" s="120"/>
      <c r="E401" s="120"/>
      <c r="F401" s="121"/>
      <c r="G401" s="121"/>
      <c r="H401" s="119"/>
      <c r="I401" s="121"/>
      <c r="J401" s="121"/>
      <c r="K401" s="121"/>
      <c r="L401" s="122"/>
      <c r="M401" s="121"/>
      <c r="N401" s="121"/>
      <c r="O401" s="119"/>
      <c r="P401" s="119"/>
      <c r="Q401" s="121"/>
      <c r="R401" s="121"/>
      <c r="S401" s="119"/>
      <c r="T401" s="119"/>
      <c r="U401" s="119"/>
      <c r="V401" s="119"/>
      <c r="W401" s="119"/>
      <c r="X401" s="120"/>
      <c r="Y401" s="119"/>
      <c r="Z401" s="119"/>
    </row>
    <row r="402" spans="1:26" ht="12.75" customHeight="1" x14ac:dyDescent="0.25">
      <c r="A402" s="119"/>
      <c r="B402" s="119"/>
      <c r="C402" s="119"/>
      <c r="D402" s="120"/>
      <c r="E402" s="120"/>
      <c r="F402" s="121"/>
      <c r="G402" s="121"/>
      <c r="H402" s="119"/>
      <c r="I402" s="121"/>
      <c r="J402" s="121"/>
      <c r="K402" s="121"/>
      <c r="L402" s="122"/>
      <c r="M402" s="121"/>
      <c r="N402" s="121"/>
      <c r="O402" s="119"/>
      <c r="P402" s="119"/>
      <c r="Q402" s="121"/>
      <c r="R402" s="121"/>
      <c r="S402" s="119"/>
      <c r="T402" s="119"/>
      <c r="U402" s="119"/>
      <c r="V402" s="119"/>
      <c r="W402" s="119"/>
      <c r="X402" s="120"/>
      <c r="Y402" s="119"/>
      <c r="Z402" s="119"/>
    </row>
    <row r="403" spans="1:26" ht="12.75" customHeight="1" x14ac:dyDescent="0.25">
      <c r="A403" s="119"/>
      <c r="B403" s="119"/>
      <c r="C403" s="119"/>
      <c r="D403" s="120"/>
      <c r="E403" s="120"/>
      <c r="F403" s="121"/>
      <c r="G403" s="121"/>
      <c r="H403" s="119"/>
      <c r="I403" s="121"/>
      <c r="J403" s="121"/>
      <c r="K403" s="121"/>
      <c r="L403" s="122"/>
      <c r="M403" s="121"/>
      <c r="N403" s="121"/>
      <c r="O403" s="119"/>
      <c r="P403" s="119"/>
      <c r="Q403" s="121"/>
      <c r="R403" s="121"/>
      <c r="S403" s="119"/>
      <c r="T403" s="119"/>
      <c r="U403" s="119"/>
      <c r="V403" s="119"/>
      <c r="W403" s="119"/>
      <c r="X403" s="120"/>
      <c r="Y403" s="119"/>
      <c r="Z403" s="119"/>
    </row>
    <row r="404" spans="1:26" ht="12.75" customHeight="1" x14ac:dyDescent="0.25">
      <c r="A404" s="119"/>
      <c r="B404" s="119"/>
      <c r="C404" s="119"/>
      <c r="D404" s="120"/>
      <c r="E404" s="120"/>
      <c r="F404" s="121"/>
      <c r="G404" s="121"/>
      <c r="H404" s="119"/>
      <c r="I404" s="121"/>
      <c r="J404" s="121"/>
      <c r="K404" s="121"/>
      <c r="L404" s="122"/>
      <c r="M404" s="121"/>
      <c r="N404" s="121"/>
      <c r="O404" s="119"/>
      <c r="P404" s="119"/>
      <c r="Q404" s="121"/>
      <c r="R404" s="121"/>
      <c r="S404" s="119"/>
      <c r="T404" s="119"/>
      <c r="U404" s="119"/>
      <c r="V404" s="119"/>
      <c r="W404" s="119"/>
      <c r="X404" s="120"/>
      <c r="Y404" s="119"/>
      <c r="Z404" s="119"/>
    </row>
    <row r="405" spans="1:26" ht="12.75" customHeight="1" x14ac:dyDescent="0.25">
      <c r="A405" s="119"/>
      <c r="B405" s="119"/>
      <c r="C405" s="119"/>
      <c r="D405" s="120"/>
      <c r="E405" s="120"/>
      <c r="F405" s="121"/>
      <c r="G405" s="121"/>
      <c r="H405" s="119"/>
      <c r="I405" s="121"/>
      <c r="J405" s="121"/>
      <c r="K405" s="121"/>
      <c r="L405" s="122"/>
      <c r="M405" s="121"/>
      <c r="N405" s="121"/>
      <c r="O405" s="119"/>
      <c r="P405" s="119"/>
      <c r="Q405" s="121"/>
      <c r="R405" s="121"/>
      <c r="S405" s="119"/>
      <c r="T405" s="119"/>
      <c r="U405" s="119"/>
      <c r="V405" s="119"/>
      <c r="W405" s="119"/>
      <c r="X405" s="120"/>
      <c r="Y405" s="119"/>
      <c r="Z405" s="119"/>
    </row>
    <row r="406" spans="1:26" ht="12.75" customHeight="1" x14ac:dyDescent="0.25">
      <c r="A406" s="119"/>
      <c r="B406" s="119"/>
      <c r="C406" s="119"/>
      <c r="D406" s="120"/>
      <c r="E406" s="120"/>
      <c r="F406" s="121"/>
      <c r="G406" s="121"/>
      <c r="H406" s="119"/>
      <c r="I406" s="121"/>
      <c r="J406" s="121"/>
      <c r="K406" s="121"/>
      <c r="L406" s="122"/>
      <c r="M406" s="121"/>
      <c r="N406" s="121"/>
      <c r="O406" s="119"/>
      <c r="P406" s="119"/>
      <c r="Q406" s="121"/>
      <c r="R406" s="121"/>
      <c r="S406" s="119"/>
      <c r="T406" s="119"/>
      <c r="U406" s="119"/>
      <c r="V406" s="119"/>
      <c r="W406" s="119"/>
      <c r="X406" s="120"/>
      <c r="Y406" s="119"/>
      <c r="Z406" s="119"/>
    </row>
    <row r="407" spans="1:26" ht="12.75" customHeight="1" x14ac:dyDescent="0.25">
      <c r="A407" s="119"/>
      <c r="B407" s="119"/>
      <c r="C407" s="119"/>
      <c r="D407" s="120"/>
      <c r="E407" s="120"/>
      <c r="F407" s="121"/>
      <c r="G407" s="121"/>
      <c r="H407" s="119"/>
      <c r="I407" s="121"/>
      <c r="J407" s="121"/>
      <c r="K407" s="121"/>
      <c r="L407" s="122"/>
      <c r="M407" s="121"/>
      <c r="N407" s="121"/>
      <c r="O407" s="119"/>
      <c r="P407" s="119"/>
      <c r="Q407" s="121"/>
      <c r="R407" s="121"/>
      <c r="S407" s="119"/>
      <c r="T407" s="119"/>
      <c r="U407" s="119"/>
      <c r="V407" s="119"/>
      <c r="W407" s="119"/>
      <c r="X407" s="120"/>
      <c r="Y407" s="119"/>
      <c r="Z407" s="119"/>
    </row>
    <row r="408" spans="1:26" ht="12.75" customHeight="1" x14ac:dyDescent="0.25">
      <c r="A408" s="119"/>
      <c r="B408" s="119"/>
      <c r="C408" s="119"/>
      <c r="D408" s="120"/>
      <c r="E408" s="120"/>
      <c r="F408" s="121"/>
      <c r="G408" s="121"/>
      <c r="H408" s="119"/>
      <c r="I408" s="121"/>
      <c r="J408" s="121"/>
      <c r="K408" s="121"/>
      <c r="L408" s="122"/>
      <c r="M408" s="121"/>
      <c r="N408" s="121"/>
      <c r="O408" s="119"/>
      <c r="P408" s="119"/>
      <c r="Q408" s="121"/>
      <c r="R408" s="121"/>
      <c r="S408" s="119"/>
      <c r="T408" s="119"/>
      <c r="U408" s="119"/>
      <c r="V408" s="119"/>
      <c r="W408" s="119"/>
      <c r="X408" s="120"/>
      <c r="Y408" s="119"/>
      <c r="Z408" s="119"/>
    </row>
    <row r="409" spans="1:26" ht="12.75" customHeight="1" x14ac:dyDescent="0.25">
      <c r="A409" s="119"/>
      <c r="B409" s="119"/>
      <c r="C409" s="119"/>
      <c r="D409" s="120"/>
      <c r="E409" s="120"/>
      <c r="F409" s="121"/>
      <c r="G409" s="121"/>
      <c r="H409" s="119"/>
      <c r="I409" s="121"/>
      <c r="J409" s="121"/>
      <c r="K409" s="121"/>
      <c r="L409" s="122"/>
      <c r="M409" s="121"/>
      <c r="N409" s="121"/>
      <c r="O409" s="119"/>
      <c r="P409" s="119"/>
      <c r="Q409" s="121"/>
      <c r="R409" s="121"/>
      <c r="S409" s="119"/>
      <c r="T409" s="119"/>
      <c r="U409" s="119"/>
      <c r="V409" s="119"/>
      <c r="W409" s="119"/>
      <c r="X409" s="120"/>
      <c r="Y409" s="119"/>
      <c r="Z409" s="119"/>
    </row>
    <row r="410" spans="1:26" ht="12.75" customHeight="1" x14ac:dyDescent="0.25">
      <c r="A410" s="119"/>
      <c r="B410" s="119"/>
      <c r="C410" s="119"/>
      <c r="D410" s="120"/>
      <c r="E410" s="120"/>
      <c r="F410" s="121"/>
      <c r="G410" s="121"/>
      <c r="H410" s="119"/>
      <c r="I410" s="121"/>
      <c r="J410" s="121"/>
      <c r="K410" s="121"/>
      <c r="L410" s="122"/>
      <c r="M410" s="121"/>
      <c r="N410" s="121"/>
      <c r="O410" s="119"/>
      <c r="P410" s="119"/>
      <c r="Q410" s="121"/>
      <c r="R410" s="121"/>
      <c r="S410" s="119"/>
      <c r="T410" s="119"/>
      <c r="U410" s="119"/>
      <c r="V410" s="119"/>
      <c r="W410" s="119"/>
      <c r="X410" s="120"/>
      <c r="Y410" s="119"/>
      <c r="Z410" s="119"/>
    </row>
    <row r="411" spans="1:26" ht="12.75" customHeight="1" x14ac:dyDescent="0.25">
      <c r="A411" s="119"/>
      <c r="B411" s="119"/>
      <c r="C411" s="119"/>
      <c r="D411" s="120"/>
      <c r="E411" s="120"/>
      <c r="F411" s="121"/>
      <c r="G411" s="121"/>
      <c r="H411" s="119"/>
      <c r="I411" s="121"/>
      <c r="J411" s="121"/>
      <c r="K411" s="121"/>
      <c r="L411" s="122"/>
      <c r="M411" s="121"/>
      <c r="N411" s="121"/>
      <c r="O411" s="119"/>
      <c r="P411" s="119"/>
      <c r="Q411" s="121"/>
      <c r="R411" s="121"/>
      <c r="S411" s="119"/>
      <c r="T411" s="119"/>
      <c r="U411" s="119"/>
      <c r="V411" s="119"/>
      <c r="W411" s="119"/>
      <c r="X411" s="120"/>
      <c r="Y411" s="119"/>
      <c r="Z411" s="119"/>
    </row>
    <row r="412" spans="1:26" ht="12.75" customHeight="1" x14ac:dyDescent="0.25">
      <c r="A412" s="119"/>
      <c r="B412" s="119"/>
      <c r="C412" s="119"/>
      <c r="D412" s="120"/>
      <c r="E412" s="120"/>
      <c r="F412" s="121"/>
      <c r="G412" s="121"/>
      <c r="H412" s="119"/>
      <c r="I412" s="121"/>
      <c r="J412" s="121"/>
      <c r="K412" s="121"/>
      <c r="L412" s="122"/>
      <c r="M412" s="121"/>
      <c r="N412" s="121"/>
      <c r="O412" s="119"/>
      <c r="P412" s="119"/>
      <c r="Q412" s="121"/>
      <c r="R412" s="121"/>
      <c r="S412" s="119"/>
      <c r="T412" s="119"/>
      <c r="U412" s="119"/>
      <c r="V412" s="119"/>
      <c r="W412" s="119"/>
      <c r="X412" s="120"/>
      <c r="Y412" s="119"/>
      <c r="Z412" s="119"/>
    </row>
    <row r="413" spans="1:26" ht="12.75" customHeight="1" x14ac:dyDescent="0.25">
      <c r="A413" s="119"/>
      <c r="B413" s="119"/>
      <c r="C413" s="119"/>
      <c r="D413" s="120"/>
      <c r="E413" s="120"/>
      <c r="F413" s="121"/>
      <c r="G413" s="121"/>
      <c r="H413" s="119"/>
      <c r="I413" s="121"/>
      <c r="J413" s="121"/>
      <c r="K413" s="121"/>
      <c r="L413" s="122"/>
      <c r="M413" s="121"/>
      <c r="N413" s="121"/>
      <c r="O413" s="119"/>
      <c r="P413" s="119"/>
      <c r="Q413" s="121"/>
      <c r="R413" s="121"/>
      <c r="S413" s="119"/>
      <c r="T413" s="119"/>
      <c r="U413" s="119"/>
      <c r="V413" s="119"/>
      <c r="W413" s="119"/>
      <c r="X413" s="120"/>
      <c r="Y413" s="119"/>
      <c r="Z413" s="119"/>
    </row>
    <row r="414" spans="1:26" ht="12.75" customHeight="1" x14ac:dyDescent="0.25">
      <c r="A414" s="119"/>
      <c r="B414" s="119"/>
      <c r="C414" s="119"/>
      <c r="D414" s="120"/>
      <c r="E414" s="120"/>
      <c r="F414" s="121"/>
      <c r="G414" s="121"/>
      <c r="H414" s="119"/>
      <c r="I414" s="121"/>
      <c r="J414" s="121"/>
      <c r="K414" s="121"/>
      <c r="L414" s="122"/>
      <c r="M414" s="121"/>
      <c r="N414" s="121"/>
      <c r="O414" s="119"/>
      <c r="P414" s="119"/>
      <c r="Q414" s="121"/>
      <c r="R414" s="121"/>
      <c r="S414" s="119"/>
      <c r="T414" s="119"/>
      <c r="U414" s="119"/>
      <c r="V414" s="119"/>
      <c r="W414" s="119"/>
      <c r="X414" s="120"/>
      <c r="Y414" s="119"/>
      <c r="Z414" s="119"/>
    </row>
    <row r="415" spans="1:26" ht="12.75" customHeight="1" x14ac:dyDescent="0.25">
      <c r="A415" s="119"/>
      <c r="B415" s="119"/>
      <c r="C415" s="119"/>
      <c r="D415" s="120"/>
      <c r="E415" s="120"/>
      <c r="F415" s="121"/>
      <c r="G415" s="121"/>
      <c r="H415" s="119"/>
      <c r="I415" s="121"/>
      <c r="J415" s="121"/>
      <c r="K415" s="121"/>
      <c r="L415" s="122"/>
      <c r="M415" s="121"/>
      <c r="N415" s="121"/>
      <c r="O415" s="119"/>
      <c r="P415" s="119"/>
      <c r="Q415" s="121"/>
      <c r="R415" s="121"/>
      <c r="S415" s="119"/>
      <c r="T415" s="119"/>
      <c r="U415" s="119"/>
      <c r="V415" s="119"/>
      <c r="W415" s="119"/>
      <c r="X415" s="120"/>
      <c r="Y415" s="119"/>
      <c r="Z415" s="119"/>
    </row>
    <row r="416" spans="1:26" ht="12.75" customHeight="1" x14ac:dyDescent="0.25">
      <c r="A416" s="119"/>
      <c r="B416" s="119"/>
      <c r="C416" s="119"/>
      <c r="D416" s="120"/>
      <c r="E416" s="120"/>
      <c r="F416" s="121"/>
      <c r="G416" s="121"/>
      <c r="H416" s="119"/>
      <c r="I416" s="121"/>
      <c r="J416" s="121"/>
      <c r="K416" s="121"/>
      <c r="L416" s="122"/>
      <c r="M416" s="121"/>
      <c r="N416" s="121"/>
      <c r="O416" s="119"/>
      <c r="P416" s="119"/>
      <c r="Q416" s="121"/>
      <c r="R416" s="121"/>
      <c r="S416" s="119"/>
      <c r="T416" s="119"/>
      <c r="U416" s="119"/>
      <c r="V416" s="119"/>
      <c r="W416" s="119"/>
      <c r="X416" s="120"/>
      <c r="Y416" s="119"/>
      <c r="Z416" s="119"/>
    </row>
    <row r="417" spans="1:26" ht="12.75" customHeight="1" x14ac:dyDescent="0.25">
      <c r="A417" s="119"/>
      <c r="B417" s="119"/>
      <c r="C417" s="119"/>
      <c r="D417" s="120"/>
      <c r="E417" s="120"/>
      <c r="F417" s="121"/>
      <c r="G417" s="121"/>
      <c r="H417" s="119"/>
      <c r="I417" s="121"/>
      <c r="J417" s="121"/>
      <c r="K417" s="121"/>
      <c r="L417" s="122"/>
      <c r="M417" s="121"/>
      <c r="N417" s="121"/>
      <c r="O417" s="119"/>
      <c r="P417" s="119"/>
      <c r="Q417" s="121"/>
      <c r="R417" s="121"/>
      <c r="S417" s="119"/>
      <c r="T417" s="119"/>
      <c r="U417" s="119"/>
      <c r="V417" s="119"/>
      <c r="W417" s="119"/>
      <c r="X417" s="120"/>
      <c r="Y417" s="119"/>
      <c r="Z417" s="119"/>
    </row>
    <row r="418" spans="1:26" ht="12.75" customHeight="1" x14ac:dyDescent="0.25">
      <c r="A418" s="119"/>
      <c r="B418" s="119"/>
      <c r="C418" s="119"/>
      <c r="D418" s="120"/>
      <c r="E418" s="120"/>
      <c r="F418" s="121"/>
      <c r="G418" s="121"/>
      <c r="H418" s="119"/>
      <c r="I418" s="121"/>
      <c r="J418" s="121"/>
      <c r="K418" s="121"/>
      <c r="L418" s="122"/>
      <c r="M418" s="121"/>
      <c r="N418" s="121"/>
      <c r="O418" s="119"/>
      <c r="P418" s="119"/>
      <c r="Q418" s="121"/>
      <c r="R418" s="121"/>
      <c r="S418" s="119"/>
      <c r="T418" s="119"/>
      <c r="U418" s="119"/>
      <c r="V418" s="119"/>
      <c r="W418" s="119"/>
      <c r="X418" s="120"/>
      <c r="Y418" s="119"/>
      <c r="Z418" s="119"/>
    </row>
    <row r="419" spans="1:26" ht="12.75" customHeight="1" x14ac:dyDescent="0.25">
      <c r="A419" s="119"/>
      <c r="B419" s="119"/>
      <c r="C419" s="119"/>
      <c r="D419" s="120"/>
      <c r="E419" s="120"/>
      <c r="F419" s="121"/>
      <c r="G419" s="121"/>
      <c r="H419" s="119"/>
      <c r="I419" s="121"/>
      <c r="J419" s="121"/>
      <c r="K419" s="121"/>
      <c r="L419" s="122"/>
      <c r="M419" s="121"/>
      <c r="N419" s="121"/>
      <c r="O419" s="119"/>
      <c r="P419" s="119"/>
      <c r="Q419" s="121"/>
      <c r="R419" s="121"/>
      <c r="S419" s="119"/>
      <c r="T419" s="119"/>
      <c r="U419" s="119"/>
      <c r="V419" s="119"/>
      <c r="W419" s="119"/>
      <c r="X419" s="120"/>
      <c r="Y419" s="119"/>
      <c r="Z419" s="119"/>
    </row>
    <row r="420" spans="1:26" ht="12.75" customHeight="1" x14ac:dyDescent="0.25">
      <c r="A420" s="119"/>
      <c r="B420" s="119"/>
      <c r="C420" s="119"/>
      <c r="D420" s="120"/>
      <c r="E420" s="120"/>
      <c r="F420" s="121"/>
      <c r="G420" s="121"/>
      <c r="H420" s="119"/>
      <c r="I420" s="121"/>
      <c r="J420" s="121"/>
      <c r="K420" s="121"/>
      <c r="L420" s="122"/>
      <c r="M420" s="121"/>
      <c r="N420" s="121"/>
      <c r="O420" s="119"/>
      <c r="P420" s="119"/>
      <c r="Q420" s="121"/>
      <c r="R420" s="121"/>
      <c r="S420" s="119"/>
      <c r="T420" s="119"/>
      <c r="U420" s="119"/>
      <c r="V420" s="119"/>
      <c r="W420" s="119"/>
      <c r="X420" s="120"/>
      <c r="Y420" s="119"/>
      <c r="Z420" s="119"/>
    </row>
    <row r="421" spans="1:26" ht="12.75" customHeight="1" x14ac:dyDescent="0.25">
      <c r="A421" s="119"/>
      <c r="B421" s="119"/>
      <c r="C421" s="119"/>
      <c r="D421" s="120"/>
      <c r="E421" s="120"/>
      <c r="F421" s="121"/>
      <c r="G421" s="121"/>
      <c r="H421" s="119"/>
      <c r="I421" s="121"/>
      <c r="J421" s="121"/>
      <c r="K421" s="121"/>
      <c r="L421" s="122"/>
      <c r="M421" s="121"/>
      <c r="N421" s="121"/>
      <c r="O421" s="119"/>
      <c r="P421" s="119"/>
      <c r="Q421" s="121"/>
      <c r="R421" s="121"/>
      <c r="S421" s="119"/>
      <c r="T421" s="119"/>
      <c r="U421" s="119"/>
      <c r="V421" s="119"/>
      <c r="W421" s="119"/>
      <c r="X421" s="120"/>
      <c r="Y421" s="119"/>
      <c r="Z421" s="119"/>
    </row>
    <row r="422" spans="1:26" ht="12.75" customHeight="1" x14ac:dyDescent="0.25">
      <c r="A422" s="119"/>
      <c r="B422" s="119"/>
      <c r="C422" s="119"/>
      <c r="D422" s="120"/>
      <c r="E422" s="120"/>
      <c r="F422" s="121"/>
      <c r="G422" s="121"/>
      <c r="H422" s="119"/>
      <c r="I422" s="121"/>
      <c r="J422" s="121"/>
      <c r="K422" s="121"/>
      <c r="L422" s="122"/>
      <c r="M422" s="121"/>
      <c r="N422" s="121"/>
      <c r="O422" s="119"/>
      <c r="P422" s="119"/>
      <c r="Q422" s="121"/>
      <c r="R422" s="121"/>
      <c r="S422" s="119"/>
      <c r="T422" s="119"/>
      <c r="U422" s="119"/>
      <c r="V422" s="119"/>
      <c r="W422" s="119"/>
      <c r="X422" s="120"/>
      <c r="Y422" s="119"/>
      <c r="Z422" s="119"/>
    </row>
    <row r="423" spans="1:26" ht="12.75" customHeight="1" x14ac:dyDescent="0.25">
      <c r="A423" s="119"/>
      <c r="B423" s="119"/>
      <c r="C423" s="119"/>
      <c r="D423" s="120"/>
      <c r="E423" s="120"/>
      <c r="F423" s="121"/>
      <c r="G423" s="121"/>
      <c r="H423" s="119"/>
      <c r="I423" s="121"/>
      <c r="J423" s="121"/>
      <c r="K423" s="121"/>
      <c r="L423" s="122"/>
      <c r="M423" s="121"/>
      <c r="N423" s="121"/>
      <c r="O423" s="119"/>
      <c r="P423" s="119"/>
      <c r="Q423" s="121"/>
      <c r="R423" s="121"/>
      <c r="S423" s="119"/>
      <c r="T423" s="119"/>
      <c r="U423" s="119"/>
      <c r="V423" s="119"/>
      <c r="W423" s="119"/>
      <c r="X423" s="120"/>
      <c r="Y423" s="119"/>
      <c r="Z423" s="119"/>
    </row>
    <row r="424" spans="1:26" ht="12.75" customHeight="1" x14ac:dyDescent="0.25">
      <c r="A424" s="119"/>
      <c r="B424" s="119"/>
      <c r="C424" s="119"/>
      <c r="D424" s="120"/>
      <c r="E424" s="120"/>
      <c r="F424" s="121"/>
      <c r="G424" s="121"/>
      <c r="H424" s="119"/>
      <c r="I424" s="121"/>
      <c r="J424" s="121"/>
      <c r="K424" s="121"/>
      <c r="L424" s="122"/>
      <c r="M424" s="121"/>
      <c r="N424" s="121"/>
      <c r="O424" s="119"/>
      <c r="P424" s="119"/>
      <c r="Q424" s="121"/>
      <c r="R424" s="121"/>
      <c r="S424" s="119"/>
      <c r="T424" s="119"/>
      <c r="U424" s="119"/>
      <c r="V424" s="119"/>
      <c r="W424" s="119"/>
      <c r="X424" s="120"/>
      <c r="Y424" s="119"/>
      <c r="Z424" s="119"/>
    </row>
    <row r="425" spans="1:26" ht="12.75" customHeight="1" x14ac:dyDescent="0.25">
      <c r="A425" s="119"/>
      <c r="B425" s="119"/>
      <c r="C425" s="119"/>
      <c r="D425" s="120"/>
      <c r="E425" s="120"/>
      <c r="F425" s="121"/>
      <c r="G425" s="121"/>
      <c r="H425" s="119"/>
      <c r="I425" s="121"/>
      <c r="J425" s="121"/>
      <c r="K425" s="121"/>
      <c r="L425" s="122"/>
      <c r="M425" s="121"/>
      <c r="N425" s="121"/>
      <c r="O425" s="119"/>
      <c r="P425" s="119"/>
      <c r="Q425" s="121"/>
      <c r="R425" s="121"/>
      <c r="S425" s="119"/>
      <c r="T425" s="119"/>
      <c r="U425" s="119"/>
      <c r="V425" s="119"/>
      <c r="W425" s="119"/>
      <c r="X425" s="120"/>
      <c r="Y425" s="119"/>
      <c r="Z425" s="119"/>
    </row>
    <row r="426" spans="1:26" ht="12.75" customHeight="1" x14ac:dyDescent="0.25">
      <c r="A426" s="119"/>
      <c r="B426" s="119"/>
      <c r="C426" s="119"/>
      <c r="D426" s="120"/>
      <c r="E426" s="120"/>
      <c r="F426" s="121"/>
      <c r="G426" s="121"/>
      <c r="H426" s="119"/>
      <c r="I426" s="121"/>
      <c r="J426" s="121"/>
      <c r="K426" s="121"/>
      <c r="L426" s="122"/>
      <c r="M426" s="121"/>
      <c r="N426" s="121"/>
      <c r="O426" s="119"/>
      <c r="P426" s="119"/>
      <c r="Q426" s="121"/>
      <c r="R426" s="121"/>
      <c r="S426" s="119"/>
      <c r="T426" s="119"/>
      <c r="U426" s="119"/>
      <c r="V426" s="119"/>
      <c r="W426" s="119"/>
      <c r="X426" s="120"/>
      <c r="Y426" s="119"/>
      <c r="Z426" s="119"/>
    </row>
    <row r="427" spans="1:26" ht="12.75" customHeight="1" x14ac:dyDescent="0.25">
      <c r="A427" s="119"/>
      <c r="B427" s="119"/>
      <c r="C427" s="119"/>
      <c r="D427" s="120"/>
      <c r="E427" s="120"/>
      <c r="F427" s="121"/>
      <c r="G427" s="121"/>
      <c r="H427" s="119"/>
      <c r="I427" s="121"/>
      <c r="J427" s="121"/>
      <c r="K427" s="121"/>
      <c r="L427" s="122"/>
      <c r="M427" s="121"/>
      <c r="N427" s="121"/>
      <c r="O427" s="119"/>
      <c r="P427" s="119"/>
      <c r="Q427" s="121"/>
      <c r="R427" s="121"/>
      <c r="S427" s="119"/>
      <c r="T427" s="119"/>
      <c r="U427" s="119"/>
      <c r="V427" s="119"/>
      <c r="W427" s="119"/>
      <c r="X427" s="120"/>
      <c r="Y427" s="119"/>
      <c r="Z427" s="119"/>
    </row>
    <row r="428" spans="1:26" ht="12.75" customHeight="1" x14ac:dyDescent="0.25">
      <c r="A428" s="119"/>
      <c r="B428" s="119"/>
      <c r="C428" s="119"/>
      <c r="D428" s="120"/>
      <c r="E428" s="120"/>
      <c r="F428" s="121"/>
      <c r="G428" s="121"/>
      <c r="H428" s="119"/>
      <c r="I428" s="121"/>
      <c r="J428" s="121"/>
      <c r="K428" s="121"/>
      <c r="L428" s="122"/>
      <c r="M428" s="121"/>
      <c r="N428" s="121"/>
      <c r="O428" s="119"/>
      <c r="P428" s="119"/>
      <c r="Q428" s="121"/>
      <c r="R428" s="121"/>
      <c r="S428" s="119"/>
      <c r="T428" s="119"/>
      <c r="U428" s="119"/>
      <c r="V428" s="119"/>
      <c r="W428" s="119"/>
      <c r="X428" s="120"/>
      <c r="Y428" s="119"/>
      <c r="Z428" s="119"/>
    </row>
    <row r="429" spans="1:26" ht="12.75" customHeight="1" x14ac:dyDescent="0.25">
      <c r="A429" s="119"/>
      <c r="B429" s="119"/>
      <c r="C429" s="119"/>
      <c r="D429" s="120"/>
      <c r="E429" s="120"/>
      <c r="F429" s="121"/>
      <c r="G429" s="121"/>
      <c r="H429" s="119"/>
      <c r="I429" s="121"/>
      <c r="J429" s="121"/>
      <c r="K429" s="121"/>
      <c r="L429" s="122"/>
      <c r="M429" s="121"/>
      <c r="N429" s="121"/>
      <c r="O429" s="119"/>
      <c r="P429" s="119"/>
      <c r="Q429" s="121"/>
      <c r="R429" s="121"/>
      <c r="S429" s="119"/>
      <c r="T429" s="119"/>
      <c r="U429" s="119"/>
      <c r="V429" s="119"/>
      <c r="W429" s="119"/>
      <c r="X429" s="120"/>
      <c r="Y429" s="119"/>
      <c r="Z429" s="119"/>
    </row>
    <row r="430" spans="1:26" ht="12.75" customHeight="1" x14ac:dyDescent="0.25">
      <c r="A430" s="119"/>
      <c r="B430" s="119"/>
      <c r="C430" s="119"/>
      <c r="D430" s="120"/>
      <c r="E430" s="120"/>
      <c r="F430" s="121"/>
      <c r="G430" s="121"/>
      <c r="H430" s="119"/>
      <c r="I430" s="121"/>
      <c r="J430" s="121"/>
      <c r="K430" s="121"/>
      <c r="L430" s="122"/>
      <c r="M430" s="121"/>
      <c r="N430" s="121"/>
      <c r="O430" s="119"/>
      <c r="P430" s="119"/>
      <c r="Q430" s="121"/>
      <c r="R430" s="121"/>
      <c r="S430" s="119"/>
      <c r="T430" s="119"/>
      <c r="U430" s="119"/>
      <c r="V430" s="119"/>
      <c r="W430" s="119"/>
      <c r="X430" s="120"/>
      <c r="Y430" s="119"/>
      <c r="Z430" s="119"/>
    </row>
    <row r="431" spans="1:26" ht="12.75" customHeight="1" x14ac:dyDescent="0.25">
      <c r="A431" s="119"/>
      <c r="B431" s="119"/>
      <c r="C431" s="119"/>
      <c r="D431" s="120"/>
      <c r="E431" s="120"/>
      <c r="F431" s="121"/>
      <c r="G431" s="121"/>
      <c r="H431" s="119"/>
      <c r="I431" s="121"/>
      <c r="J431" s="121"/>
      <c r="K431" s="121"/>
      <c r="L431" s="122"/>
      <c r="M431" s="121"/>
      <c r="N431" s="121"/>
      <c r="O431" s="119"/>
      <c r="P431" s="119"/>
      <c r="Q431" s="121"/>
      <c r="R431" s="121"/>
      <c r="S431" s="119"/>
      <c r="T431" s="119"/>
      <c r="U431" s="119"/>
      <c r="V431" s="119"/>
      <c r="W431" s="119"/>
      <c r="X431" s="120"/>
      <c r="Y431" s="119"/>
      <c r="Z431" s="119"/>
    </row>
    <row r="432" spans="1:26" ht="12.75" customHeight="1" x14ac:dyDescent="0.25">
      <c r="A432" s="119"/>
      <c r="B432" s="119"/>
      <c r="C432" s="119"/>
      <c r="D432" s="120"/>
      <c r="E432" s="120"/>
      <c r="F432" s="121"/>
      <c r="G432" s="121"/>
      <c r="H432" s="119"/>
      <c r="I432" s="121"/>
      <c r="J432" s="121"/>
      <c r="K432" s="121"/>
      <c r="L432" s="122"/>
      <c r="M432" s="121"/>
      <c r="N432" s="121"/>
      <c r="O432" s="119"/>
      <c r="P432" s="119"/>
      <c r="Q432" s="121"/>
      <c r="R432" s="121"/>
      <c r="S432" s="119"/>
      <c r="T432" s="119"/>
      <c r="U432" s="119"/>
      <c r="V432" s="119"/>
      <c r="W432" s="119"/>
      <c r="X432" s="120"/>
      <c r="Y432" s="119"/>
      <c r="Z432" s="119"/>
    </row>
    <row r="433" spans="1:26" ht="12.75" customHeight="1" x14ac:dyDescent="0.25">
      <c r="A433" s="119"/>
      <c r="B433" s="119"/>
      <c r="C433" s="119"/>
      <c r="D433" s="120"/>
      <c r="E433" s="120"/>
      <c r="F433" s="121"/>
      <c r="G433" s="121"/>
      <c r="H433" s="119"/>
      <c r="I433" s="121"/>
      <c r="J433" s="121"/>
      <c r="K433" s="121"/>
      <c r="L433" s="122"/>
      <c r="M433" s="121"/>
      <c r="N433" s="121"/>
      <c r="O433" s="119"/>
      <c r="P433" s="119"/>
      <c r="Q433" s="121"/>
      <c r="R433" s="121"/>
      <c r="S433" s="119"/>
      <c r="T433" s="119"/>
      <c r="U433" s="119"/>
      <c r="V433" s="119"/>
      <c r="W433" s="119"/>
      <c r="X433" s="120"/>
      <c r="Y433" s="119"/>
      <c r="Z433" s="119"/>
    </row>
    <row r="434" spans="1:26" ht="12.75" customHeight="1" x14ac:dyDescent="0.25">
      <c r="A434" s="119"/>
      <c r="B434" s="119"/>
      <c r="C434" s="119"/>
      <c r="D434" s="120"/>
      <c r="E434" s="120"/>
      <c r="F434" s="121"/>
      <c r="G434" s="121"/>
      <c r="H434" s="119"/>
      <c r="I434" s="121"/>
      <c r="J434" s="121"/>
      <c r="K434" s="121"/>
      <c r="L434" s="122"/>
      <c r="M434" s="121"/>
      <c r="N434" s="121"/>
      <c r="O434" s="119"/>
      <c r="P434" s="119"/>
      <c r="Q434" s="121"/>
      <c r="R434" s="121"/>
      <c r="S434" s="119"/>
      <c r="T434" s="119"/>
      <c r="U434" s="119"/>
      <c r="V434" s="119"/>
      <c r="W434" s="119"/>
      <c r="X434" s="120"/>
      <c r="Y434" s="119"/>
      <c r="Z434" s="119"/>
    </row>
    <row r="435" spans="1:26" ht="12.75" customHeight="1" x14ac:dyDescent="0.25">
      <c r="A435" s="119"/>
      <c r="B435" s="119"/>
      <c r="C435" s="119"/>
      <c r="D435" s="120"/>
      <c r="E435" s="120"/>
      <c r="F435" s="121"/>
      <c r="G435" s="121"/>
      <c r="H435" s="119"/>
      <c r="I435" s="121"/>
      <c r="J435" s="121"/>
      <c r="K435" s="121"/>
      <c r="L435" s="122"/>
      <c r="M435" s="121"/>
      <c r="N435" s="121"/>
      <c r="O435" s="119"/>
      <c r="P435" s="119"/>
      <c r="Q435" s="121"/>
      <c r="R435" s="121"/>
      <c r="S435" s="119"/>
      <c r="T435" s="119"/>
      <c r="U435" s="119"/>
      <c r="V435" s="119"/>
      <c r="W435" s="119"/>
      <c r="X435" s="120"/>
      <c r="Y435" s="119"/>
      <c r="Z435" s="119"/>
    </row>
    <row r="436" spans="1:26" ht="12.75" customHeight="1" x14ac:dyDescent="0.25">
      <c r="A436" s="119"/>
      <c r="B436" s="119"/>
      <c r="C436" s="119"/>
      <c r="D436" s="120"/>
      <c r="E436" s="120"/>
      <c r="F436" s="121"/>
      <c r="G436" s="121"/>
      <c r="H436" s="119"/>
      <c r="I436" s="121"/>
      <c r="J436" s="121"/>
      <c r="K436" s="121"/>
      <c r="L436" s="122"/>
      <c r="M436" s="121"/>
      <c r="N436" s="121"/>
      <c r="O436" s="119"/>
      <c r="P436" s="119"/>
      <c r="Q436" s="121"/>
      <c r="R436" s="121"/>
      <c r="S436" s="119"/>
      <c r="T436" s="119"/>
      <c r="U436" s="119"/>
      <c r="V436" s="119"/>
      <c r="W436" s="119"/>
      <c r="X436" s="120"/>
      <c r="Y436" s="119"/>
      <c r="Z436" s="119"/>
    </row>
    <row r="437" spans="1:26" ht="12.75" customHeight="1" x14ac:dyDescent="0.25">
      <c r="A437" s="119"/>
      <c r="B437" s="119"/>
      <c r="C437" s="119"/>
      <c r="D437" s="120"/>
      <c r="E437" s="120"/>
      <c r="F437" s="121"/>
      <c r="G437" s="121"/>
      <c r="H437" s="119"/>
      <c r="I437" s="121"/>
      <c r="J437" s="121"/>
      <c r="K437" s="121"/>
      <c r="L437" s="122"/>
      <c r="M437" s="121"/>
      <c r="N437" s="121"/>
      <c r="O437" s="119"/>
      <c r="P437" s="119"/>
      <c r="Q437" s="121"/>
      <c r="R437" s="121"/>
      <c r="S437" s="119"/>
      <c r="T437" s="119"/>
      <c r="U437" s="119"/>
      <c r="V437" s="119"/>
      <c r="W437" s="119"/>
      <c r="X437" s="120"/>
      <c r="Y437" s="119"/>
      <c r="Z437" s="119"/>
    </row>
    <row r="438" spans="1:26" ht="12.75" customHeight="1" x14ac:dyDescent="0.25">
      <c r="A438" s="119"/>
      <c r="B438" s="119"/>
      <c r="C438" s="119"/>
      <c r="D438" s="120"/>
      <c r="E438" s="120"/>
      <c r="F438" s="121"/>
      <c r="G438" s="121"/>
      <c r="H438" s="119"/>
      <c r="I438" s="121"/>
      <c r="J438" s="121"/>
      <c r="K438" s="121"/>
      <c r="L438" s="122"/>
      <c r="M438" s="121"/>
      <c r="N438" s="121"/>
      <c r="O438" s="119"/>
      <c r="P438" s="119"/>
      <c r="Q438" s="121"/>
      <c r="R438" s="121"/>
      <c r="S438" s="119"/>
      <c r="T438" s="119"/>
      <c r="U438" s="119"/>
      <c r="V438" s="119"/>
      <c r="W438" s="119"/>
      <c r="X438" s="120"/>
      <c r="Y438" s="119"/>
      <c r="Z438" s="119"/>
    </row>
    <row r="439" spans="1:26" ht="12.75" customHeight="1" x14ac:dyDescent="0.25">
      <c r="A439" s="119"/>
      <c r="B439" s="119"/>
      <c r="C439" s="119"/>
      <c r="D439" s="120"/>
      <c r="E439" s="120"/>
      <c r="F439" s="121"/>
      <c r="G439" s="121"/>
      <c r="H439" s="119"/>
      <c r="I439" s="121"/>
      <c r="J439" s="121"/>
      <c r="K439" s="121"/>
      <c r="L439" s="122"/>
      <c r="M439" s="121"/>
      <c r="N439" s="121"/>
      <c r="O439" s="119"/>
      <c r="P439" s="119"/>
      <c r="Q439" s="121"/>
      <c r="R439" s="121"/>
      <c r="S439" s="119"/>
      <c r="T439" s="119"/>
      <c r="U439" s="119"/>
      <c r="V439" s="119"/>
      <c r="W439" s="119"/>
      <c r="X439" s="120"/>
      <c r="Y439" s="119"/>
      <c r="Z439" s="119"/>
    </row>
    <row r="440" spans="1:26" ht="12.75" customHeight="1" x14ac:dyDescent="0.25">
      <c r="A440" s="119"/>
      <c r="B440" s="119"/>
      <c r="C440" s="119"/>
      <c r="D440" s="120"/>
      <c r="E440" s="120"/>
      <c r="F440" s="121"/>
      <c r="G440" s="121"/>
      <c r="H440" s="119"/>
      <c r="I440" s="121"/>
      <c r="J440" s="121"/>
      <c r="K440" s="121"/>
      <c r="L440" s="122"/>
      <c r="M440" s="121"/>
      <c r="N440" s="121"/>
      <c r="O440" s="119"/>
      <c r="P440" s="119"/>
      <c r="Q440" s="121"/>
      <c r="R440" s="121"/>
      <c r="S440" s="119"/>
      <c r="T440" s="119"/>
      <c r="U440" s="119"/>
      <c r="V440" s="119"/>
      <c r="W440" s="119"/>
      <c r="X440" s="120"/>
      <c r="Y440" s="119"/>
      <c r="Z440" s="119"/>
    </row>
    <row r="441" spans="1:26" ht="12.75" customHeight="1" x14ac:dyDescent="0.25">
      <c r="A441" s="119"/>
      <c r="B441" s="119"/>
      <c r="C441" s="119"/>
      <c r="D441" s="120"/>
      <c r="E441" s="120"/>
      <c r="F441" s="121"/>
      <c r="G441" s="121"/>
      <c r="H441" s="119"/>
      <c r="I441" s="121"/>
      <c r="J441" s="121"/>
      <c r="K441" s="121"/>
      <c r="L441" s="122"/>
      <c r="M441" s="121"/>
      <c r="N441" s="121"/>
      <c r="O441" s="119"/>
      <c r="P441" s="119"/>
      <c r="Q441" s="121"/>
      <c r="R441" s="121"/>
      <c r="S441" s="119"/>
      <c r="T441" s="119"/>
      <c r="U441" s="119"/>
      <c r="V441" s="119"/>
      <c r="W441" s="119"/>
      <c r="X441" s="120"/>
      <c r="Y441" s="119"/>
      <c r="Z441" s="119"/>
    </row>
    <row r="442" spans="1:26" ht="12.75" customHeight="1" x14ac:dyDescent="0.25">
      <c r="A442" s="119"/>
      <c r="B442" s="119"/>
      <c r="C442" s="119"/>
      <c r="D442" s="120"/>
      <c r="E442" s="120"/>
      <c r="F442" s="121"/>
      <c r="G442" s="121"/>
      <c r="H442" s="119"/>
      <c r="I442" s="121"/>
      <c r="J442" s="121"/>
      <c r="K442" s="121"/>
      <c r="L442" s="122"/>
      <c r="M442" s="121"/>
      <c r="N442" s="121"/>
      <c r="O442" s="119"/>
      <c r="P442" s="119"/>
      <c r="Q442" s="121"/>
      <c r="R442" s="121"/>
      <c r="S442" s="119"/>
      <c r="T442" s="119"/>
      <c r="U442" s="119"/>
      <c r="V442" s="119"/>
      <c r="W442" s="119"/>
      <c r="X442" s="120"/>
      <c r="Y442" s="119"/>
      <c r="Z442" s="119"/>
    </row>
    <row r="443" spans="1:26" ht="12.75" customHeight="1" x14ac:dyDescent="0.25">
      <c r="A443" s="119"/>
      <c r="B443" s="119"/>
      <c r="C443" s="119"/>
      <c r="D443" s="120"/>
      <c r="E443" s="120"/>
      <c r="F443" s="121"/>
      <c r="G443" s="121"/>
      <c r="H443" s="119"/>
      <c r="I443" s="121"/>
      <c r="J443" s="121"/>
      <c r="K443" s="121"/>
      <c r="L443" s="122"/>
      <c r="M443" s="121"/>
      <c r="N443" s="121"/>
      <c r="O443" s="119"/>
      <c r="P443" s="119"/>
      <c r="Q443" s="121"/>
      <c r="R443" s="121"/>
      <c r="S443" s="119"/>
      <c r="T443" s="119"/>
      <c r="U443" s="119"/>
      <c r="V443" s="119"/>
      <c r="W443" s="119"/>
      <c r="X443" s="120"/>
      <c r="Y443" s="119"/>
      <c r="Z443" s="119"/>
    </row>
    <row r="444" spans="1:26" ht="12.75" customHeight="1" x14ac:dyDescent="0.25">
      <c r="A444" s="119"/>
      <c r="B444" s="119"/>
      <c r="C444" s="119"/>
      <c r="D444" s="120"/>
      <c r="E444" s="120"/>
      <c r="F444" s="121"/>
      <c r="G444" s="121"/>
      <c r="H444" s="119"/>
      <c r="I444" s="121"/>
      <c r="J444" s="121"/>
      <c r="K444" s="121"/>
      <c r="L444" s="122"/>
      <c r="M444" s="121"/>
      <c r="N444" s="121"/>
      <c r="O444" s="119"/>
      <c r="P444" s="119"/>
      <c r="Q444" s="121"/>
      <c r="R444" s="121"/>
      <c r="S444" s="119"/>
      <c r="T444" s="119"/>
      <c r="U444" s="119"/>
      <c r="V444" s="119"/>
      <c r="W444" s="119"/>
      <c r="X444" s="120"/>
      <c r="Y444" s="119"/>
      <c r="Z444" s="119"/>
    </row>
    <row r="445" spans="1:26" ht="12.75" customHeight="1" x14ac:dyDescent="0.25">
      <c r="A445" s="119"/>
      <c r="B445" s="119"/>
      <c r="C445" s="119"/>
      <c r="D445" s="120"/>
      <c r="E445" s="120"/>
      <c r="F445" s="121"/>
      <c r="G445" s="121"/>
      <c r="H445" s="119"/>
      <c r="I445" s="121"/>
      <c r="J445" s="121"/>
      <c r="K445" s="121"/>
      <c r="L445" s="122"/>
      <c r="M445" s="121"/>
      <c r="N445" s="121"/>
      <c r="O445" s="119"/>
      <c r="P445" s="119"/>
      <c r="Q445" s="121"/>
      <c r="R445" s="121"/>
      <c r="S445" s="119"/>
      <c r="T445" s="119"/>
      <c r="U445" s="119"/>
      <c r="V445" s="119"/>
      <c r="W445" s="119"/>
      <c r="X445" s="120"/>
      <c r="Y445" s="119"/>
      <c r="Z445" s="119"/>
    </row>
    <row r="446" spans="1:26" ht="12.75" customHeight="1" x14ac:dyDescent="0.25">
      <c r="A446" s="119"/>
      <c r="B446" s="119"/>
      <c r="C446" s="119"/>
      <c r="D446" s="120"/>
      <c r="E446" s="120"/>
      <c r="F446" s="121"/>
      <c r="G446" s="121"/>
      <c r="H446" s="119"/>
      <c r="I446" s="121"/>
      <c r="J446" s="121"/>
      <c r="K446" s="121"/>
      <c r="L446" s="122"/>
      <c r="M446" s="121"/>
      <c r="N446" s="121"/>
      <c r="O446" s="119"/>
      <c r="P446" s="119"/>
      <c r="Q446" s="121"/>
      <c r="R446" s="121"/>
      <c r="S446" s="119"/>
      <c r="T446" s="119"/>
      <c r="U446" s="119"/>
      <c r="V446" s="119"/>
      <c r="W446" s="119"/>
      <c r="X446" s="120"/>
      <c r="Y446" s="119"/>
      <c r="Z446" s="119"/>
    </row>
    <row r="447" spans="1:26" ht="12.75" customHeight="1" x14ac:dyDescent="0.25">
      <c r="A447" s="119"/>
      <c r="B447" s="119"/>
      <c r="C447" s="119"/>
      <c r="D447" s="120"/>
      <c r="E447" s="120"/>
      <c r="F447" s="121"/>
      <c r="G447" s="121"/>
      <c r="H447" s="119"/>
      <c r="I447" s="121"/>
      <c r="J447" s="121"/>
      <c r="K447" s="121"/>
      <c r="L447" s="122"/>
      <c r="M447" s="121"/>
      <c r="N447" s="121"/>
      <c r="O447" s="119"/>
      <c r="P447" s="119"/>
      <c r="Q447" s="121"/>
      <c r="R447" s="121"/>
      <c r="S447" s="119"/>
      <c r="T447" s="119"/>
      <c r="U447" s="119"/>
      <c r="V447" s="119"/>
      <c r="W447" s="119"/>
      <c r="X447" s="120"/>
      <c r="Y447" s="119"/>
      <c r="Z447" s="119"/>
    </row>
    <row r="448" spans="1:26" ht="12.75" customHeight="1" x14ac:dyDescent="0.25">
      <c r="A448" s="119"/>
      <c r="B448" s="119"/>
      <c r="C448" s="119"/>
      <c r="D448" s="120"/>
      <c r="E448" s="120"/>
      <c r="F448" s="121"/>
      <c r="G448" s="121"/>
      <c r="H448" s="119"/>
      <c r="I448" s="121"/>
      <c r="J448" s="121"/>
      <c r="K448" s="121"/>
      <c r="L448" s="122"/>
      <c r="M448" s="121"/>
      <c r="N448" s="121"/>
      <c r="O448" s="119"/>
      <c r="P448" s="119"/>
      <c r="Q448" s="121"/>
      <c r="R448" s="121"/>
      <c r="S448" s="119"/>
      <c r="T448" s="119"/>
      <c r="U448" s="119"/>
      <c r="V448" s="119"/>
      <c r="W448" s="119"/>
      <c r="X448" s="120"/>
      <c r="Y448" s="119"/>
      <c r="Z448" s="119"/>
    </row>
    <row r="449" spans="1:26" ht="12.75" customHeight="1" x14ac:dyDescent="0.25">
      <c r="A449" s="119"/>
      <c r="B449" s="119"/>
      <c r="C449" s="119"/>
      <c r="D449" s="120"/>
      <c r="E449" s="120"/>
      <c r="F449" s="121"/>
      <c r="G449" s="121"/>
      <c r="H449" s="119"/>
      <c r="I449" s="121"/>
      <c r="J449" s="121"/>
      <c r="K449" s="121"/>
      <c r="L449" s="122"/>
      <c r="M449" s="121"/>
      <c r="N449" s="121"/>
      <c r="O449" s="119"/>
      <c r="P449" s="119"/>
      <c r="Q449" s="121"/>
      <c r="R449" s="121"/>
      <c r="S449" s="119"/>
      <c r="T449" s="119"/>
      <c r="U449" s="119"/>
      <c r="V449" s="119"/>
      <c r="W449" s="119"/>
      <c r="X449" s="120"/>
      <c r="Y449" s="119"/>
      <c r="Z449" s="119"/>
    </row>
    <row r="450" spans="1:26" ht="12.75" customHeight="1" x14ac:dyDescent="0.25">
      <c r="A450" s="119"/>
      <c r="B450" s="119"/>
      <c r="C450" s="119"/>
      <c r="D450" s="120"/>
      <c r="E450" s="120"/>
      <c r="F450" s="121"/>
      <c r="G450" s="121"/>
      <c r="H450" s="119"/>
      <c r="I450" s="121"/>
      <c r="J450" s="121"/>
      <c r="K450" s="121"/>
      <c r="L450" s="122"/>
      <c r="M450" s="121"/>
      <c r="N450" s="121"/>
      <c r="O450" s="119"/>
      <c r="P450" s="119"/>
      <c r="Q450" s="121"/>
      <c r="R450" s="121"/>
      <c r="S450" s="119"/>
      <c r="T450" s="119"/>
      <c r="U450" s="119"/>
      <c r="V450" s="119"/>
      <c r="W450" s="119"/>
      <c r="X450" s="120"/>
      <c r="Y450" s="119"/>
      <c r="Z450" s="119"/>
    </row>
    <row r="451" spans="1:26" ht="12.75" customHeight="1" x14ac:dyDescent="0.25">
      <c r="A451" s="119"/>
      <c r="B451" s="119"/>
      <c r="C451" s="119"/>
      <c r="D451" s="120"/>
      <c r="E451" s="120"/>
      <c r="F451" s="121"/>
      <c r="G451" s="121"/>
      <c r="H451" s="119"/>
      <c r="I451" s="121"/>
      <c r="J451" s="121"/>
      <c r="K451" s="121"/>
      <c r="L451" s="122"/>
      <c r="M451" s="121"/>
      <c r="N451" s="121"/>
      <c r="O451" s="119"/>
      <c r="P451" s="119"/>
      <c r="Q451" s="121"/>
      <c r="R451" s="121"/>
      <c r="S451" s="119"/>
      <c r="T451" s="119"/>
      <c r="U451" s="119"/>
      <c r="V451" s="119"/>
      <c r="W451" s="119"/>
      <c r="X451" s="120"/>
      <c r="Y451" s="119"/>
      <c r="Z451" s="119"/>
    </row>
    <row r="452" spans="1:26" ht="12.75" customHeight="1" x14ac:dyDescent="0.25">
      <c r="A452" s="119"/>
      <c r="B452" s="119"/>
      <c r="C452" s="119"/>
      <c r="D452" s="120"/>
      <c r="E452" s="120"/>
      <c r="F452" s="121"/>
      <c r="G452" s="121"/>
      <c r="H452" s="119"/>
      <c r="I452" s="121"/>
      <c r="J452" s="121"/>
      <c r="K452" s="121"/>
      <c r="L452" s="122"/>
      <c r="M452" s="121"/>
      <c r="N452" s="121"/>
      <c r="O452" s="119"/>
      <c r="P452" s="119"/>
      <c r="Q452" s="121"/>
      <c r="R452" s="121"/>
      <c r="S452" s="119"/>
      <c r="T452" s="119"/>
      <c r="U452" s="119"/>
      <c r="V452" s="119"/>
      <c r="W452" s="119"/>
      <c r="X452" s="120"/>
      <c r="Y452" s="119"/>
      <c r="Z452" s="119"/>
    </row>
    <row r="453" spans="1:26" ht="12.75" customHeight="1" x14ac:dyDescent="0.25">
      <c r="A453" s="119"/>
      <c r="B453" s="119"/>
      <c r="C453" s="119"/>
      <c r="D453" s="120"/>
      <c r="E453" s="120"/>
      <c r="F453" s="121"/>
      <c r="G453" s="121"/>
      <c r="H453" s="119"/>
      <c r="I453" s="121"/>
      <c r="J453" s="121"/>
      <c r="K453" s="121"/>
      <c r="L453" s="122"/>
      <c r="M453" s="121"/>
      <c r="N453" s="121"/>
      <c r="O453" s="119"/>
      <c r="P453" s="119"/>
      <c r="Q453" s="121"/>
      <c r="R453" s="121"/>
      <c r="S453" s="119"/>
      <c r="T453" s="119"/>
      <c r="U453" s="119"/>
      <c r="V453" s="119"/>
      <c r="W453" s="119"/>
      <c r="X453" s="120"/>
      <c r="Y453" s="119"/>
      <c r="Z453" s="119"/>
    </row>
    <row r="454" spans="1:26" ht="12.75" customHeight="1" x14ac:dyDescent="0.25">
      <c r="A454" s="119"/>
      <c r="B454" s="119"/>
      <c r="C454" s="119"/>
      <c r="D454" s="120"/>
      <c r="E454" s="120"/>
      <c r="F454" s="121"/>
      <c r="G454" s="121"/>
      <c r="H454" s="119"/>
      <c r="I454" s="121"/>
      <c r="J454" s="121"/>
      <c r="K454" s="121"/>
      <c r="L454" s="122"/>
      <c r="M454" s="121"/>
      <c r="N454" s="121"/>
      <c r="O454" s="119"/>
      <c r="P454" s="119"/>
      <c r="Q454" s="121"/>
      <c r="R454" s="121"/>
      <c r="S454" s="119"/>
      <c r="T454" s="119"/>
      <c r="U454" s="119"/>
      <c r="V454" s="119"/>
      <c r="W454" s="119"/>
      <c r="X454" s="120"/>
      <c r="Y454" s="119"/>
      <c r="Z454" s="119"/>
    </row>
    <row r="455" spans="1:26" ht="12.75" customHeight="1" x14ac:dyDescent="0.25">
      <c r="A455" s="119"/>
      <c r="B455" s="119"/>
      <c r="C455" s="119"/>
      <c r="D455" s="120"/>
      <c r="E455" s="120"/>
      <c r="F455" s="121"/>
      <c r="G455" s="121"/>
      <c r="H455" s="119"/>
      <c r="I455" s="121"/>
      <c r="J455" s="121"/>
      <c r="K455" s="121"/>
      <c r="L455" s="122"/>
      <c r="M455" s="121"/>
      <c r="N455" s="121"/>
      <c r="O455" s="119"/>
      <c r="P455" s="119"/>
      <c r="Q455" s="121"/>
      <c r="R455" s="121"/>
      <c r="S455" s="119"/>
      <c r="T455" s="119"/>
      <c r="U455" s="119"/>
      <c r="V455" s="119"/>
      <c r="W455" s="119"/>
      <c r="X455" s="120"/>
      <c r="Y455" s="119"/>
      <c r="Z455" s="119"/>
    </row>
    <row r="456" spans="1:26" ht="12.75" customHeight="1" x14ac:dyDescent="0.25">
      <c r="A456" s="119"/>
      <c r="B456" s="119"/>
      <c r="C456" s="119"/>
      <c r="D456" s="120"/>
      <c r="E456" s="120"/>
      <c r="F456" s="121"/>
      <c r="G456" s="121"/>
      <c r="H456" s="119"/>
      <c r="I456" s="121"/>
      <c r="J456" s="121"/>
      <c r="K456" s="121"/>
      <c r="L456" s="122"/>
      <c r="M456" s="121"/>
      <c r="N456" s="121"/>
      <c r="O456" s="119"/>
      <c r="P456" s="119"/>
      <c r="Q456" s="121"/>
      <c r="R456" s="121"/>
      <c r="S456" s="119"/>
      <c r="T456" s="119"/>
      <c r="U456" s="119"/>
      <c r="V456" s="119"/>
      <c r="W456" s="119"/>
      <c r="X456" s="120"/>
      <c r="Y456" s="119"/>
      <c r="Z456" s="119"/>
    </row>
    <row r="457" spans="1:26" ht="12.75" customHeight="1" x14ac:dyDescent="0.25">
      <c r="A457" s="119"/>
      <c r="B457" s="119"/>
      <c r="C457" s="119"/>
      <c r="D457" s="120"/>
      <c r="E457" s="120"/>
      <c r="F457" s="121"/>
      <c r="G457" s="121"/>
      <c r="H457" s="119"/>
      <c r="I457" s="121"/>
      <c r="J457" s="121"/>
      <c r="K457" s="121"/>
      <c r="L457" s="122"/>
      <c r="M457" s="121"/>
      <c r="N457" s="121"/>
      <c r="O457" s="119"/>
      <c r="P457" s="119"/>
      <c r="Q457" s="121"/>
      <c r="R457" s="121"/>
      <c r="S457" s="119"/>
      <c r="T457" s="119"/>
      <c r="U457" s="119"/>
      <c r="V457" s="119"/>
      <c r="W457" s="119"/>
      <c r="X457" s="120"/>
      <c r="Y457" s="119"/>
      <c r="Z457" s="119"/>
    </row>
    <row r="458" spans="1:26" ht="12.75" customHeight="1" x14ac:dyDescent="0.25">
      <c r="A458" s="119"/>
      <c r="B458" s="119"/>
      <c r="C458" s="119"/>
      <c r="D458" s="120"/>
      <c r="E458" s="120"/>
      <c r="F458" s="121"/>
      <c r="G458" s="121"/>
      <c r="H458" s="119"/>
      <c r="I458" s="121"/>
      <c r="J458" s="121"/>
      <c r="K458" s="121"/>
      <c r="L458" s="122"/>
      <c r="M458" s="121"/>
      <c r="N458" s="121"/>
      <c r="O458" s="119"/>
      <c r="P458" s="119"/>
      <c r="Q458" s="121"/>
      <c r="R458" s="121"/>
      <c r="S458" s="119"/>
      <c r="T458" s="119"/>
      <c r="U458" s="119"/>
      <c r="V458" s="119"/>
      <c r="W458" s="119"/>
      <c r="X458" s="120"/>
      <c r="Y458" s="119"/>
      <c r="Z458" s="119"/>
    </row>
    <row r="459" spans="1:26" ht="12.75" customHeight="1" x14ac:dyDescent="0.25">
      <c r="A459" s="119"/>
      <c r="B459" s="119"/>
      <c r="C459" s="119"/>
      <c r="D459" s="120"/>
      <c r="E459" s="120"/>
      <c r="F459" s="121"/>
      <c r="G459" s="121"/>
      <c r="H459" s="119"/>
      <c r="I459" s="121"/>
      <c r="J459" s="121"/>
      <c r="K459" s="121"/>
      <c r="L459" s="122"/>
      <c r="M459" s="121"/>
      <c r="N459" s="121"/>
      <c r="O459" s="119"/>
      <c r="P459" s="119"/>
      <c r="Q459" s="121"/>
      <c r="R459" s="121"/>
      <c r="S459" s="119"/>
      <c r="T459" s="119"/>
      <c r="U459" s="119"/>
      <c r="V459" s="119"/>
      <c r="W459" s="119"/>
      <c r="X459" s="120"/>
      <c r="Y459" s="119"/>
      <c r="Z459" s="119"/>
    </row>
    <row r="460" spans="1:26" ht="12.75" customHeight="1" x14ac:dyDescent="0.25">
      <c r="A460" s="119"/>
      <c r="B460" s="119"/>
      <c r="C460" s="119"/>
      <c r="D460" s="120"/>
      <c r="E460" s="120"/>
      <c r="F460" s="121"/>
      <c r="G460" s="121"/>
      <c r="H460" s="119"/>
      <c r="I460" s="121"/>
      <c r="J460" s="121"/>
      <c r="K460" s="121"/>
      <c r="L460" s="122"/>
      <c r="M460" s="121"/>
      <c r="N460" s="121"/>
      <c r="O460" s="119"/>
      <c r="P460" s="119"/>
      <c r="Q460" s="121"/>
      <c r="R460" s="121"/>
      <c r="S460" s="119"/>
      <c r="T460" s="119"/>
      <c r="U460" s="119"/>
      <c r="V460" s="119"/>
      <c r="W460" s="119"/>
      <c r="X460" s="120"/>
      <c r="Y460" s="119"/>
      <c r="Z460" s="119"/>
    </row>
    <row r="461" spans="1:26" ht="12.75" customHeight="1" x14ac:dyDescent="0.25">
      <c r="A461" s="119"/>
      <c r="B461" s="119"/>
      <c r="C461" s="119"/>
      <c r="D461" s="120"/>
      <c r="E461" s="120"/>
      <c r="F461" s="121"/>
      <c r="G461" s="121"/>
      <c r="H461" s="119"/>
      <c r="I461" s="121"/>
      <c r="J461" s="121"/>
      <c r="K461" s="121"/>
      <c r="L461" s="122"/>
      <c r="M461" s="121"/>
      <c r="N461" s="121"/>
      <c r="O461" s="119"/>
      <c r="P461" s="119"/>
      <c r="Q461" s="121"/>
      <c r="R461" s="121"/>
      <c r="S461" s="119"/>
      <c r="T461" s="119"/>
      <c r="U461" s="119"/>
      <c r="V461" s="119"/>
      <c r="W461" s="119"/>
      <c r="X461" s="120"/>
      <c r="Y461" s="119"/>
      <c r="Z461" s="119"/>
    </row>
    <row r="462" spans="1:26" ht="12.75" customHeight="1" x14ac:dyDescent="0.25">
      <c r="A462" s="119"/>
      <c r="B462" s="119"/>
      <c r="C462" s="119"/>
      <c r="D462" s="120"/>
      <c r="E462" s="120"/>
      <c r="F462" s="121"/>
      <c r="G462" s="121"/>
      <c r="H462" s="119"/>
      <c r="I462" s="121"/>
      <c r="J462" s="121"/>
      <c r="K462" s="121"/>
      <c r="L462" s="122"/>
      <c r="M462" s="121"/>
      <c r="N462" s="121"/>
      <c r="O462" s="119"/>
      <c r="P462" s="119"/>
      <c r="Q462" s="121"/>
      <c r="R462" s="121"/>
      <c r="S462" s="119"/>
      <c r="T462" s="119"/>
      <c r="U462" s="119"/>
      <c r="V462" s="119"/>
      <c r="W462" s="119"/>
      <c r="X462" s="120"/>
      <c r="Y462" s="119"/>
      <c r="Z462" s="119"/>
    </row>
    <row r="463" spans="1:26" ht="12.75" customHeight="1" x14ac:dyDescent="0.25">
      <c r="A463" s="119"/>
      <c r="B463" s="119"/>
      <c r="C463" s="119"/>
      <c r="D463" s="120"/>
      <c r="E463" s="120"/>
      <c r="F463" s="121"/>
      <c r="G463" s="121"/>
      <c r="H463" s="119"/>
      <c r="I463" s="121"/>
      <c r="J463" s="121"/>
      <c r="K463" s="121"/>
      <c r="L463" s="122"/>
      <c r="M463" s="121"/>
      <c r="N463" s="121"/>
      <c r="O463" s="119"/>
      <c r="P463" s="119"/>
      <c r="Q463" s="121"/>
      <c r="R463" s="121"/>
      <c r="S463" s="119"/>
      <c r="T463" s="119"/>
      <c r="U463" s="119"/>
      <c r="V463" s="119"/>
      <c r="W463" s="119"/>
      <c r="X463" s="120"/>
      <c r="Y463" s="119"/>
      <c r="Z463" s="119"/>
    </row>
    <row r="464" spans="1:26" ht="12.75" customHeight="1" x14ac:dyDescent="0.25">
      <c r="A464" s="119"/>
      <c r="B464" s="119"/>
      <c r="C464" s="119"/>
      <c r="D464" s="120"/>
      <c r="E464" s="120"/>
      <c r="F464" s="121"/>
      <c r="G464" s="121"/>
      <c r="H464" s="119"/>
      <c r="I464" s="121"/>
      <c r="J464" s="121"/>
      <c r="K464" s="121"/>
      <c r="L464" s="122"/>
      <c r="M464" s="121"/>
      <c r="N464" s="121"/>
      <c r="O464" s="119"/>
      <c r="P464" s="119"/>
      <c r="Q464" s="121"/>
      <c r="R464" s="121"/>
      <c r="S464" s="119"/>
      <c r="T464" s="119"/>
      <c r="U464" s="119"/>
      <c r="V464" s="119"/>
      <c r="W464" s="119"/>
      <c r="X464" s="120"/>
      <c r="Y464" s="119"/>
      <c r="Z464" s="119"/>
    </row>
    <row r="465" spans="1:26" ht="12.75" customHeight="1" x14ac:dyDescent="0.25">
      <c r="A465" s="119"/>
      <c r="B465" s="119"/>
      <c r="C465" s="119"/>
      <c r="D465" s="120"/>
      <c r="E465" s="120"/>
      <c r="F465" s="121"/>
      <c r="G465" s="121"/>
      <c r="H465" s="119"/>
      <c r="I465" s="121"/>
      <c r="J465" s="121"/>
      <c r="K465" s="121"/>
      <c r="L465" s="122"/>
      <c r="M465" s="121"/>
      <c r="N465" s="121"/>
      <c r="O465" s="119"/>
      <c r="P465" s="119"/>
      <c r="Q465" s="121"/>
      <c r="R465" s="121"/>
      <c r="S465" s="119"/>
      <c r="T465" s="119"/>
      <c r="U465" s="119"/>
      <c r="V465" s="119"/>
      <c r="W465" s="119"/>
      <c r="X465" s="120"/>
      <c r="Y465" s="119"/>
      <c r="Z465" s="119"/>
    </row>
    <row r="466" spans="1:26" ht="12.75" customHeight="1" x14ac:dyDescent="0.25">
      <c r="A466" s="119"/>
      <c r="B466" s="119"/>
      <c r="C466" s="119"/>
      <c r="D466" s="120"/>
      <c r="E466" s="120"/>
      <c r="F466" s="121"/>
      <c r="G466" s="121"/>
      <c r="H466" s="119"/>
      <c r="I466" s="121"/>
      <c r="J466" s="121"/>
      <c r="K466" s="121"/>
      <c r="L466" s="122"/>
      <c r="M466" s="121"/>
      <c r="N466" s="121"/>
      <c r="O466" s="119"/>
      <c r="P466" s="119"/>
      <c r="Q466" s="121"/>
      <c r="R466" s="121"/>
      <c r="S466" s="119"/>
      <c r="T466" s="119"/>
      <c r="U466" s="119"/>
      <c r="V466" s="119"/>
      <c r="W466" s="119"/>
      <c r="X466" s="120"/>
      <c r="Y466" s="119"/>
      <c r="Z466" s="119"/>
    </row>
    <row r="467" spans="1:26" ht="12.75" customHeight="1" x14ac:dyDescent="0.25">
      <c r="A467" s="119"/>
      <c r="B467" s="119"/>
      <c r="C467" s="119"/>
      <c r="D467" s="120"/>
      <c r="E467" s="120"/>
      <c r="F467" s="121"/>
      <c r="G467" s="121"/>
      <c r="H467" s="119"/>
      <c r="I467" s="121"/>
      <c r="J467" s="121"/>
      <c r="K467" s="121"/>
      <c r="L467" s="122"/>
      <c r="M467" s="121"/>
      <c r="N467" s="121"/>
      <c r="O467" s="119"/>
      <c r="P467" s="119"/>
      <c r="Q467" s="121"/>
      <c r="R467" s="121"/>
      <c r="S467" s="119"/>
      <c r="T467" s="119"/>
      <c r="U467" s="119"/>
      <c r="V467" s="119"/>
      <c r="W467" s="119"/>
      <c r="X467" s="120"/>
      <c r="Y467" s="119"/>
      <c r="Z467" s="119"/>
    </row>
    <row r="468" spans="1:26" ht="12.75" customHeight="1" x14ac:dyDescent="0.25">
      <c r="A468" s="119"/>
      <c r="B468" s="119"/>
      <c r="C468" s="119"/>
      <c r="D468" s="120"/>
      <c r="E468" s="120"/>
      <c r="F468" s="121"/>
      <c r="G468" s="121"/>
      <c r="H468" s="119"/>
      <c r="I468" s="121"/>
      <c r="J468" s="121"/>
      <c r="K468" s="121"/>
      <c r="L468" s="122"/>
      <c r="M468" s="121"/>
      <c r="N468" s="121"/>
      <c r="O468" s="119"/>
      <c r="P468" s="119"/>
      <c r="Q468" s="121"/>
      <c r="R468" s="121"/>
      <c r="S468" s="119"/>
      <c r="T468" s="119"/>
      <c r="U468" s="119"/>
      <c r="V468" s="119"/>
      <c r="W468" s="119"/>
      <c r="X468" s="120"/>
      <c r="Y468" s="119"/>
      <c r="Z468" s="119"/>
    </row>
    <row r="469" spans="1:26" ht="12.75" customHeight="1" x14ac:dyDescent="0.25">
      <c r="A469" s="119"/>
      <c r="B469" s="119"/>
      <c r="C469" s="119"/>
      <c r="D469" s="120"/>
      <c r="E469" s="120"/>
      <c r="F469" s="121"/>
      <c r="G469" s="121"/>
      <c r="H469" s="119"/>
      <c r="I469" s="121"/>
      <c r="J469" s="121"/>
      <c r="K469" s="121"/>
      <c r="L469" s="122"/>
      <c r="M469" s="121"/>
      <c r="N469" s="121"/>
      <c r="O469" s="119"/>
      <c r="P469" s="119"/>
      <c r="Q469" s="121"/>
      <c r="R469" s="121"/>
      <c r="S469" s="119"/>
      <c r="T469" s="119"/>
      <c r="U469" s="119"/>
      <c r="V469" s="119"/>
      <c r="W469" s="119"/>
      <c r="X469" s="120"/>
      <c r="Y469" s="119"/>
      <c r="Z469" s="119"/>
    </row>
    <row r="470" spans="1:26" ht="12.75" customHeight="1" x14ac:dyDescent="0.25">
      <c r="A470" s="119"/>
      <c r="B470" s="119"/>
      <c r="C470" s="119"/>
      <c r="D470" s="120"/>
      <c r="E470" s="120"/>
      <c r="F470" s="121"/>
      <c r="G470" s="121"/>
      <c r="H470" s="119"/>
      <c r="I470" s="121"/>
      <c r="J470" s="121"/>
      <c r="K470" s="121"/>
      <c r="L470" s="122"/>
      <c r="M470" s="121"/>
      <c r="N470" s="121"/>
      <c r="O470" s="119"/>
      <c r="P470" s="119"/>
      <c r="Q470" s="121"/>
      <c r="R470" s="121"/>
      <c r="S470" s="119"/>
      <c r="T470" s="119"/>
      <c r="U470" s="119"/>
      <c r="V470" s="119"/>
      <c r="W470" s="119"/>
      <c r="X470" s="120"/>
      <c r="Y470" s="119"/>
      <c r="Z470" s="119"/>
    </row>
    <row r="471" spans="1:26" ht="12.75" customHeight="1" x14ac:dyDescent="0.25">
      <c r="A471" s="119"/>
      <c r="B471" s="119"/>
      <c r="C471" s="119"/>
      <c r="D471" s="120"/>
      <c r="E471" s="120"/>
      <c r="F471" s="121"/>
      <c r="G471" s="121"/>
      <c r="H471" s="119"/>
      <c r="I471" s="121"/>
      <c r="J471" s="121"/>
      <c r="K471" s="121"/>
      <c r="L471" s="122"/>
      <c r="M471" s="121"/>
      <c r="N471" s="121"/>
      <c r="O471" s="119"/>
      <c r="P471" s="119"/>
      <c r="Q471" s="121"/>
      <c r="R471" s="121"/>
      <c r="S471" s="119"/>
      <c r="T471" s="119"/>
      <c r="U471" s="119"/>
      <c r="V471" s="119"/>
      <c r="W471" s="119"/>
      <c r="X471" s="120"/>
      <c r="Y471" s="119"/>
      <c r="Z471" s="119"/>
    </row>
    <row r="472" spans="1:26" ht="12.75" customHeight="1" x14ac:dyDescent="0.25">
      <c r="A472" s="119"/>
      <c r="B472" s="119"/>
      <c r="C472" s="119"/>
      <c r="D472" s="120"/>
      <c r="E472" s="120"/>
      <c r="F472" s="121"/>
      <c r="G472" s="121"/>
      <c r="H472" s="119"/>
      <c r="I472" s="121"/>
      <c r="J472" s="121"/>
      <c r="K472" s="121"/>
      <c r="L472" s="122"/>
      <c r="M472" s="121"/>
      <c r="N472" s="121"/>
      <c r="O472" s="119"/>
      <c r="P472" s="119"/>
      <c r="Q472" s="121"/>
      <c r="R472" s="121"/>
      <c r="S472" s="119"/>
      <c r="T472" s="119"/>
      <c r="U472" s="119"/>
      <c r="V472" s="119"/>
      <c r="W472" s="119"/>
      <c r="X472" s="120"/>
      <c r="Y472" s="119"/>
      <c r="Z472" s="119"/>
    </row>
    <row r="473" spans="1:26" ht="12.75" customHeight="1" x14ac:dyDescent="0.25">
      <c r="A473" s="119"/>
      <c r="B473" s="119"/>
      <c r="C473" s="119"/>
      <c r="D473" s="120"/>
      <c r="E473" s="120"/>
      <c r="F473" s="121"/>
      <c r="G473" s="121"/>
      <c r="H473" s="119"/>
      <c r="I473" s="121"/>
      <c r="J473" s="121"/>
      <c r="K473" s="121"/>
      <c r="L473" s="122"/>
      <c r="M473" s="121"/>
      <c r="N473" s="121"/>
      <c r="O473" s="119"/>
      <c r="P473" s="119"/>
      <c r="Q473" s="121"/>
      <c r="R473" s="121"/>
      <c r="S473" s="119"/>
      <c r="T473" s="119"/>
      <c r="U473" s="119"/>
      <c r="V473" s="119"/>
      <c r="W473" s="119"/>
      <c r="X473" s="120"/>
      <c r="Y473" s="119"/>
      <c r="Z473" s="119"/>
    </row>
    <row r="474" spans="1:26" ht="12.75" customHeight="1" x14ac:dyDescent="0.25">
      <c r="A474" s="119"/>
      <c r="B474" s="119"/>
      <c r="C474" s="119"/>
      <c r="D474" s="120"/>
      <c r="E474" s="120"/>
      <c r="F474" s="121"/>
      <c r="G474" s="121"/>
      <c r="H474" s="119"/>
      <c r="I474" s="121"/>
      <c r="J474" s="121"/>
      <c r="K474" s="121"/>
      <c r="L474" s="122"/>
      <c r="M474" s="121"/>
      <c r="N474" s="121"/>
      <c r="O474" s="119"/>
      <c r="P474" s="119"/>
      <c r="Q474" s="121"/>
      <c r="R474" s="121"/>
      <c r="S474" s="119"/>
      <c r="T474" s="119"/>
      <c r="U474" s="119"/>
      <c r="V474" s="119"/>
      <c r="W474" s="119"/>
      <c r="X474" s="120"/>
      <c r="Y474" s="119"/>
      <c r="Z474" s="119"/>
    </row>
    <row r="475" spans="1:26" ht="12.75" customHeight="1" x14ac:dyDescent="0.25">
      <c r="A475" s="119"/>
      <c r="B475" s="119"/>
      <c r="C475" s="119"/>
      <c r="D475" s="120"/>
      <c r="E475" s="120"/>
      <c r="F475" s="121"/>
      <c r="G475" s="121"/>
      <c r="H475" s="119"/>
      <c r="I475" s="121"/>
      <c r="J475" s="121"/>
      <c r="K475" s="121"/>
      <c r="L475" s="122"/>
      <c r="M475" s="121"/>
      <c r="N475" s="121"/>
      <c r="O475" s="119"/>
      <c r="P475" s="119"/>
      <c r="Q475" s="121"/>
      <c r="R475" s="121"/>
      <c r="S475" s="119"/>
      <c r="T475" s="119"/>
      <c r="U475" s="119"/>
      <c r="V475" s="119"/>
      <c r="W475" s="119"/>
      <c r="X475" s="120"/>
      <c r="Y475" s="119"/>
      <c r="Z475" s="119"/>
    </row>
    <row r="476" spans="1:26" ht="12.75" customHeight="1" x14ac:dyDescent="0.25">
      <c r="A476" s="119"/>
      <c r="B476" s="119"/>
      <c r="C476" s="119"/>
      <c r="D476" s="120"/>
      <c r="E476" s="120"/>
      <c r="F476" s="121"/>
      <c r="G476" s="121"/>
      <c r="H476" s="119"/>
      <c r="I476" s="121"/>
      <c r="J476" s="121"/>
      <c r="K476" s="121"/>
      <c r="L476" s="122"/>
      <c r="M476" s="121"/>
      <c r="N476" s="121"/>
      <c r="O476" s="119"/>
      <c r="P476" s="119"/>
      <c r="Q476" s="121"/>
      <c r="R476" s="121"/>
      <c r="S476" s="119"/>
      <c r="T476" s="119"/>
      <c r="U476" s="119"/>
      <c r="V476" s="119"/>
      <c r="W476" s="119"/>
      <c r="X476" s="120"/>
      <c r="Y476" s="119"/>
      <c r="Z476" s="119"/>
    </row>
    <row r="477" spans="1:26" ht="12.75" customHeight="1" x14ac:dyDescent="0.25">
      <c r="A477" s="119"/>
      <c r="B477" s="119"/>
      <c r="C477" s="119"/>
      <c r="D477" s="120"/>
      <c r="E477" s="120"/>
      <c r="F477" s="121"/>
      <c r="G477" s="121"/>
      <c r="H477" s="119"/>
      <c r="I477" s="121"/>
      <c r="J477" s="121"/>
      <c r="K477" s="121"/>
      <c r="L477" s="122"/>
      <c r="M477" s="121"/>
      <c r="N477" s="121"/>
      <c r="O477" s="119"/>
      <c r="P477" s="119"/>
      <c r="Q477" s="121"/>
      <c r="R477" s="121"/>
      <c r="S477" s="119"/>
      <c r="T477" s="119"/>
      <c r="U477" s="119"/>
      <c r="V477" s="119"/>
      <c r="W477" s="119"/>
      <c r="X477" s="120"/>
      <c r="Y477" s="119"/>
      <c r="Z477" s="119"/>
    </row>
    <row r="478" spans="1:26" ht="12.75" customHeight="1" x14ac:dyDescent="0.25">
      <c r="A478" s="119"/>
      <c r="B478" s="119"/>
      <c r="C478" s="119"/>
      <c r="D478" s="120"/>
      <c r="E478" s="120"/>
      <c r="F478" s="121"/>
      <c r="G478" s="121"/>
      <c r="H478" s="119"/>
      <c r="I478" s="121"/>
      <c r="J478" s="121"/>
      <c r="K478" s="121"/>
      <c r="L478" s="122"/>
      <c r="M478" s="121"/>
      <c r="N478" s="121"/>
      <c r="O478" s="119"/>
      <c r="P478" s="119"/>
      <c r="Q478" s="121"/>
      <c r="R478" s="121"/>
      <c r="S478" s="119"/>
      <c r="T478" s="119"/>
      <c r="U478" s="119"/>
      <c r="V478" s="119"/>
      <c r="W478" s="119"/>
      <c r="X478" s="120"/>
      <c r="Y478" s="119"/>
      <c r="Z478" s="119"/>
    </row>
    <row r="479" spans="1:26" ht="12.75" customHeight="1" x14ac:dyDescent="0.25">
      <c r="A479" s="119"/>
      <c r="B479" s="119"/>
      <c r="C479" s="119"/>
      <c r="D479" s="120"/>
      <c r="E479" s="120"/>
      <c r="F479" s="121"/>
      <c r="G479" s="121"/>
      <c r="H479" s="119"/>
      <c r="I479" s="121"/>
      <c r="J479" s="121"/>
      <c r="K479" s="121"/>
      <c r="L479" s="122"/>
      <c r="M479" s="121"/>
      <c r="N479" s="121"/>
      <c r="O479" s="119"/>
      <c r="P479" s="119"/>
      <c r="Q479" s="121"/>
      <c r="R479" s="121"/>
      <c r="S479" s="119"/>
      <c r="T479" s="119"/>
      <c r="U479" s="119"/>
      <c r="V479" s="119"/>
      <c r="W479" s="119"/>
      <c r="X479" s="120"/>
      <c r="Y479" s="119"/>
      <c r="Z479" s="119"/>
    </row>
    <row r="480" spans="1:26" ht="12.75" customHeight="1" x14ac:dyDescent="0.25">
      <c r="A480" s="119"/>
      <c r="B480" s="119"/>
      <c r="C480" s="119"/>
      <c r="D480" s="120"/>
      <c r="E480" s="120"/>
      <c r="F480" s="121"/>
      <c r="G480" s="121"/>
      <c r="H480" s="119"/>
      <c r="I480" s="121"/>
      <c r="J480" s="121"/>
      <c r="K480" s="121"/>
      <c r="L480" s="122"/>
      <c r="M480" s="121"/>
      <c r="N480" s="121"/>
      <c r="O480" s="119"/>
      <c r="P480" s="119"/>
      <c r="Q480" s="121"/>
      <c r="R480" s="121"/>
      <c r="S480" s="119"/>
      <c r="T480" s="119"/>
      <c r="U480" s="119"/>
      <c r="V480" s="119"/>
      <c r="W480" s="119"/>
      <c r="X480" s="120"/>
      <c r="Y480" s="119"/>
      <c r="Z480" s="119"/>
    </row>
    <row r="481" spans="1:26" ht="12.75" customHeight="1" x14ac:dyDescent="0.25">
      <c r="A481" s="119"/>
      <c r="B481" s="119"/>
      <c r="C481" s="119"/>
      <c r="D481" s="120"/>
      <c r="E481" s="120"/>
      <c r="F481" s="121"/>
      <c r="G481" s="121"/>
      <c r="H481" s="119"/>
      <c r="I481" s="121"/>
      <c r="J481" s="121"/>
      <c r="K481" s="121"/>
      <c r="L481" s="122"/>
      <c r="M481" s="121"/>
      <c r="N481" s="121"/>
      <c r="O481" s="119"/>
      <c r="P481" s="119"/>
      <c r="Q481" s="121"/>
      <c r="R481" s="121"/>
      <c r="S481" s="119"/>
      <c r="T481" s="119"/>
      <c r="U481" s="119"/>
      <c r="V481" s="119"/>
      <c r="W481" s="119"/>
      <c r="X481" s="120"/>
      <c r="Y481" s="119"/>
      <c r="Z481" s="119"/>
    </row>
    <row r="482" spans="1:26" ht="12.75" customHeight="1" x14ac:dyDescent="0.25">
      <c r="A482" s="119"/>
      <c r="B482" s="119"/>
      <c r="C482" s="119"/>
      <c r="D482" s="120"/>
      <c r="E482" s="120"/>
      <c r="F482" s="121"/>
      <c r="G482" s="121"/>
      <c r="H482" s="119"/>
      <c r="I482" s="121"/>
      <c r="J482" s="121"/>
      <c r="K482" s="121"/>
      <c r="L482" s="122"/>
      <c r="M482" s="121"/>
      <c r="N482" s="121"/>
      <c r="O482" s="119"/>
      <c r="P482" s="119"/>
      <c r="Q482" s="121"/>
      <c r="R482" s="121"/>
      <c r="S482" s="119"/>
      <c r="T482" s="119"/>
      <c r="U482" s="119"/>
      <c r="V482" s="119"/>
      <c r="W482" s="119"/>
      <c r="X482" s="120"/>
      <c r="Y482" s="119"/>
      <c r="Z482" s="119"/>
    </row>
    <row r="483" spans="1:26" ht="12.75" customHeight="1" x14ac:dyDescent="0.25">
      <c r="A483" s="119"/>
      <c r="B483" s="119"/>
      <c r="C483" s="119"/>
      <c r="D483" s="120"/>
      <c r="E483" s="120"/>
      <c r="F483" s="121"/>
      <c r="G483" s="121"/>
      <c r="H483" s="119"/>
      <c r="I483" s="121"/>
      <c r="J483" s="121"/>
      <c r="K483" s="121"/>
      <c r="L483" s="122"/>
      <c r="M483" s="121"/>
      <c r="N483" s="121"/>
      <c r="O483" s="119"/>
      <c r="P483" s="119"/>
      <c r="Q483" s="121"/>
      <c r="R483" s="121"/>
      <c r="S483" s="119"/>
      <c r="T483" s="119"/>
      <c r="U483" s="119"/>
      <c r="V483" s="119"/>
      <c r="W483" s="119"/>
      <c r="X483" s="120"/>
      <c r="Y483" s="119"/>
      <c r="Z483" s="119"/>
    </row>
    <row r="484" spans="1:26" ht="12.75" customHeight="1" x14ac:dyDescent="0.25">
      <c r="A484" s="119"/>
      <c r="B484" s="119"/>
      <c r="C484" s="119"/>
      <c r="D484" s="120"/>
      <c r="E484" s="120"/>
      <c r="F484" s="121"/>
      <c r="G484" s="121"/>
      <c r="H484" s="119"/>
      <c r="I484" s="121"/>
      <c r="J484" s="121"/>
      <c r="K484" s="121"/>
      <c r="L484" s="122"/>
      <c r="M484" s="121"/>
      <c r="N484" s="121"/>
      <c r="O484" s="119"/>
      <c r="P484" s="119"/>
      <c r="Q484" s="121"/>
      <c r="R484" s="121"/>
      <c r="S484" s="119"/>
      <c r="T484" s="119"/>
      <c r="U484" s="119"/>
      <c r="V484" s="119"/>
      <c r="W484" s="119"/>
      <c r="X484" s="120"/>
      <c r="Y484" s="119"/>
      <c r="Z484" s="119"/>
    </row>
    <row r="485" spans="1:26" ht="12.75" customHeight="1" x14ac:dyDescent="0.25">
      <c r="A485" s="119"/>
      <c r="B485" s="119"/>
      <c r="C485" s="119"/>
      <c r="D485" s="120"/>
      <c r="E485" s="120"/>
      <c r="F485" s="121"/>
      <c r="G485" s="121"/>
      <c r="H485" s="119"/>
      <c r="I485" s="121"/>
      <c r="J485" s="121"/>
      <c r="K485" s="121"/>
      <c r="L485" s="122"/>
      <c r="M485" s="121"/>
      <c r="N485" s="121"/>
      <c r="O485" s="119"/>
      <c r="P485" s="119"/>
      <c r="Q485" s="121"/>
      <c r="R485" s="121"/>
      <c r="S485" s="119"/>
      <c r="T485" s="119"/>
      <c r="U485" s="119"/>
      <c r="V485" s="119"/>
      <c r="W485" s="119"/>
      <c r="X485" s="120"/>
      <c r="Y485" s="119"/>
      <c r="Z485" s="119"/>
    </row>
    <row r="486" spans="1:26" ht="12.75" customHeight="1" x14ac:dyDescent="0.25">
      <c r="A486" s="119"/>
      <c r="B486" s="119"/>
      <c r="C486" s="119"/>
      <c r="D486" s="120"/>
      <c r="E486" s="120"/>
      <c r="F486" s="121"/>
      <c r="G486" s="121"/>
      <c r="H486" s="119"/>
      <c r="I486" s="121"/>
      <c r="J486" s="121"/>
      <c r="K486" s="121"/>
      <c r="L486" s="122"/>
      <c r="M486" s="121"/>
      <c r="N486" s="121"/>
      <c r="O486" s="119"/>
      <c r="P486" s="119"/>
      <c r="Q486" s="121"/>
      <c r="R486" s="121"/>
      <c r="S486" s="119"/>
      <c r="T486" s="119"/>
      <c r="U486" s="119"/>
      <c r="V486" s="119"/>
      <c r="W486" s="119"/>
      <c r="X486" s="120"/>
      <c r="Y486" s="119"/>
      <c r="Z486" s="119"/>
    </row>
    <row r="487" spans="1:26" ht="12.75" customHeight="1" x14ac:dyDescent="0.25">
      <c r="A487" s="119"/>
      <c r="B487" s="119"/>
      <c r="C487" s="119"/>
      <c r="D487" s="120"/>
      <c r="E487" s="120"/>
      <c r="F487" s="121"/>
      <c r="G487" s="121"/>
      <c r="H487" s="119"/>
      <c r="I487" s="121"/>
      <c r="J487" s="121"/>
      <c r="K487" s="121"/>
      <c r="L487" s="122"/>
      <c r="M487" s="121"/>
      <c r="N487" s="121"/>
      <c r="O487" s="119"/>
      <c r="P487" s="119"/>
      <c r="Q487" s="121"/>
      <c r="R487" s="121"/>
      <c r="S487" s="119"/>
      <c r="T487" s="119"/>
      <c r="U487" s="119"/>
      <c r="V487" s="119"/>
      <c r="W487" s="119"/>
      <c r="X487" s="120"/>
      <c r="Y487" s="119"/>
      <c r="Z487" s="119"/>
    </row>
    <row r="488" spans="1:26" ht="12.75" customHeight="1" x14ac:dyDescent="0.25">
      <c r="A488" s="119"/>
      <c r="B488" s="119"/>
      <c r="C488" s="119"/>
      <c r="D488" s="120"/>
      <c r="E488" s="120"/>
      <c r="F488" s="121"/>
      <c r="G488" s="121"/>
      <c r="H488" s="119"/>
      <c r="I488" s="121"/>
      <c r="J488" s="121"/>
      <c r="K488" s="121"/>
      <c r="L488" s="122"/>
      <c r="M488" s="121"/>
      <c r="N488" s="121"/>
      <c r="O488" s="119"/>
      <c r="P488" s="119"/>
      <c r="Q488" s="121"/>
      <c r="R488" s="121"/>
      <c r="S488" s="119"/>
      <c r="T488" s="119"/>
      <c r="U488" s="119"/>
      <c r="V488" s="119"/>
      <c r="W488" s="119"/>
      <c r="X488" s="120"/>
      <c r="Y488" s="119"/>
      <c r="Z488" s="119"/>
    </row>
    <row r="489" spans="1:26" ht="12.75" customHeight="1" x14ac:dyDescent="0.25">
      <c r="A489" s="119"/>
      <c r="B489" s="119"/>
      <c r="C489" s="119"/>
      <c r="D489" s="120"/>
      <c r="E489" s="120"/>
      <c r="F489" s="121"/>
      <c r="G489" s="121"/>
      <c r="H489" s="119"/>
      <c r="I489" s="121"/>
      <c r="J489" s="121"/>
      <c r="K489" s="121"/>
      <c r="L489" s="122"/>
      <c r="M489" s="121"/>
      <c r="N489" s="121"/>
      <c r="O489" s="119"/>
      <c r="P489" s="119"/>
      <c r="Q489" s="121"/>
      <c r="R489" s="121"/>
      <c r="S489" s="119"/>
      <c r="T489" s="119"/>
      <c r="U489" s="119"/>
      <c r="V489" s="119"/>
      <c r="W489" s="119"/>
      <c r="X489" s="120"/>
      <c r="Y489" s="119"/>
      <c r="Z489" s="119"/>
    </row>
    <row r="490" spans="1:26" ht="12.75" customHeight="1" x14ac:dyDescent="0.25">
      <c r="A490" s="119"/>
      <c r="B490" s="119"/>
      <c r="C490" s="119"/>
      <c r="D490" s="120"/>
      <c r="E490" s="120"/>
      <c r="F490" s="121"/>
      <c r="G490" s="121"/>
      <c r="H490" s="119"/>
      <c r="I490" s="121"/>
      <c r="J490" s="121"/>
      <c r="K490" s="121"/>
      <c r="L490" s="122"/>
      <c r="M490" s="121"/>
      <c r="N490" s="121"/>
      <c r="O490" s="119"/>
      <c r="P490" s="119"/>
      <c r="Q490" s="121"/>
      <c r="R490" s="121"/>
      <c r="S490" s="119"/>
      <c r="T490" s="119"/>
      <c r="U490" s="119"/>
      <c r="V490" s="119"/>
      <c r="W490" s="119"/>
      <c r="X490" s="120"/>
      <c r="Y490" s="119"/>
      <c r="Z490" s="119"/>
    </row>
    <row r="491" spans="1:26" ht="12.75" customHeight="1" x14ac:dyDescent="0.25">
      <c r="A491" s="119"/>
      <c r="B491" s="119"/>
      <c r="C491" s="119"/>
      <c r="D491" s="120"/>
      <c r="E491" s="120"/>
      <c r="F491" s="121"/>
      <c r="G491" s="121"/>
      <c r="H491" s="119"/>
      <c r="I491" s="121"/>
      <c r="J491" s="121"/>
      <c r="K491" s="121"/>
      <c r="L491" s="122"/>
      <c r="M491" s="121"/>
      <c r="N491" s="121"/>
      <c r="O491" s="119"/>
      <c r="P491" s="119"/>
      <c r="Q491" s="121"/>
      <c r="R491" s="121"/>
      <c r="S491" s="119"/>
      <c r="T491" s="119"/>
      <c r="U491" s="119"/>
      <c r="V491" s="119"/>
      <c r="W491" s="119"/>
      <c r="X491" s="120"/>
      <c r="Y491" s="119"/>
      <c r="Z491" s="119"/>
    </row>
    <row r="492" spans="1:26" ht="12.75" customHeight="1" x14ac:dyDescent="0.25">
      <c r="A492" s="119"/>
      <c r="B492" s="119"/>
      <c r="C492" s="119"/>
      <c r="D492" s="120"/>
      <c r="E492" s="120"/>
      <c r="F492" s="121"/>
      <c r="G492" s="121"/>
      <c r="H492" s="119"/>
      <c r="I492" s="121"/>
      <c r="J492" s="121"/>
      <c r="K492" s="121"/>
      <c r="L492" s="122"/>
      <c r="M492" s="121"/>
      <c r="N492" s="121"/>
      <c r="O492" s="119"/>
      <c r="P492" s="119"/>
      <c r="Q492" s="121"/>
      <c r="R492" s="121"/>
      <c r="S492" s="119"/>
      <c r="T492" s="119"/>
      <c r="U492" s="119"/>
      <c r="V492" s="119"/>
      <c r="W492" s="119"/>
      <c r="X492" s="120"/>
      <c r="Y492" s="119"/>
      <c r="Z492" s="119"/>
    </row>
    <row r="493" spans="1:26" ht="12.75" customHeight="1" x14ac:dyDescent="0.25">
      <c r="A493" s="119"/>
      <c r="B493" s="119"/>
      <c r="C493" s="119"/>
      <c r="D493" s="120"/>
      <c r="E493" s="120"/>
      <c r="F493" s="121"/>
      <c r="G493" s="121"/>
      <c r="H493" s="119"/>
      <c r="I493" s="121"/>
      <c r="J493" s="121"/>
      <c r="K493" s="121"/>
      <c r="L493" s="122"/>
      <c r="M493" s="121"/>
      <c r="N493" s="121"/>
      <c r="O493" s="119"/>
      <c r="P493" s="119"/>
      <c r="Q493" s="121"/>
      <c r="R493" s="121"/>
      <c r="S493" s="119"/>
      <c r="T493" s="119"/>
      <c r="U493" s="119"/>
      <c r="V493" s="119"/>
      <c r="W493" s="119"/>
      <c r="X493" s="120"/>
      <c r="Y493" s="119"/>
      <c r="Z493" s="119"/>
    </row>
    <row r="494" spans="1:26" ht="12.75" customHeight="1" x14ac:dyDescent="0.25">
      <c r="A494" s="119"/>
      <c r="B494" s="119"/>
      <c r="C494" s="119"/>
      <c r="D494" s="120"/>
      <c r="E494" s="120"/>
      <c r="F494" s="121"/>
      <c r="G494" s="121"/>
      <c r="H494" s="119"/>
      <c r="I494" s="121"/>
      <c r="J494" s="121"/>
      <c r="K494" s="121"/>
      <c r="L494" s="122"/>
      <c r="M494" s="121"/>
      <c r="N494" s="121"/>
      <c r="O494" s="119"/>
      <c r="P494" s="119"/>
      <c r="Q494" s="121"/>
      <c r="R494" s="121"/>
      <c r="S494" s="119"/>
      <c r="T494" s="119"/>
      <c r="U494" s="119"/>
      <c r="V494" s="119"/>
      <c r="W494" s="119"/>
      <c r="X494" s="120"/>
      <c r="Y494" s="119"/>
      <c r="Z494" s="119"/>
    </row>
    <row r="495" spans="1:26" ht="12.75" customHeight="1" x14ac:dyDescent="0.25">
      <c r="A495" s="119"/>
      <c r="B495" s="119"/>
      <c r="C495" s="119"/>
      <c r="D495" s="120"/>
      <c r="E495" s="120"/>
      <c r="F495" s="121"/>
      <c r="G495" s="121"/>
      <c r="H495" s="119"/>
      <c r="I495" s="121"/>
      <c r="J495" s="121"/>
      <c r="K495" s="121"/>
      <c r="L495" s="122"/>
      <c r="M495" s="121"/>
      <c r="N495" s="121"/>
      <c r="O495" s="119"/>
      <c r="P495" s="119"/>
      <c r="Q495" s="121"/>
      <c r="R495" s="121"/>
      <c r="S495" s="119"/>
      <c r="T495" s="119"/>
      <c r="U495" s="119"/>
      <c r="V495" s="119"/>
      <c r="W495" s="119"/>
      <c r="X495" s="120"/>
      <c r="Y495" s="119"/>
      <c r="Z495" s="119"/>
    </row>
    <row r="496" spans="1:26" ht="12.75" customHeight="1" x14ac:dyDescent="0.25">
      <c r="A496" s="119"/>
      <c r="B496" s="119"/>
      <c r="C496" s="119"/>
      <c r="D496" s="120"/>
      <c r="E496" s="120"/>
      <c r="F496" s="121"/>
      <c r="G496" s="121"/>
      <c r="H496" s="119"/>
      <c r="I496" s="121"/>
      <c r="J496" s="121"/>
      <c r="K496" s="121"/>
      <c r="L496" s="122"/>
      <c r="M496" s="121"/>
      <c r="N496" s="121"/>
      <c r="O496" s="119"/>
      <c r="P496" s="119"/>
      <c r="Q496" s="121"/>
      <c r="R496" s="121"/>
      <c r="S496" s="119"/>
      <c r="T496" s="119"/>
      <c r="U496" s="119"/>
      <c r="V496" s="119"/>
      <c r="W496" s="119"/>
      <c r="X496" s="120"/>
      <c r="Y496" s="119"/>
      <c r="Z496" s="119"/>
    </row>
    <row r="497" spans="1:26" ht="12.75" customHeight="1" x14ac:dyDescent="0.25">
      <c r="A497" s="119"/>
      <c r="B497" s="119"/>
      <c r="C497" s="119"/>
      <c r="D497" s="120"/>
      <c r="E497" s="120"/>
      <c r="F497" s="121"/>
      <c r="G497" s="121"/>
      <c r="H497" s="119"/>
      <c r="I497" s="121"/>
      <c r="J497" s="121"/>
      <c r="K497" s="121"/>
      <c r="L497" s="122"/>
      <c r="M497" s="121"/>
      <c r="N497" s="121"/>
      <c r="O497" s="119"/>
      <c r="P497" s="119"/>
      <c r="Q497" s="121"/>
      <c r="R497" s="121"/>
      <c r="S497" s="119"/>
      <c r="T497" s="119"/>
      <c r="U497" s="119"/>
      <c r="V497" s="119"/>
      <c r="W497" s="119"/>
      <c r="X497" s="120"/>
      <c r="Y497" s="119"/>
      <c r="Z497" s="119"/>
    </row>
    <row r="498" spans="1:26" ht="12.75" customHeight="1" x14ac:dyDescent="0.25">
      <c r="A498" s="119"/>
      <c r="B498" s="119"/>
      <c r="C498" s="119"/>
      <c r="D498" s="120"/>
      <c r="E498" s="120"/>
      <c r="F498" s="121"/>
      <c r="G498" s="121"/>
      <c r="H498" s="119"/>
      <c r="I498" s="121"/>
      <c r="J498" s="121"/>
      <c r="K498" s="121"/>
      <c r="L498" s="122"/>
      <c r="M498" s="121"/>
      <c r="N498" s="121"/>
      <c r="O498" s="119"/>
      <c r="P498" s="119"/>
      <c r="Q498" s="121"/>
      <c r="R498" s="121"/>
      <c r="S498" s="119"/>
      <c r="T498" s="119"/>
      <c r="U498" s="119"/>
      <c r="V498" s="119"/>
      <c r="W498" s="119"/>
      <c r="X498" s="120"/>
      <c r="Y498" s="119"/>
      <c r="Z498" s="119"/>
    </row>
    <row r="499" spans="1:26" ht="12.75" customHeight="1" x14ac:dyDescent="0.25">
      <c r="A499" s="119"/>
      <c r="B499" s="119"/>
      <c r="C499" s="119"/>
      <c r="D499" s="120"/>
      <c r="E499" s="120"/>
      <c r="F499" s="121"/>
      <c r="G499" s="121"/>
      <c r="H499" s="119"/>
      <c r="I499" s="121"/>
      <c r="J499" s="121"/>
      <c r="K499" s="121"/>
      <c r="L499" s="122"/>
      <c r="M499" s="121"/>
      <c r="N499" s="121"/>
      <c r="O499" s="119"/>
      <c r="P499" s="119"/>
      <c r="Q499" s="121"/>
      <c r="R499" s="121"/>
      <c r="S499" s="119"/>
      <c r="T499" s="119"/>
      <c r="U499" s="119"/>
      <c r="V499" s="119"/>
      <c r="W499" s="119"/>
      <c r="X499" s="120"/>
      <c r="Y499" s="119"/>
      <c r="Z499" s="119"/>
    </row>
    <row r="500" spans="1:26" ht="12.75" customHeight="1" x14ac:dyDescent="0.25">
      <c r="A500" s="119"/>
      <c r="B500" s="119"/>
      <c r="C500" s="119"/>
      <c r="D500" s="120"/>
      <c r="E500" s="120"/>
      <c r="F500" s="121"/>
      <c r="G500" s="121"/>
      <c r="H500" s="119"/>
      <c r="I500" s="121"/>
      <c r="J500" s="121"/>
      <c r="K500" s="121"/>
      <c r="L500" s="122"/>
      <c r="M500" s="121"/>
      <c r="N500" s="121"/>
      <c r="O500" s="119"/>
      <c r="P500" s="119"/>
      <c r="Q500" s="121"/>
      <c r="R500" s="121"/>
      <c r="S500" s="119"/>
      <c r="T500" s="119"/>
      <c r="U500" s="119"/>
      <c r="V500" s="119"/>
      <c r="W500" s="119"/>
      <c r="X500" s="120"/>
      <c r="Y500" s="119"/>
      <c r="Z500" s="119"/>
    </row>
    <row r="501" spans="1:26" ht="12.75" customHeight="1" x14ac:dyDescent="0.25">
      <c r="A501" s="119"/>
      <c r="B501" s="119"/>
      <c r="C501" s="119"/>
      <c r="D501" s="120"/>
      <c r="E501" s="120"/>
      <c r="F501" s="121"/>
      <c r="G501" s="121"/>
      <c r="H501" s="119"/>
      <c r="I501" s="121"/>
      <c r="J501" s="121"/>
      <c r="K501" s="121"/>
      <c r="L501" s="122"/>
      <c r="M501" s="121"/>
      <c r="N501" s="121"/>
      <c r="O501" s="119"/>
      <c r="P501" s="119"/>
      <c r="Q501" s="121"/>
      <c r="R501" s="121"/>
      <c r="S501" s="119"/>
      <c r="T501" s="119"/>
      <c r="U501" s="119"/>
      <c r="V501" s="119"/>
      <c r="W501" s="119"/>
      <c r="X501" s="120"/>
      <c r="Y501" s="119"/>
      <c r="Z501" s="119"/>
    </row>
    <row r="502" spans="1:26" ht="12.75" customHeight="1" x14ac:dyDescent="0.25">
      <c r="A502" s="119"/>
      <c r="B502" s="119"/>
      <c r="C502" s="119"/>
      <c r="D502" s="120"/>
      <c r="E502" s="120"/>
      <c r="F502" s="121"/>
      <c r="G502" s="121"/>
      <c r="H502" s="119"/>
      <c r="I502" s="121"/>
      <c r="J502" s="121"/>
      <c r="K502" s="121"/>
      <c r="L502" s="122"/>
      <c r="M502" s="121"/>
      <c r="N502" s="121"/>
      <c r="O502" s="119"/>
      <c r="P502" s="119"/>
      <c r="Q502" s="121"/>
      <c r="R502" s="121"/>
      <c r="S502" s="119"/>
      <c r="T502" s="119"/>
      <c r="U502" s="119"/>
      <c r="V502" s="119"/>
      <c r="W502" s="119"/>
      <c r="X502" s="120"/>
      <c r="Y502" s="119"/>
      <c r="Z502" s="119"/>
    </row>
    <row r="503" spans="1:26" ht="12.75" customHeight="1" x14ac:dyDescent="0.25">
      <c r="A503" s="119"/>
      <c r="B503" s="119"/>
      <c r="C503" s="119"/>
      <c r="D503" s="120"/>
      <c r="E503" s="120"/>
      <c r="F503" s="121"/>
      <c r="G503" s="121"/>
      <c r="H503" s="119"/>
      <c r="I503" s="121"/>
      <c r="J503" s="121"/>
      <c r="K503" s="121"/>
      <c r="L503" s="122"/>
      <c r="M503" s="121"/>
      <c r="N503" s="121"/>
      <c r="O503" s="119"/>
      <c r="P503" s="119"/>
      <c r="Q503" s="121"/>
      <c r="R503" s="121"/>
      <c r="S503" s="119"/>
      <c r="T503" s="119"/>
      <c r="U503" s="119"/>
      <c r="V503" s="119"/>
      <c r="W503" s="119"/>
      <c r="X503" s="120"/>
      <c r="Y503" s="119"/>
      <c r="Z503" s="119"/>
    </row>
    <row r="504" spans="1:26" ht="12.75" customHeight="1" x14ac:dyDescent="0.25">
      <c r="A504" s="119"/>
      <c r="B504" s="119"/>
      <c r="C504" s="119"/>
      <c r="D504" s="120"/>
      <c r="E504" s="120"/>
      <c r="F504" s="121"/>
      <c r="G504" s="121"/>
      <c r="H504" s="119"/>
      <c r="I504" s="121"/>
      <c r="J504" s="121"/>
      <c r="K504" s="121"/>
      <c r="L504" s="122"/>
      <c r="M504" s="121"/>
      <c r="N504" s="121"/>
      <c r="O504" s="119"/>
      <c r="P504" s="119"/>
      <c r="Q504" s="121"/>
      <c r="R504" s="121"/>
      <c r="S504" s="119"/>
      <c r="T504" s="119"/>
      <c r="U504" s="119"/>
      <c r="V504" s="119"/>
      <c r="W504" s="119"/>
      <c r="X504" s="120"/>
      <c r="Y504" s="119"/>
      <c r="Z504" s="119"/>
    </row>
    <row r="505" spans="1:26" ht="12.75" customHeight="1" x14ac:dyDescent="0.25">
      <c r="A505" s="119"/>
      <c r="B505" s="119"/>
      <c r="C505" s="119"/>
      <c r="D505" s="120"/>
      <c r="E505" s="120"/>
      <c r="F505" s="121"/>
      <c r="G505" s="121"/>
      <c r="H505" s="119"/>
      <c r="I505" s="121"/>
      <c r="J505" s="121"/>
      <c r="K505" s="121"/>
      <c r="L505" s="122"/>
      <c r="M505" s="121"/>
      <c r="N505" s="121"/>
      <c r="O505" s="119"/>
      <c r="P505" s="119"/>
      <c r="Q505" s="121"/>
      <c r="R505" s="121"/>
      <c r="S505" s="119"/>
      <c r="T505" s="119"/>
      <c r="U505" s="119"/>
      <c r="V505" s="119"/>
      <c r="W505" s="119"/>
      <c r="X505" s="120"/>
      <c r="Y505" s="119"/>
      <c r="Z505" s="119"/>
    </row>
    <row r="506" spans="1:26" ht="12.75" customHeight="1" x14ac:dyDescent="0.25">
      <c r="A506" s="119"/>
      <c r="B506" s="119"/>
      <c r="C506" s="119"/>
      <c r="D506" s="120"/>
      <c r="E506" s="120"/>
      <c r="F506" s="121"/>
      <c r="G506" s="121"/>
      <c r="H506" s="119"/>
      <c r="I506" s="121"/>
      <c r="J506" s="121"/>
      <c r="K506" s="121"/>
      <c r="L506" s="122"/>
      <c r="M506" s="121"/>
      <c r="N506" s="121"/>
      <c r="O506" s="119"/>
      <c r="P506" s="119"/>
      <c r="Q506" s="121"/>
      <c r="R506" s="121"/>
      <c r="S506" s="119"/>
      <c r="T506" s="119"/>
      <c r="U506" s="119"/>
      <c r="V506" s="119"/>
      <c r="W506" s="119"/>
      <c r="X506" s="120"/>
      <c r="Y506" s="119"/>
      <c r="Z506" s="119"/>
    </row>
    <row r="507" spans="1:26" ht="12.75" customHeight="1" x14ac:dyDescent="0.25">
      <c r="A507" s="119"/>
      <c r="B507" s="119"/>
      <c r="C507" s="119"/>
      <c r="D507" s="120"/>
      <c r="E507" s="120"/>
      <c r="F507" s="121"/>
      <c r="G507" s="121"/>
      <c r="H507" s="119"/>
      <c r="I507" s="121"/>
      <c r="J507" s="121"/>
      <c r="K507" s="121"/>
      <c r="L507" s="122"/>
      <c r="M507" s="121"/>
      <c r="N507" s="121"/>
      <c r="O507" s="119"/>
      <c r="P507" s="119"/>
      <c r="Q507" s="121"/>
      <c r="R507" s="121"/>
      <c r="S507" s="119"/>
      <c r="T507" s="119"/>
      <c r="U507" s="119"/>
      <c r="V507" s="119"/>
      <c r="W507" s="119"/>
      <c r="X507" s="120"/>
      <c r="Y507" s="119"/>
      <c r="Z507" s="119"/>
    </row>
    <row r="508" spans="1:26" ht="12.75" customHeight="1" x14ac:dyDescent="0.25">
      <c r="A508" s="119"/>
      <c r="B508" s="119"/>
      <c r="C508" s="119"/>
      <c r="D508" s="120"/>
      <c r="E508" s="120"/>
      <c r="F508" s="121"/>
      <c r="G508" s="121"/>
      <c r="H508" s="119"/>
      <c r="I508" s="121"/>
      <c r="J508" s="121"/>
      <c r="K508" s="121"/>
      <c r="L508" s="122"/>
      <c r="M508" s="121"/>
      <c r="N508" s="121"/>
      <c r="O508" s="119"/>
      <c r="P508" s="119"/>
      <c r="Q508" s="121"/>
      <c r="R508" s="121"/>
      <c r="S508" s="119"/>
      <c r="T508" s="119"/>
      <c r="U508" s="119"/>
      <c r="V508" s="119"/>
      <c r="W508" s="119"/>
      <c r="X508" s="120"/>
      <c r="Y508" s="119"/>
      <c r="Z508" s="119"/>
    </row>
    <row r="509" spans="1:26" ht="12.75" customHeight="1" x14ac:dyDescent="0.25">
      <c r="A509" s="119"/>
      <c r="B509" s="119"/>
      <c r="C509" s="119"/>
      <c r="D509" s="120"/>
      <c r="E509" s="120"/>
      <c r="F509" s="121"/>
      <c r="G509" s="121"/>
      <c r="H509" s="119"/>
      <c r="I509" s="121"/>
      <c r="J509" s="121"/>
      <c r="K509" s="121"/>
      <c r="L509" s="122"/>
      <c r="M509" s="121"/>
      <c r="N509" s="121"/>
      <c r="O509" s="119"/>
      <c r="P509" s="119"/>
      <c r="Q509" s="121"/>
      <c r="R509" s="121"/>
      <c r="S509" s="119"/>
      <c r="T509" s="119"/>
      <c r="U509" s="119"/>
      <c r="V509" s="119"/>
      <c r="W509" s="119"/>
      <c r="X509" s="120"/>
      <c r="Y509" s="119"/>
      <c r="Z509" s="119"/>
    </row>
    <row r="510" spans="1:26" ht="12.75" customHeight="1" x14ac:dyDescent="0.25">
      <c r="A510" s="119"/>
      <c r="B510" s="119"/>
      <c r="C510" s="119"/>
      <c r="D510" s="120"/>
      <c r="E510" s="120"/>
      <c r="F510" s="121"/>
      <c r="G510" s="121"/>
      <c r="H510" s="119"/>
      <c r="I510" s="121"/>
      <c r="J510" s="121"/>
      <c r="K510" s="121"/>
      <c r="L510" s="122"/>
      <c r="M510" s="121"/>
      <c r="N510" s="121"/>
      <c r="O510" s="119"/>
      <c r="P510" s="119"/>
      <c r="Q510" s="121"/>
      <c r="R510" s="121"/>
      <c r="S510" s="119"/>
      <c r="T510" s="119"/>
      <c r="U510" s="119"/>
      <c r="V510" s="119"/>
      <c r="W510" s="119"/>
      <c r="X510" s="120"/>
      <c r="Y510" s="119"/>
      <c r="Z510" s="119"/>
    </row>
    <row r="511" spans="1:26" ht="12.75" customHeight="1" x14ac:dyDescent="0.25">
      <c r="A511" s="119"/>
      <c r="B511" s="119"/>
      <c r="C511" s="119"/>
      <c r="D511" s="120"/>
      <c r="E511" s="120"/>
      <c r="F511" s="121"/>
      <c r="G511" s="121"/>
      <c r="H511" s="119"/>
      <c r="I511" s="121"/>
      <c r="J511" s="121"/>
      <c r="K511" s="121"/>
      <c r="L511" s="122"/>
      <c r="M511" s="121"/>
      <c r="N511" s="121"/>
      <c r="O511" s="119"/>
      <c r="P511" s="119"/>
      <c r="Q511" s="121"/>
      <c r="R511" s="121"/>
      <c r="S511" s="119"/>
      <c r="T511" s="119"/>
      <c r="U511" s="119"/>
      <c r="V511" s="119"/>
      <c r="W511" s="119"/>
      <c r="X511" s="120"/>
      <c r="Y511" s="119"/>
      <c r="Z511" s="119"/>
    </row>
    <row r="512" spans="1:26" ht="12.75" customHeight="1" x14ac:dyDescent="0.25">
      <c r="A512" s="119"/>
      <c r="B512" s="119"/>
      <c r="C512" s="119"/>
      <c r="D512" s="120"/>
      <c r="E512" s="120"/>
      <c r="F512" s="121"/>
      <c r="G512" s="121"/>
      <c r="H512" s="119"/>
      <c r="I512" s="121"/>
      <c r="J512" s="121"/>
      <c r="K512" s="121"/>
      <c r="L512" s="122"/>
      <c r="M512" s="121"/>
      <c r="N512" s="121"/>
      <c r="O512" s="119"/>
      <c r="P512" s="119"/>
      <c r="Q512" s="121"/>
      <c r="R512" s="121"/>
      <c r="S512" s="119"/>
      <c r="T512" s="119"/>
      <c r="U512" s="119"/>
      <c r="V512" s="119"/>
      <c r="W512" s="119"/>
      <c r="X512" s="120"/>
      <c r="Y512" s="119"/>
      <c r="Z512" s="119"/>
    </row>
    <row r="513" spans="1:26" ht="12.75" customHeight="1" x14ac:dyDescent="0.25">
      <c r="A513" s="119"/>
      <c r="B513" s="119"/>
      <c r="C513" s="119"/>
      <c r="D513" s="120"/>
      <c r="E513" s="120"/>
      <c r="F513" s="121"/>
      <c r="G513" s="121"/>
      <c r="H513" s="119"/>
      <c r="I513" s="121"/>
      <c r="J513" s="121"/>
      <c r="K513" s="121"/>
      <c r="L513" s="122"/>
      <c r="M513" s="121"/>
      <c r="N513" s="121"/>
      <c r="O513" s="119"/>
      <c r="P513" s="119"/>
      <c r="Q513" s="121"/>
      <c r="R513" s="121"/>
      <c r="S513" s="119"/>
      <c r="T513" s="119"/>
      <c r="U513" s="119"/>
      <c r="V513" s="119"/>
      <c r="W513" s="119"/>
      <c r="X513" s="120"/>
      <c r="Y513" s="119"/>
      <c r="Z513" s="119"/>
    </row>
    <row r="514" spans="1:26" ht="12.75" customHeight="1" x14ac:dyDescent="0.25">
      <c r="A514" s="119"/>
      <c r="B514" s="119"/>
      <c r="C514" s="119"/>
      <c r="D514" s="120"/>
      <c r="E514" s="120"/>
      <c r="F514" s="121"/>
      <c r="G514" s="121"/>
      <c r="H514" s="119"/>
      <c r="I514" s="121"/>
      <c r="J514" s="121"/>
      <c r="K514" s="121"/>
      <c r="L514" s="122"/>
      <c r="M514" s="121"/>
      <c r="N514" s="121"/>
      <c r="O514" s="119"/>
      <c r="P514" s="119"/>
      <c r="Q514" s="121"/>
      <c r="R514" s="121"/>
      <c r="S514" s="119"/>
      <c r="T514" s="119"/>
      <c r="U514" s="119"/>
      <c r="V514" s="119"/>
      <c r="W514" s="119"/>
      <c r="X514" s="120"/>
      <c r="Y514" s="119"/>
      <c r="Z514" s="119"/>
    </row>
    <row r="515" spans="1:26" ht="12.75" customHeight="1" x14ac:dyDescent="0.25">
      <c r="A515" s="119"/>
      <c r="B515" s="119"/>
      <c r="C515" s="119"/>
      <c r="D515" s="120"/>
      <c r="E515" s="120"/>
      <c r="F515" s="121"/>
      <c r="G515" s="121"/>
      <c r="H515" s="119"/>
      <c r="I515" s="121"/>
      <c r="J515" s="121"/>
      <c r="K515" s="121"/>
      <c r="L515" s="122"/>
      <c r="M515" s="121"/>
      <c r="N515" s="121"/>
      <c r="O515" s="119"/>
      <c r="P515" s="119"/>
      <c r="Q515" s="121"/>
      <c r="R515" s="121"/>
      <c r="S515" s="119"/>
      <c r="T515" s="119"/>
      <c r="U515" s="119"/>
      <c r="V515" s="119"/>
      <c r="W515" s="119"/>
      <c r="X515" s="120"/>
      <c r="Y515" s="119"/>
      <c r="Z515" s="119"/>
    </row>
    <row r="516" spans="1:26" ht="12.75" customHeight="1" x14ac:dyDescent="0.25">
      <c r="A516" s="119"/>
      <c r="B516" s="119"/>
      <c r="C516" s="119"/>
      <c r="D516" s="120"/>
      <c r="E516" s="120"/>
      <c r="F516" s="121"/>
      <c r="G516" s="121"/>
      <c r="H516" s="119"/>
      <c r="I516" s="121"/>
      <c r="J516" s="121"/>
      <c r="K516" s="121"/>
      <c r="L516" s="122"/>
      <c r="M516" s="121"/>
      <c r="N516" s="121"/>
      <c r="O516" s="119"/>
      <c r="P516" s="119"/>
      <c r="Q516" s="121"/>
      <c r="R516" s="121"/>
      <c r="S516" s="119"/>
      <c r="T516" s="119"/>
      <c r="U516" s="119"/>
      <c r="V516" s="119"/>
      <c r="W516" s="119"/>
      <c r="X516" s="120"/>
      <c r="Y516" s="119"/>
      <c r="Z516" s="119"/>
    </row>
    <row r="517" spans="1:26" ht="12.75" customHeight="1" x14ac:dyDescent="0.25">
      <c r="A517" s="119"/>
      <c r="B517" s="119"/>
      <c r="C517" s="119"/>
      <c r="D517" s="120"/>
      <c r="E517" s="120"/>
      <c r="F517" s="121"/>
      <c r="G517" s="121"/>
      <c r="H517" s="119"/>
      <c r="I517" s="121"/>
      <c r="J517" s="121"/>
      <c r="K517" s="121"/>
      <c r="L517" s="122"/>
      <c r="M517" s="121"/>
      <c r="N517" s="121"/>
      <c r="O517" s="119"/>
      <c r="P517" s="119"/>
      <c r="Q517" s="121"/>
      <c r="R517" s="121"/>
      <c r="S517" s="119"/>
      <c r="T517" s="119"/>
      <c r="U517" s="119"/>
      <c r="V517" s="119"/>
      <c r="W517" s="119"/>
      <c r="X517" s="120"/>
      <c r="Y517" s="119"/>
      <c r="Z517" s="119"/>
    </row>
    <row r="518" spans="1:26" ht="12.75" customHeight="1" x14ac:dyDescent="0.25">
      <c r="A518" s="119"/>
      <c r="B518" s="119"/>
      <c r="C518" s="119"/>
      <c r="D518" s="120"/>
      <c r="E518" s="120"/>
      <c r="F518" s="121"/>
      <c r="G518" s="121"/>
      <c r="H518" s="119"/>
      <c r="I518" s="121"/>
      <c r="J518" s="121"/>
      <c r="K518" s="121"/>
      <c r="L518" s="122"/>
      <c r="M518" s="121"/>
      <c r="N518" s="121"/>
      <c r="O518" s="119"/>
      <c r="P518" s="119"/>
      <c r="Q518" s="121"/>
      <c r="R518" s="121"/>
      <c r="S518" s="119"/>
      <c r="T518" s="119"/>
      <c r="U518" s="119"/>
      <c r="V518" s="119"/>
      <c r="W518" s="119"/>
      <c r="X518" s="120"/>
      <c r="Y518" s="119"/>
      <c r="Z518" s="119"/>
    </row>
    <row r="519" spans="1:26" ht="12.75" customHeight="1" x14ac:dyDescent="0.25">
      <c r="A519" s="119"/>
      <c r="B519" s="119"/>
      <c r="C519" s="119"/>
      <c r="D519" s="120"/>
      <c r="E519" s="120"/>
      <c r="F519" s="121"/>
      <c r="G519" s="121"/>
      <c r="H519" s="119"/>
      <c r="I519" s="121"/>
      <c r="J519" s="121"/>
      <c r="K519" s="121"/>
      <c r="L519" s="122"/>
      <c r="M519" s="121"/>
      <c r="N519" s="121"/>
      <c r="O519" s="119"/>
      <c r="P519" s="119"/>
      <c r="Q519" s="121"/>
      <c r="R519" s="121"/>
      <c r="S519" s="119"/>
      <c r="T519" s="119"/>
      <c r="U519" s="119"/>
      <c r="V519" s="119"/>
      <c r="W519" s="119"/>
      <c r="X519" s="120"/>
      <c r="Y519" s="119"/>
      <c r="Z519" s="119"/>
    </row>
    <row r="520" spans="1:26" ht="12.75" customHeight="1" x14ac:dyDescent="0.25">
      <c r="A520" s="119"/>
      <c r="B520" s="119"/>
      <c r="C520" s="119"/>
      <c r="D520" s="120"/>
      <c r="E520" s="120"/>
      <c r="F520" s="121"/>
      <c r="G520" s="121"/>
      <c r="H520" s="119"/>
      <c r="I520" s="121"/>
      <c r="J520" s="121"/>
      <c r="K520" s="121"/>
      <c r="L520" s="122"/>
      <c r="M520" s="121"/>
      <c r="N520" s="121"/>
      <c r="O520" s="119"/>
      <c r="P520" s="119"/>
      <c r="Q520" s="121"/>
      <c r="R520" s="121"/>
      <c r="S520" s="119"/>
      <c r="T520" s="119"/>
      <c r="U520" s="119"/>
      <c r="V520" s="119"/>
      <c r="W520" s="119"/>
      <c r="X520" s="120"/>
      <c r="Y520" s="119"/>
      <c r="Z520" s="119"/>
    </row>
    <row r="521" spans="1:26" ht="12.75" customHeight="1" x14ac:dyDescent="0.25">
      <c r="A521" s="119"/>
      <c r="B521" s="119"/>
      <c r="C521" s="119"/>
      <c r="D521" s="120"/>
      <c r="E521" s="120"/>
      <c r="F521" s="121"/>
      <c r="G521" s="121"/>
      <c r="H521" s="119"/>
      <c r="I521" s="121"/>
      <c r="J521" s="121"/>
      <c r="K521" s="121"/>
      <c r="L521" s="122"/>
      <c r="M521" s="121"/>
      <c r="N521" s="121"/>
      <c r="O521" s="119"/>
      <c r="P521" s="119"/>
      <c r="Q521" s="121"/>
      <c r="R521" s="121"/>
      <c r="S521" s="119"/>
      <c r="T521" s="119"/>
      <c r="U521" s="119"/>
      <c r="V521" s="119"/>
      <c r="W521" s="119"/>
      <c r="X521" s="120"/>
      <c r="Y521" s="119"/>
      <c r="Z521" s="119"/>
    </row>
    <row r="522" spans="1:26" ht="12.75" customHeight="1" x14ac:dyDescent="0.25">
      <c r="A522" s="119"/>
      <c r="B522" s="119"/>
      <c r="C522" s="119"/>
      <c r="D522" s="120"/>
      <c r="E522" s="120"/>
      <c r="F522" s="121"/>
      <c r="G522" s="121"/>
      <c r="H522" s="119"/>
      <c r="I522" s="121"/>
      <c r="J522" s="121"/>
      <c r="K522" s="121"/>
      <c r="L522" s="122"/>
      <c r="M522" s="121"/>
      <c r="N522" s="121"/>
      <c r="O522" s="119"/>
      <c r="P522" s="119"/>
      <c r="Q522" s="121"/>
      <c r="R522" s="121"/>
      <c r="S522" s="119"/>
      <c r="T522" s="119"/>
      <c r="U522" s="119"/>
      <c r="V522" s="119"/>
      <c r="W522" s="119"/>
      <c r="X522" s="120"/>
      <c r="Y522" s="119"/>
      <c r="Z522" s="119"/>
    </row>
    <row r="523" spans="1:26" ht="12.75" customHeight="1" x14ac:dyDescent="0.25">
      <c r="A523" s="119"/>
      <c r="B523" s="119"/>
      <c r="C523" s="119"/>
      <c r="D523" s="120"/>
      <c r="E523" s="120"/>
      <c r="F523" s="121"/>
      <c r="G523" s="121"/>
      <c r="H523" s="119"/>
      <c r="I523" s="121"/>
      <c r="J523" s="121"/>
      <c r="K523" s="121"/>
      <c r="L523" s="122"/>
      <c r="M523" s="121"/>
      <c r="N523" s="121"/>
      <c r="O523" s="119"/>
      <c r="P523" s="119"/>
      <c r="Q523" s="121"/>
      <c r="R523" s="121"/>
      <c r="S523" s="119"/>
      <c r="T523" s="119"/>
      <c r="U523" s="119"/>
      <c r="V523" s="119"/>
      <c r="W523" s="119"/>
      <c r="X523" s="120"/>
      <c r="Y523" s="119"/>
      <c r="Z523" s="119"/>
    </row>
    <row r="524" spans="1:26" ht="12.75" customHeight="1" x14ac:dyDescent="0.25">
      <c r="A524" s="119"/>
      <c r="B524" s="119"/>
      <c r="C524" s="119"/>
      <c r="D524" s="120"/>
      <c r="E524" s="120"/>
      <c r="F524" s="121"/>
      <c r="G524" s="121"/>
      <c r="H524" s="119"/>
      <c r="I524" s="121"/>
      <c r="J524" s="121"/>
      <c r="K524" s="121"/>
      <c r="L524" s="122"/>
      <c r="M524" s="121"/>
      <c r="N524" s="121"/>
      <c r="O524" s="119"/>
      <c r="P524" s="119"/>
      <c r="Q524" s="121"/>
      <c r="R524" s="121"/>
      <c r="S524" s="119"/>
      <c r="T524" s="119"/>
      <c r="U524" s="119"/>
      <c r="V524" s="119"/>
      <c r="W524" s="119"/>
      <c r="X524" s="120"/>
      <c r="Y524" s="119"/>
      <c r="Z524" s="119"/>
    </row>
    <row r="525" spans="1:26" ht="12.75" customHeight="1" x14ac:dyDescent="0.25">
      <c r="A525" s="119"/>
      <c r="B525" s="119"/>
      <c r="C525" s="119"/>
      <c r="D525" s="120"/>
      <c r="E525" s="120"/>
      <c r="F525" s="121"/>
      <c r="G525" s="121"/>
      <c r="H525" s="119"/>
      <c r="I525" s="121"/>
      <c r="J525" s="121"/>
      <c r="K525" s="121"/>
      <c r="L525" s="122"/>
      <c r="M525" s="121"/>
      <c r="N525" s="121"/>
      <c r="O525" s="119"/>
      <c r="P525" s="119"/>
      <c r="Q525" s="121"/>
      <c r="R525" s="121"/>
      <c r="S525" s="119"/>
      <c r="T525" s="119"/>
      <c r="U525" s="119"/>
      <c r="V525" s="119"/>
      <c r="W525" s="119"/>
      <c r="X525" s="120"/>
      <c r="Y525" s="119"/>
      <c r="Z525" s="119"/>
    </row>
    <row r="526" spans="1:26" ht="12.75" customHeight="1" x14ac:dyDescent="0.25">
      <c r="A526" s="119"/>
      <c r="B526" s="119"/>
      <c r="C526" s="119"/>
      <c r="D526" s="120"/>
      <c r="E526" s="120"/>
      <c r="F526" s="121"/>
      <c r="G526" s="121"/>
      <c r="H526" s="119"/>
      <c r="I526" s="121"/>
      <c r="J526" s="121"/>
      <c r="K526" s="121"/>
      <c r="L526" s="122"/>
      <c r="M526" s="121"/>
      <c r="N526" s="121"/>
      <c r="O526" s="119"/>
      <c r="P526" s="119"/>
      <c r="Q526" s="121"/>
      <c r="R526" s="121"/>
      <c r="S526" s="119"/>
      <c r="T526" s="119"/>
      <c r="U526" s="119"/>
      <c r="V526" s="119"/>
      <c r="W526" s="119"/>
      <c r="X526" s="120"/>
      <c r="Y526" s="119"/>
      <c r="Z526" s="119"/>
    </row>
    <row r="527" spans="1:26" ht="12.75" customHeight="1" x14ac:dyDescent="0.25">
      <c r="A527" s="119"/>
      <c r="B527" s="119"/>
      <c r="C527" s="119"/>
      <c r="D527" s="120"/>
      <c r="E527" s="120"/>
      <c r="F527" s="121"/>
      <c r="G527" s="121"/>
      <c r="H527" s="119"/>
      <c r="I527" s="121"/>
      <c r="J527" s="121"/>
      <c r="K527" s="121"/>
      <c r="L527" s="122"/>
      <c r="M527" s="121"/>
      <c r="N527" s="121"/>
      <c r="O527" s="119"/>
      <c r="P527" s="119"/>
      <c r="Q527" s="121"/>
      <c r="R527" s="121"/>
      <c r="S527" s="119"/>
      <c r="T527" s="119"/>
      <c r="U527" s="119"/>
      <c r="V527" s="119"/>
      <c r="W527" s="119"/>
      <c r="X527" s="120"/>
      <c r="Y527" s="119"/>
      <c r="Z527" s="119"/>
    </row>
    <row r="528" spans="1:26" ht="12.75" customHeight="1" x14ac:dyDescent="0.25">
      <c r="A528" s="119"/>
      <c r="B528" s="119"/>
      <c r="C528" s="119"/>
      <c r="D528" s="120"/>
      <c r="E528" s="120"/>
      <c r="F528" s="121"/>
      <c r="G528" s="121"/>
      <c r="H528" s="119"/>
      <c r="I528" s="121"/>
      <c r="J528" s="121"/>
      <c r="K528" s="121"/>
      <c r="L528" s="122"/>
      <c r="M528" s="121"/>
      <c r="N528" s="121"/>
      <c r="O528" s="119"/>
      <c r="P528" s="119"/>
      <c r="Q528" s="121"/>
      <c r="R528" s="121"/>
      <c r="S528" s="119"/>
      <c r="T528" s="119"/>
      <c r="U528" s="119"/>
      <c r="V528" s="119"/>
      <c r="W528" s="119"/>
      <c r="X528" s="120"/>
      <c r="Y528" s="119"/>
      <c r="Z528" s="119"/>
    </row>
    <row r="529" spans="1:26" ht="12.75" customHeight="1" x14ac:dyDescent="0.25">
      <c r="A529" s="119"/>
      <c r="B529" s="119"/>
      <c r="C529" s="119"/>
      <c r="D529" s="120"/>
      <c r="E529" s="120"/>
      <c r="F529" s="121"/>
      <c r="G529" s="121"/>
      <c r="H529" s="119"/>
      <c r="I529" s="121"/>
      <c r="J529" s="121"/>
      <c r="K529" s="121"/>
      <c r="L529" s="122"/>
      <c r="M529" s="121"/>
      <c r="N529" s="121"/>
      <c r="O529" s="119"/>
      <c r="P529" s="119"/>
      <c r="Q529" s="121"/>
      <c r="R529" s="121"/>
      <c r="S529" s="119"/>
      <c r="T529" s="119"/>
      <c r="U529" s="119"/>
      <c r="V529" s="119"/>
      <c r="W529" s="119"/>
      <c r="X529" s="120"/>
      <c r="Y529" s="119"/>
      <c r="Z529" s="119"/>
    </row>
    <row r="530" spans="1:26" ht="12.75" customHeight="1" x14ac:dyDescent="0.25">
      <c r="A530" s="119"/>
      <c r="B530" s="119"/>
      <c r="C530" s="119"/>
      <c r="D530" s="120"/>
      <c r="E530" s="120"/>
      <c r="F530" s="121"/>
      <c r="G530" s="121"/>
      <c r="H530" s="119"/>
      <c r="I530" s="121"/>
      <c r="J530" s="121"/>
      <c r="K530" s="121"/>
      <c r="L530" s="122"/>
      <c r="M530" s="121"/>
      <c r="N530" s="121"/>
      <c r="O530" s="119"/>
      <c r="P530" s="119"/>
      <c r="Q530" s="121"/>
      <c r="R530" s="121"/>
      <c r="S530" s="119"/>
      <c r="T530" s="119"/>
      <c r="U530" s="119"/>
      <c r="V530" s="119"/>
      <c r="W530" s="119"/>
      <c r="X530" s="120"/>
      <c r="Y530" s="119"/>
      <c r="Z530" s="119"/>
    </row>
    <row r="531" spans="1:26" ht="12.75" customHeight="1" x14ac:dyDescent="0.25">
      <c r="A531" s="119"/>
      <c r="B531" s="119"/>
      <c r="C531" s="119"/>
      <c r="D531" s="120"/>
      <c r="E531" s="120"/>
      <c r="F531" s="121"/>
      <c r="G531" s="121"/>
      <c r="H531" s="119"/>
      <c r="I531" s="121"/>
      <c r="J531" s="121"/>
      <c r="K531" s="121"/>
      <c r="L531" s="122"/>
      <c r="M531" s="121"/>
      <c r="N531" s="121"/>
      <c r="O531" s="119"/>
      <c r="P531" s="119"/>
      <c r="Q531" s="121"/>
      <c r="R531" s="121"/>
      <c r="S531" s="119"/>
      <c r="T531" s="119"/>
      <c r="U531" s="119"/>
      <c r="V531" s="119"/>
      <c r="W531" s="119"/>
      <c r="X531" s="120"/>
      <c r="Y531" s="119"/>
      <c r="Z531" s="119"/>
    </row>
    <row r="532" spans="1:26" ht="12.75" customHeight="1" x14ac:dyDescent="0.25">
      <c r="A532" s="119"/>
      <c r="B532" s="119"/>
      <c r="C532" s="119"/>
      <c r="D532" s="120"/>
      <c r="E532" s="120"/>
      <c r="F532" s="121"/>
      <c r="G532" s="121"/>
      <c r="H532" s="119"/>
      <c r="I532" s="121"/>
      <c r="J532" s="121"/>
      <c r="K532" s="121"/>
      <c r="L532" s="122"/>
      <c r="M532" s="121"/>
      <c r="N532" s="121"/>
      <c r="O532" s="119"/>
      <c r="P532" s="119"/>
      <c r="Q532" s="121"/>
      <c r="R532" s="121"/>
      <c r="S532" s="119"/>
      <c r="T532" s="119"/>
      <c r="U532" s="119"/>
      <c r="V532" s="119"/>
      <c r="W532" s="119"/>
      <c r="X532" s="120"/>
      <c r="Y532" s="119"/>
      <c r="Z532" s="119"/>
    </row>
    <row r="533" spans="1:26" ht="12.75" customHeight="1" x14ac:dyDescent="0.25">
      <c r="A533" s="119"/>
      <c r="B533" s="119"/>
      <c r="C533" s="119"/>
      <c r="D533" s="120"/>
      <c r="E533" s="120"/>
      <c r="F533" s="121"/>
      <c r="G533" s="121"/>
      <c r="H533" s="119"/>
      <c r="I533" s="121"/>
      <c r="J533" s="121"/>
      <c r="K533" s="121"/>
      <c r="L533" s="122"/>
      <c r="M533" s="121"/>
      <c r="N533" s="121"/>
      <c r="O533" s="119"/>
      <c r="P533" s="119"/>
      <c r="Q533" s="121"/>
      <c r="R533" s="121"/>
      <c r="S533" s="119"/>
      <c r="T533" s="119"/>
      <c r="U533" s="119"/>
      <c r="V533" s="119"/>
      <c r="W533" s="119"/>
      <c r="X533" s="120"/>
      <c r="Y533" s="119"/>
      <c r="Z533" s="119"/>
    </row>
    <row r="534" spans="1:26" ht="12.75" customHeight="1" x14ac:dyDescent="0.25">
      <c r="A534" s="119"/>
      <c r="B534" s="119"/>
      <c r="C534" s="119"/>
      <c r="D534" s="120"/>
      <c r="E534" s="120"/>
      <c r="F534" s="121"/>
      <c r="G534" s="121"/>
      <c r="H534" s="119"/>
      <c r="I534" s="121"/>
      <c r="J534" s="121"/>
      <c r="K534" s="121"/>
      <c r="L534" s="122"/>
      <c r="M534" s="121"/>
      <c r="N534" s="121"/>
      <c r="O534" s="119"/>
      <c r="P534" s="119"/>
      <c r="Q534" s="121"/>
      <c r="R534" s="121"/>
      <c r="S534" s="119"/>
      <c r="T534" s="119"/>
      <c r="U534" s="119"/>
      <c r="V534" s="119"/>
      <c r="W534" s="119"/>
      <c r="X534" s="120"/>
      <c r="Y534" s="119"/>
      <c r="Z534" s="119"/>
    </row>
    <row r="535" spans="1:26" ht="12.75" customHeight="1" x14ac:dyDescent="0.25">
      <c r="A535" s="119"/>
      <c r="B535" s="119"/>
      <c r="C535" s="119"/>
      <c r="D535" s="120"/>
      <c r="E535" s="120"/>
      <c r="F535" s="121"/>
      <c r="G535" s="121"/>
      <c r="H535" s="119"/>
      <c r="I535" s="121"/>
      <c r="J535" s="121"/>
      <c r="K535" s="121"/>
      <c r="L535" s="122"/>
      <c r="M535" s="121"/>
      <c r="N535" s="121"/>
      <c r="O535" s="119"/>
      <c r="P535" s="119"/>
      <c r="Q535" s="121"/>
      <c r="R535" s="121"/>
      <c r="S535" s="119"/>
      <c r="T535" s="119"/>
      <c r="U535" s="119"/>
      <c r="V535" s="119"/>
      <c r="W535" s="119"/>
      <c r="X535" s="120"/>
      <c r="Y535" s="119"/>
      <c r="Z535" s="119"/>
    </row>
    <row r="536" spans="1:26" ht="12.75" customHeight="1" x14ac:dyDescent="0.25">
      <c r="A536" s="119"/>
      <c r="B536" s="119"/>
      <c r="C536" s="119"/>
      <c r="D536" s="120"/>
      <c r="E536" s="120"/>
      <c r="F536" s="121"/>
      <c r="G536" s="121"/>
      <c r="H536" s="119"/>
      <c r="I536" s="121"/>
      <c r="J536" s="121"/>
      <c r="K536" s="121"/>
      <c r="L536" s="122"/>
      <c r="M536" s="121"/>
      <c r="N536" s="121"/>
      <c r="O536" s="119"/>
      <c r="P536" s="119"/>
      <c r="Q536" s="121"/>
      <c r="R536" s="121"/>
      <c r="S536" s="119"/>
      <c r="T536" s="119"/>
      <c r="U536" s="119"/>
      <c r="V536" s="119"/>
      <c r="W536" s="119"/>
      <c r="X536" s="120"/>
      <c r="Y536" s="119"/>
      <c r="Z536" s="119"/>
    </row>
    <row r="537" spans="1:26" ht="12.75" customHeight="1" x14ac:dyDescent="0.25">
      <c r="A537" s="119"/>
      <c r="B537" s="119"/>
      <c r="C537" s="119"/>
      <c r="D537" s="120"/>
      <c r="E537" s="120"/>
      <c r="F537" s="121"/>
      <c r="G537" s="121"/>
      <c r="H537" s="119"/>
      <c r="I537" s="121"/>
      <c r="J537" s="121"/>
      <c r="K537" s="121"/>
      <c r="L537" s="122"/>
      <c r="M537" s="121"/>
      <c r="N537" s="121"/>
      <c r="O537" s="119"/>
      <c r="P537" s="119"/>
      <c r="Q537" s="121"/>
      <c r="R537" s="121"/>
      <c r="S537" s="119"/>
      <c r="T537" s="119"/>
      <c r="U537" s="119"/>
      <c r="V537" s="119"/>
      <c r="W537" s="119"/>
      <c r="X537" s="120"/>
      <c r="Y537" s="119"/>
      <c r="Z537" s="119"/>
    </row>
    <row r="538" spans="1:26" ht="12.75" customHeight="1" x14ac:dyDescent="0.25">
      <c r="A538" s="119"/>
      <c r="B538" s="119"/>
      <c r="C538" s="119"/>
      <c r="D538" s="120"/>
      <c r="E538" s="120"/>
      <c r="F538" s="121"/>
      <c r="G538" s="121"/>
      <c r="H538" s="119"/>
      <c r="I538" s="121"/>
      <c r="J538" s="121"/>
      <c r="K538" s="121"/>
      <c r="L538" s="122"/>
      <c r="M538" s="121"/>
      <c r="N538" s="121"/>
      <c r="O538" s="119"/>
      <c r="P538" s="119"/>
      <c r="Q538" s="121"/>
      <c r="R538" s="121"/>
      <c r="S538" s="119"/>
      <c r="T538" s="119"/>
      <c r="U538" s="119"/>
      <c r="V538" s="119"/>
      <c r="W538" s="119"/>
      <c r="X538" s="120"/>
      <c r="Y538" s="119"/>
      <c r="Z538" s="119"/>
    </row>
    <row r="539" spans="1:26" ht="12.75" customHeight="1" x14ac:dyDescent="0.25">
      <c r="A539" s="119"/>
      <c r="B539" s="119"/>
      <c r="C539" s="119"/>
      <c r="D539" s="120"/>
      <c r="E539" s="120"/>
      <c r="F539" s="121"/>
      <c r="G539" s="121"/>
      <c r="H539" s="119"/>
      <c r="I539" s="121"/>
      <c r="J539" s="121"/>
      <c r="K539" s="121"/>
      <c r="L539" s="122"/>
      <c r="M539" s="121"/>
      <c r="N539" s="121"/>
      <c r="O539" s="119"/>
      <c r="P539" s="119"/>
      <c r="Q539" s="121"/>
      <c r="R539" s="121"/>
      <c r="S539" s="119"/>
      <c r="T539" s="119"/>
      <c r="U539" s="119"/>
      <c r="V539" s="119"/>
      <c r="W539" s="119"/>
      <c r="X539" s="120"/>
      <c r="Y539" s="119"/>
      <c r="Z539" s="119"/>
    </row>
    <row r="540" spans="1:26" ht="12.75" customHeight="1" x14ac:dyDescent="0.25">
      <c r="A540" s="119"/>
      <c r="B540" s="119"/>
      <c r="C540" s="119"/>
      <c r="D540" s="120"/>
      <c r="E540" s="120"/>
      <c r="F540" s="121"/>
      <c r="G540" s="121"/>
      <c r="H540" s="119"/>
      <c r="I540" s="121"/>
      <c r="J540" s="121"/>
      <c r="K540" s="121"/>
      <c r="L540" s="122"/>
      <c r="M540" s="121"/>
      <c r="N540" s="121"/>
      <c r="O540" s="119"/>
      <c r="P540" s="119"/>
      <c r="Q540" s="121"/>
      <c r="R540" s="121"/>
      <c r="S540" s="119"/>
      <c r="T540" s="119"/>
      <c r="U540" s="119"/>
      <c r="V540" s="119"/>
      <c r="W540" s="119"/>
      <c r="X540" s="120"/>
      <c r="Y540" s="119"/>
      <c r="Z540" s="119"/>
    </row>
    <row r="541" spans="1:26" ht="12.75" customHeight="1" x14ac:dyDescent="0.25">
      <c r="A541" s="119"/>
      <c r="B541" s="119"/>
      <c r="C541" s="119"/>
      <c r="D541" s="120"/>
      <c r="E541" s="120"/>
      <c r="F541" s="121"/>
      <c r="G541" s="121"/>
      <c r="H541" s="119"/>
      <c r="I541" s="121"/>
      <c r="J541" s="121"/>
      <c r="K541" s="121"/>
      <c r="L541" s="122"/>
      <c r="M541" s="121"/>
      <c r="N541" s="121"/>
      <c r="O541" s="119"/>
      <c r="P541" s="119"/>
      <c r="Q541" s="121"/>
      <c r="R541" s="121"/>
      <c r="S541" s="119"/>
      <c r="T541" s="119"/>
      <c r="U541" s="119"/>
      <c r="V541" s="119"/>
      <c r="W541" s="119"/>
      <c r="X541" s="120"/>
      <c r="Y541" s="119"/>
      <c r="Z541" s="119"/>
    </row>
    <row r="542" spans="1:26" ht="12.75" customHeight="1" x14ac:dyDescent="0.25">
      <c r="A542" s="119"/>
      <c r="B542" s="119"/>
      <c r="C542" s="119"/>
      <c r="D542" s="120"/>
      <c r="E542" s="120"/>
      <c r="F542" s="121"/>
      <c r="G542" s="121"/>
      <c r="H542" s="119"/>
      <c r="I542" s="121"/>
      <c r="J542" s="121"/>
      <c r="K542" s="121"/>
      <c r="L542" s="122"/>
      <c r="M542" s="121"/>
      <c r="N542" s="121"/>
      <c r="O542" s="119"/>
      <c r="P542" s="119"/>
      <c r="Q542" s="121"/>
      <c r="R542" s="121"/>
      <c r="S542" s="119"/>
      <c r="T542" s="119"/>
      <c r="U542" s="119"/>
      <c r="V542" s="119"/>
      <c r="W542" s="119"/>
      <c r="X542" s="120"/>
      <c r="Y542" s="119"/>
      <c r="Z542" s="119"/>
    </row>
    <row r="543" spans="1:26" ht="12.75" customHeight="1" x14ac:dyDescent="0.25">
      <c r="A543" s="119"/>
      <c r="B543" s="119"/>
      <c r="C543" s="119"/>
      <c r="D543" s="120"/>
      <c r="E543" s="120"/>
      <c r="F543" s="121"/>
      <c r="G543" s="121"/>
      <c r="H543" s="119"/>
      <c r="I543" s="121"/>
      <c r="J543" s="121"/>
      <c r="K543" s="121"/>
      <c r="L543" s="122"/>
      <c r="M543" s="121"/>
      <c r="N543" s="121"/>
      <c r="O543" s="119"/>
      <c r="P543" s="119"/>
      <c r="Q543" s="121"/>
      <c r="R543" s="121"/>
      <c r="S543" s="119"/>
      <c r="T543" s="119"/>
      <c r="U543" s="119"/>
      <c r="V543" s="119"/>
      <c r="W543" s="119"/>
      <c r="X543" s="120"/>
      <c r="Y543" s="119"/>
      <c r="Z543" s="119"/>
    </row>
    <row r="544" spans="1:26" ht="12.75" customHeight="1" x14ac:dyDescent="0.25">
      <c r="A544" s="119"/>
      <c r="B544" s="119"/>
      <c r="C544" s="119"/>
      <c r="D544" s="120"/>
      <c r="E544" s="120"/>
      <c r="F544" s="121"/>
      <c r="G544" s="121"/>
      <c r="H544" s="119"/>
      <c r="I544" s="121"/>
      <c r="J544" s="121"/>
      <c r="K544" s="121"/>
      <c r="L544" s="122"/>
      <c r="M544" s="121"/>
      <c r="N544" s="121"/>
      <c r="O544" s="119"/>
      <c r="P544" s="119"/>
      <c r="Q544" s="121"/>
      <c r="R544" s="121"/>
      <c r="S544" s="119"/>
      <c r="T544" s="119"/>
      <c r="U544" s="119"/>
      <c r="V544" s="119"/>
      <c r="W544" s="119"/>
      <c r="X544" s="120"/>
      <c r="Y544" s="119"/>
      <c r="Z544" s="119"/>
    </row>
    <row r="545" spans="1:26" ht="12.75" customHeight="1" x14ac:dyDescent="0.25">
      <c r="A545" s="119"/>
      <c r="B545" s="119"/>
      <c r="C545" s="119"/>
      <c r="D545" s="120"/>
      <c r="E545" s="120"/>
      <c r="F545" s="121"/>
      <c r="G545" s="121"/>
      <c r="H545" s="119"/>
      <c r="I545" s="121"/>
      <c r="J545" s="121"/>
      <c r="K545" s="121"/>
      <c r="L545" s="122"/>
      <c r="M545" s="121"/>
      <c r="N545" s="121"/>
      <c r="O545" s="119"/>
      <c r="P545" s="119"/>
      <c r="Q545" s="121"/>
      <c r="R545" s="121"/>
      <c r="S545" s="119"/>
      <c r="T545" s="119"/>
      <c r="U545" s="119"/>
      <c r="V545" s="119"/>
      <c r="W545" s="119"/>
      <c r="X545" s="120"/>
      <c r="Y545" s="119"/>
      <c r="Z545" s="119"/>
    </row>
    <row r="546" spans="1:26" ht="12.75" customHeight="1" x14ac:dyDescent="0.25">
      <c r="A546" s="119"/>
      <c r="B546" s="119"/>
      <c r="C546" s="119"/>
      <c r="D546" s="120"/>
      <c r="E546" s="120"/>
      <c r="F546" s="121"/>
      <c r="G546" s="121"/>
      <c r="H546" s="119"/>
      <c r="I546" s="121"/>
      <c r="J546" s="121"/>
      <c r="K546" s="121"/>
      <c r="L546" s="122"/>
      <c r="M546" s="121"/>
      <c r="N546" s="121"/>
      <c r="O546" s="119"/>
      <c r="P546" s="119"/>
      <c r="Q546" s="121"/>
      <c r="R546" s="121"/>
      <c r="S546" s="119"/>
      <c r="T546" s="119"/>
      <c r="U546" s="119"/>
      <c r="V546" s="119"/>
      <c r="W546" s="119"/>
      <c r="X546" s="120"/>
      <c r="Y546" s="119"/>
      <c r="Z546" s="119"/>
    </row>
    <row r="547" spans="1:26" ht="12.75" customHeight="1" x14ac:dyDescent="0.25">
      <c r="A547" s="119"/>
      <c r="B547" s="119"/>
      <c r="C547" s="119"/>
      <c r="D547" s="120"/>
      <c r="E547" s="120"/>
      <c r="F547" s="121"/>
      <c r="G547" s="121"/>
      <c r="H547" s="119"/>
      <c r="I547" s="121"/>
      <c r="J547" s="121"/>
      <c r="K547" s="121"/>
      <c r="L547" s="122"/>
      <c r="M547" s="121"/>
      <c r="N547" s="121"/>
      <c r="O547" s="119"/>
      <c r="P547" s="119"/>
      <c r="Q547" s="121"/>
      <c r="R547" s="121"/>
      <c r="S547" s="119"/>
      <c r="T547" s="119"/>
      <c r="U547" s="119"/>
      <c r="V547" s="119"/>
      <c r="W547" s="119"/>
      <c r="X547" s="120"/>
      <c r="Y547" s="119"/>
      <c r="Z547" s="119"/>
    </row>
    <row r="548" spans="1:26" ht="12.75" customHeight="1" x14ac:dyDescent="0.25">
      <c r="A548" s="119"/>
      <c r="B548" s="119"/>
      <c r="C548" s="119"/>
      <c r="D548" s="120"/>
      <c r="E548" s="120"/>
      <c r="F548" s="121"/>
      <c r="G548" s="121"/>
      <c r="H548" s="119"/>
      <c r="I548" s="121"/>
      <c r="J548" s="121"/>
      <c r="K548" s="121"/>
      <c r="L548" s="122"/>
      <c r="M548" s="121"/>
      <c r="N548" s="121"/>
      <c r="O548" s="119"/>
      <c r="P548" s="119"/>
      <c r="Q548" s="121"/>
      <c r="R548" s="121"/>
      <c r="S548" s="119"/>
      <c r="T548" s="119"/>
      <c r="U548" s="119"/>
      <c r="V548" s="119"/>
      <c r="W548" s="119"/>
      <c r="X548" s="120"/>
      <c r="Y548" s="119"/>
      <c r="Z548" s="119"/>
    </row>
    <row r="549" spans="1:26" ht="12.75" customHeight="1" x14ac:dyDescent="0.25">
      <c r="A549" s="119"/>
      <c r="B549" s="119"/>
      <c r="C549" s="119"/>
      <c r="D549" s="120"/>
      <c r="E549" s="120"/>
      <c r="F549" s="121"/>
      <c r="G549" s="121"/>
      <c r="H549" s="119"/>
      <c r="I549" s="121"/>
      <c r="J549" s="121"/>
      <c r="K549" s="121"/>
      <c r="L549" s="122"/>
      <c r="M549" s="121"/>
      <c r="N549" s="121"/>
      <c r="O549" s="119"/>
      <c r="P549" s="119"/>
      <c r="Q549" s="121"/>
      <c r="R549" s="121"/>
      <c r="S549" s="119"/>
      <c r="T549" s="119"/>
      <c r="U549" s="119"/>
      <c r="V549" s="119"/>
      <c r="W549" s="119"/>
      <c r="X549" s="120"/>
      <c r="Y549" s="119"/>
      <c r="Z549" s="119"/>
    </row>
    <row r="550" spans="1:26" ht="12.75" customHeight="1" x14ac:dyDescent="0.25">
      <c r="A550" s="119"/>
      <c r="B550" s="119"/>
      <c r="C550" s="119"/>
      <c r="D550" s="120"/>
      <c r="E550" s="120"/>
      <c r="F550" s="121"/>
      <c r="G550" s="121"/>
      <c r="H550" s="119"/>
      <c r="I550" s="121"/>
      <c r="J550" s="121"/>
      <c r="K550" s="121"/>
      <c r="L550" s="122"/>
      <c r="M550" s="121"/>
      <c r="N550" s="121"/>
      <c r="O550" s="119"/>
      <c r="P550" s="119"/>
      <c r="Q550" s="121"/>
      <c r="R550" s="121"/>
      <c r="S550" s="119"/>
      <c r="T550" s="119"/>
      <c r="U550" s="119"/>
      <c r="V550" s="119"/>
      <c r="W550" s="119"/>
      <c r="X550" s="120"/>
      <c r="Y550" s="119"/>
      <c r="Z550" s="119"/>
    </row>
    <row r="551" spans="1:26" ht="12.75" customHeight="1" x14ac:dyDescent="0.25">
      <c r="A551" s="119"/>
      <c r="B551" s="119"/>
      <c r="C551" s="119"/>
      <c r="D551" s="120"/>
      <c r="E551" s="120"/>
      <c r="F551" s="121"/>
      <c r="G551" s="121"/>
      <c r="H551" s="119"/>
      <c r="I551" s="121"/>
      <c r="J551" s="121"/>
      <c r="K551" s="121"/>
      <c r="L551" s="122"/>
      <c r="M551" s="121"/>
      <c r="N551" s="121"/>
      <c r="O551" s="119"/>
      <c r="P551" s="119"/>
      <c r="Q551" s="121"/>
      <c r="R551" s="121"/>
      <c r="S551" s="119"/>
      <c r="T551" s="119"/>
      <c r="U551" s="119"/>
      <c r="V551" s="119"/>
      <c r="W551" s="119"/>
      <c r="X551" s="120"/>
      <c r="Y551" s="119"/>
      <c r="Z551" s="119"/>
    </row>
    <row r="552" spans="1:26" ht="12.75" customHeight="1" x14ac:dyDescent="0.25">
      <c r="A552" s="119"/>
      <c r="B552" s="119"/>
      <c r="C552" s="119"/>
      <c r="D552" s="120"/>
      <c r="E552" s="120"/>
      <c r="F552" s="121"/>
      <c r="G552" s="121"/>
      <c r="H552" s="119"/>
      <c r="I552" s="121"/>
      <c r="J552" s="121"/>
      <c r="K552" s="121"/>
      <c r="L552" s="122"/>
      <c r="M552" s="121"/>
      <c r="N552" s="121"/>
      <c r="O552" s="119"/>
      <c r="P552" s="119"/>
      <c r="Q552" s="121"/>
      <c r="R552" s="121"/>
      <c r="S552" s="119"/>
      <c r="T552" s="119"/>
      <c r="U552" s="119"/>
      <c r="V552" s="119"/>
      <c r="W552" s="119"/>
      <c r="X552" s="120"/>
      <c r="Y552" s="119"/>
      <c r="Z552" s="119"/>
    </row>
    <row r="553" spans="1:26" ht="12.75" customHeight="1" x14ac:dyDescent="0.25">
      <c r="A553" s="119"/>
      <c r="B553" s="119"/>
      <c r="C553" s="119"/>
      <c r="D553" s="120"/>
      <c r="E553" s="120"/>
      <c r="F553" s="121"/>
      <c r="G553" s="121"/>
      <c r="H553" s="119"/>
      <c r="I553" s="121"/>
      <c r="J553" s="121"/>
      <c r="K553" s="121"/>
      <c r="L553" s="122"/>
      <c r="M553" s="121"/>
      <c r="N553" s="121"/>
      <c r="O553" s="119"/>
      <c r="P553" s="119"/>
      <c r="Q553" s="121"/>
      <c r="R553" s="121"/>
      <c r="S553" s="119"/>
      <c r="T553" s="119"/>
      <c r="U553" s="119"/>
      <c r="V553" s="119"/>
      <c r="W553" s="119"/>
      <c r="X553" s="120"/>
      <c r="Y553" s="119"/>
      <c r="Z553" s="119"/>
    </row>
    <row r="554" spans="1:26" ht="12.75" customHeight="1" x14ac:dyDescent="0.25">
      <c r="A554" s="119"/>
      <c r="B554" s="119"/>
      <c r="C554" s="119"/>
      <c r="D554" s="120"/>
      <c r="E554" s="120"/>
      <c r="F554" s="121"/>
      <c r="G554" s="121"/>
      <c r="H554" s="119"/>
      <c r="I554" s="121"/>
      <c r="J554" s="121"/>
      <c r="K554" s="121"/>
      <c r="L554" s="122"/>
      <c r="M554" s="121"/>
      <c r="N554" s="121"/>
      <c r="O554" s="119"/>
      <c r="P554" s="119"/>
      <c r="Q554" s="121"/>
      <c r="R554" s="121"/>
      <c r="S554" s="119"/>
      <c r="T554" s="119"/>
      <c r="U554" s="119"/>
      <c r="V554" s="119"/>
      <c r="W554" s="119"/>
      <c r="X554" s="120"/>
      <c r="Y554" s="119"/>
      <c r="Z554" s="119"/>
    </row>
    <row r="555" spans="1:26" ht="12.75" customHeight="1" x14ac:dyDescent="0.25">
      <c r="A555" s="119"/>
      <c r="B555" s="119"/>
      <c r="C555" s="119"/>
      <c r="D555" s="120"/>
      <c r="E555" s="120"/>
      <c r="F555" s="121"/>
      <c r="G555" s="121"/>
      <c r="H555" s="119"/>
      <c r="I555" s="121"/>
      <c r="J555" s="121"/>
      <c r="K555" s="121"/>
      <c r="L555" s="122"/>
      <c r="M555" s="121"/>
      <c r="N555" s="121"/>
      <c r="O555" s="119"/>
      <c r="P555" s="119"/>
      <c r="Q555" s="121"/>
      <c r="R555" s="121"/>
      <c r="S555" s="119"/>
      <c r="T555" s="119"/>
      <c r="U555" s="119"/>
      <c r="V555" s="119"/>
      <c r="W555" s="119"/>
      <c r="X555" s="120"/>
      <c r="Y555" s="119"/>
      <c r="Z555" s="119"/>
    </row>
    <row r="556" spans="1:26" ht="12.75" customHeight="1" x14ac:dyDescent="0.25">
      <c r="A556" s="119"/>
      <c r="B556" s="119"/>
      <c r="C556" s="119"/>
      <c r="D556" s="120"/>
      <c r="E556" s="120"/>
      <c r="F556" s="121"/>
      <c r="G556" s="121"/>
      <c r="H556" s="119"/>
      <c r="I556" s="121"/>
      <c r="J556" s="121"/>
      <c r="K556" s="121"/>
      <c r="L556" s="122"/>
      <c r="M556" s="121"/>
      <c r="N556" s="121"/>
      <c r="O556" s="119"/>
      <c r="P556" s="119"/>
      <c r="Q556" s="121"/>
      <c r="R556" s="121"/>
      <c r="S556" s="119"/>
      <c r="T556" s="119"/>
      <c r="U556" s="119"/>
      <c r="V556" s="119"/>
      <c r="W556" s="119"/>
      <c r="X556" s="120"/>
      <c r="Y556" s="119"/>
      <c r="Z556" s="119"/>
    </row>
    <row r="557" spans="1:26" ht="12.75" customHeight="1" x14ac:dyDescent="0.25">
      <c r="A557" s="119"/>
      <c r="B557" s="119"/>
      <c r="C557" s="119"/>
      <c r="D557" s="120"/>
      <c r="E557" s="120"/>
      <c r="F557" s="121"/>
      <c r="G557" s="121"/>
      <c r="H557" s="119"/>
      <c r="I557" s="121"/>
      <c r="J557" s="121"/>
      <c r="K557" s="121"/>
      <c r="L557" s="122"/>
      <c r="M557" s="121"/>
      <c r="N557" s="121"/>
      <c r="O557" s="119"/>
      <c r="P557" s="119"/>
      <c r="Q557" s="121"/>
      <c r="R557" s="121"/>
      <c r="S557" s="119"/>
      <c r="T557" s="119"/>
      <c r="U557" s="119"/>
      <c r="V557" s="119"/>
      <c r="W557" s="119"/>
      <c r="X557" s="120"/>
      <c r="Y557" s="119"/>
      <c r="Z557" s="119"/>
    </row>
    <row r="558" spans="1:26" ht="12.75" customHeight="1" x14ac:dyDescent="0.25">
      <c r="A558" s="119"/>
      <c r="B558" s="119"/>
      <c r="C558" s="119"/>
      <c r="D558" s="120"/>
      <c r="E558" s="120"/>
      <c r="F558" s="121"/>
      <c r="G558" s="121"/>
      <c r="H558" s="119"/>
      <c r="I558" s="121"/>
      <c r="J558" s="121"/>
      <c r="K558" s="121"/>
      <c r="L558" s="122"/>
      <c r="M558" s="121"/>
      <c r="N558" s="121"/>
      <c r="O558" s="119"/>
      <c r="P558" s="119"/>
      <c r="Q558" s="121"/>
      <c r="R558" s="121"/>
      <c r="S558" s="119"/>
      <c r="T558" s="119"/>
      <c r="U558" s="119"/>
      <c r="V558" s="119"/>
      <c r="W558" s="119"/>
      <c r="X558" s="120"/>
      <c r="Y558" s="119"/>
      <c r="Z558" s="119"/>
    </row>
    <row r="559" spans="1:26" ht="12.75" customHeight="1" x14ac:dyDescent="0.25">
      <c r="A559" s="119"/>
      <c r="B559" s="119"/>
      <c r="C559" s="119"/>
      <c r="D559" s="120"/>
      <c r="E559" s="120"/>
      <c r="F559" s="121"/>
      <c r="G559" s="121"/>
      <c r="H559" s="119"/>
      <c r="I559" s="121"/>
      <c r="J559" s="121"/>
      <c r="K559" s="121"/>
      <c r="L559" s="122"/>
      <c r="M559" s="121"/>
      <c r="N559" s="121"/>
      <c r="O559" s="119"/>
      <c r="P559" s="119"/>
      <c r="Q559" s="121"/>
      <c r="R559" s="121"/>
      <c r="S559" s="119"/>
      <c r="T559" s="119"/>
      <c r="U559" s="119"/>
      <c r="V559" s="119"/>
      <c r="W559" s="119"/>
      <c r="X559" s="120"/>
      <c r="Y559" s="119"/>
      <c r="Z559" s="119"/>
    </row>
    <row r="560" spans="1:26" ht="12.75" customHeight="1" x14ac:dyDescent="0.25">
      <c r="A560" s="119"/>
      <c r="B560" s="119"/>
      <c r="C560" s="119"/>
      <c r="D560" s="120"/>
      <c r="E560" s="120"/>
      <c r="F560" s="121"/>
      <c r="G560" s="121"/>
      <c r="H560" s="119"/>
      <c r="I560" s="121"/>
      <c r="J560" s="121"/>
      <c r="K560" s="121"/>
      <c r="L560" s="122"/>
      <c r="M560" s="121"/>
      <c r="N560" s="121"/>
      <c r="O560" s="119"/>
      <c r="P560" s="119"/>
      <c r="Q560" s="121"/>
      <c r="R560" s="121"/>
      <c r="S560" s="119"/>
      <c r="T560" s="119"/>
      <c r="U560" s="119"/>
      <c r="V560" s="119"/>
      <c r="W560" s="119"/>
      <c r="X560" s="120"/>
      <c r="Y560" s="119"/>
      <c r="Z560" s="119"/>
    </row>
    <row r="561" spans="1:26" ht="12.75" customHeight="1" x14ac:dyDescent="0.25">
      <c r="A561" s="119"/>
      <c r="B561" s="119"/>
      <c r="C561" s="119"/>
      <c r="D561" s="120"/>
      <c r="E561" s="120"/>
      <c r="F561" s="121"/>
      <c r="G561" s="121"/>
      <c r="H561" s="119"/>
      <c r="I561" s="121"/>
      <c r="J561" s="121"/>
      <c r="K561" s="121"/>
      <c r="L561" s="122"/>
      <c r="M561" s="121"/>
      <c r="N561" s="121"/>
      <c r="O561" s="119"/>
      <c r="P561" s="119"/>
      <c r="Q561" s="121"/>
      <c r="R561" s="121"/>
      <c r="S561" s="119"/>
      <c r="T561" s="119"/>
      <c r="U561" s="119"/>
      <c r="V561" s="119"/>
      <c r="W561" s="119"/>
      <c r="X561" s="120"/>
      <c r="Y561" s="119"/>
      <c r="Z561" s="119"/>
    </row>
    <row r="562" spans="1:26" ht="12.75" customHeight="1" x14ac:dyDescent="0.25">
      <c r="A562" s="119"/>
      <c r="B562" s="119"/>
      <c r="C562" s="119"/>
      <c r="D562" s="120"/>
      <c r="E562" s="120"/>
      <c r="F562" s="121"/>
      <c r="G562" s="121"/>
      <c r="H562" s="119"/>
      <c r="I562" s="121"/>
      <c r="J562" s="121"/>
      <c r="K562" s="121"/>
      <c r="L562" s="122"/>
      <c r="M562" s="121"/>
      <c r="N562" s="121"/>
      <c r="O562" s="119"/>
      <c r="P562" s="119"/>
      <c r="Q562" s="121"/>
      <c r="R562" s="121"/>
      <c r="S562" s="119"/>
      <c r="T562" s="119"/>
      <c r="U562" s="119"/>
      <c r="V562" s="119"/>
      <c r="W562" s="119"/>
      <c r="X562" s="120"/>
      <c r="Y562" s="119"/>
      <c r="Z562" s="119"/>
    </row>
    <row r="563" spans="1:26" ht="12.75" customHeight="1" x14ac:dyDescent="0.25">
      <c r="A563" s="119"/>
      <c r="B563" s="119"/>
      <c r="C563" s="119"/>
      <c r="D563" s="120"/>
      <c r="E563" s="120"/>
      <c r="F563" s="121"/>
      <c r="G563" s="121"/>
      <c r="H563" s="119"/>
      <c r="I563" s="121"/>
      <c r="J563" s="121"/>
      <c r="K563" s="121"/>
      <c r="L563" s="122"/>
      <c r="M563" s="121"/>
      <c r="N563" s="121"/>
      <c r="O563" s="119"/>
      <c r="P563" s="119"/>
      <c r="Q563" s="121"/>
      <c r="R563" s="121"/>
      <c r="S563" s="119"/>
      <c r="T563" s="119"/>
      <c r="U563" s="119"/>
      <c r="V563" s="119"/>
      <c r="W563" s="119"/>
      <c r="X563" s="120"/>
      <c r="Y563" s="119"/>
      <c r="Z563" s="119"/>
    </row>
    <row r="564" spans="1:26" ht="12.75" customHeight="1" x14ac:dyDescent="0.25">
      <c r="A564" s="119"/>
      <c r="B564" s="119"/>
      <c r="C564" s="119"/>
      <c r="D564" s="120"/>
      <c r="E564" s="120"/>
      <c r="F564" s="121"/>
      <c r="G564" s="121"/>
      <c r="H564" s="119"/>
      <c r="I564" s="121"/>
      <c r="J564" s="121"/>
      <c r="K564" s="121"/>
      <c r="L564" s="122"/>
      <c r="M564" s="121"/>
      <c r="N564" s="121"/>
      <c r="O564" s="119"/>
      <c r="P564" s="119"/>
      <c r="Q564" s="121"/>
      <c r="R564" s="121"/>
      <c r="S564" s="119"/>
      <c r="T564" s="119"/>
      <c r="U564" s="119"/>
      <c r="V564" s="119"/>
      <c r="W564" s="119"/>
      <c r="X564" s="120"/>
      <c r="Y564" s="119"/>
      <c r="Z564" s="119"/>
    </row>
    <row r="565" spans="1:26" ht="12.75" customHeight="1" x14ac:dyDescent="0.25">
      <c r="A565" s="119"/>
      <c r="B565" s="119"/>
      <c r="C565" s="119"/>
      <c r="D565" s="120"/>
      <c r="E565" s="120"/>
      <c r="F565" s="121"/>
      <c r="G565" s="121"/>
      <c r="H565" s="119"/>
      <c r="I565" s="121"/>
      <c r="J565" s="121"/>
      <c r="K565" s="121"/>
      <c r="L565" s="122"/>
      <c r="M565" s="121"/>
      <c r="N565" s="121"/>
      <c r="O565" s="119"/>
      <c r="P565" s="119"/>
      <c r="Q565" s="121"/>
      <c r="R565" s="121"/>
      <c r="S565" s="119"/>
      <c r="T565" s="119"/>
      <c r="U565" s="119"/>
      <c r="V565" s="119"/>
      <c r="W565" s="119"/>
      <c r="X565" s="120"/>
      <c r="Y565" s="119"/>
      <c r="Z565" s="119"/>
    </row>
    <row r="566" spans="1:26" ht="12.75" customHeight="1" x14ac:dyDescent="0.25">
      <c r="A566" s="119"/>
      <c r="B566" s="119"/>
      <c r="C566" s="119"/>
      <c r="D566" s="120"/>
      <c r="E566" s="120"/>
      <c r="F566" s="121"/>
      <c r="G566" s="121"/>
      <c r="H566" s="119"/>
      <c r="I566" s="121"/>
      <c r="J566" s="121"/>
      <c r="K566" s="121"/>
      <c r="L566" s="122"/>
      <c r="M566" s="121"/>
      <c r="N566" s="121"/>
      <c r="O566" s="119"/>
      <c r="P566" s="119"/>
      <c r="Q566" s="121"/>
      <c r="R566" s="121"/>
      <c r="S566" s="119"/>
      <c r="T566" s="119"/>
      <c r="U566" s="119"/>
      <c r="V566" s="119"/>
      <c r="W566" s="119"/>
      <c r="X566" s="120"/>
      <c r="Y566" s="119"/>
      <c r="Z566" s="119"/>
    </row>
    <row r="567" spans="1:26" ht="12.75" customHeight="1" x14ac:dyDescent="0.25">
      <c r="A567" s="119"/>
      <c r="B567" s="119"/>
      <c r="C567" s="119"/>
      <c r="D567" s="120"/>
      <c r="E567" s="120"/>
      <c r="F567" s="121"/>
      <c r="G567" s="121"/>
      <c r="H567" s="119"/>
      <c r="I567" s="121"/>
      <c r="J567" s="121"/>
      <c r="K567" s="121"/>
      <c r="L567" s="122"/>
      <c r="M567" s="121"/>
      <c r="N567" s="121"/>
      <c r="O567" s="119"/>
      <c r="P567" s="119"/>
      <c r="Q567" s="121"/>
      <c r="R567" s="121"/>
      <c r="S567" s="119"/>
      <c r="T567" s="119"/>
      <c r="U567" s="119"/>
      <c r="V567" s="119"/>
      <c r="W567" s="119"/>
      <c r="X567" s="120"/>
      <c r="Y567" s="119"/>
      <c r="Z567" s="119"/>
    </row>
    <row r="568" spans="1:26" ht="12.75" customHeight="1" x14ac:dyDescent="0.25">
      <c r="A568" s="119"/>
      <c r="B568" s="119"/>
      <c r="C568" s="119"/>
      <c r="D568" s="120"/>
      <c r="E568" s="120"/>
      <c r="F568" s="121"/>
      <c r="G568" s="121"/>
      <c r="H568" s="119"/>
      <c r="I568" s="121"/>
      <c r="J568" s="121"/>
      <c r="K568" s="121"/>
      <c r="L568" s="122"/>
      <c r="M568" s="121"/>
      <c r="N568" s="121"/>
      <c r="O568" s="119"/>
      <c r="P568" s="119"/>
      <c r="Q568" s="121"/>
      <c r="R568" s="121"/>
      <c r="S568" s="119"/>
      <c r="T568" s="119"/>
      <c r="U568" s="119"/>
      <c r="V568" s="119"/>
      <c r="W568" s="119"/>
      <c r="X568" s="120"/>
      <c r="Y568" s="119"/>
      <c r="Z568" s="119"/>
    </row>
    <row r="569" spans="1:26" ht="12.75" customHeight="1" x14ac:dyDescent="0.25">
      <c r="A569" s="119"/>
      <c r="B569" s="119"/>
      <c r="C569" s="119"/>
      <c r="D569" s="120"/>
      <c r="E569" s="120"/>
      <c r="F569" s="121"/>
      <c r="G569" s="121"/>
      <c r="H569" s="119"/>
      <c r="I569" s="121"/>
      <c r="J569" s="121"/>
      <c r="K569" s="121"/>
      <c r="L569" s="122"/>
      <c r="M569" s="121"/>
      <c r="N569" s="121"/>
      <c r="O569" s="119"/>
      <c r="P569" s="119"/>
      <c r="Q569" s="121"/>
      <c r="R569" s="121"/>
      <c r="S569" s="119"/>
      <c r="T569" s="119"/>
      <c r="U569" s="119"/>
      <c r="V569" s="119"/>
      <c r="W569" s="119"/>
      <c r="X569" s="120"/>
      <c r="Y569" s="119"/>
      <c r="Z569" s="119"/>
    </row>
    <row r="570" spans="1:26" ht="12.75" customHeight="1" x14ac:dyDescent="0.25">
      <c r="A570" s="119"/>
      <c r="B570" s="119"/>
      <c r="C570" s="119"/>
      <c r="D570" s="120"/>
      <c r="E570" s="120"/>
      <c r="F570" s="121"/>
      <c r="G570" s="121"/>
      <c r="H570" s="119"/>
      <c r="I570" s="121"/>
      <c r="J570" s="121"/>
      <c r="K570" s="121"/>
      <c r="L570" s="122"/>
      <c r="M570" s="121"/>
      <c r="N570" s="121"/>
      <c r="O570" s="119"/>
      <c r="P570" s="119"/>
      <c r="Q570" s="121"/>
      <c r="R570" s="121"/>
      <c r="S570" s="119"/>
      <c r="T570" s="119"/>
      <c r="U570" s="119"/>
      <c r="V570" s="119"/>
      <c r="W570" s="119"/>
      <c r="X570" s="120"/>
      <c r="Y570" s="119"/>
      <c r="Z570" s="119"/>
    </row>
    <row r="571" spans="1:26" ht="12.75" customHeight="1" x14ac:dyDescent="0.25">
      <c r="A571" s="119"/>
      <c r="B571" s="119"/>
      <c r="C571" s="119"/>
      <c r="D571" s="120"/>
      <c r="E571" s="120"/>
      <c r="F571" s="121"/>
      <c r="G571" s="121"/>
      <c r="H571" s="119"/>
      <c r="I571" s="121"/>
      <c r="J571" s="121"/>
      <c r="K571" s="121"/>
      <c r="L571" s="122"/>
      <c r="M571" s="121"/>
      <c r="N571" s="121"/>
      <c r="O571" s="119"/>
      <c r="P571" s="119"/>
      <c r="Q571" s="121"/>
      <c r="R571" s="121"/>
      <c r="S571" s="119"/>
      <c r="T571" s="119"/>
      <c r="U571" s="119"/>
      <c r="V571" s="119"/>
      <c r="W571" s="119"/>
      <c r="X571" s="120"/>
      <c r="Y571" s="119"/>
      <c r="Z571" s="119"/>
    </row>
    <row r="572" spans="1:26" ht="12.75" customHeight="1" x14ac:dyDescent="0.25">
      <c r="A572" s="119"/>
      <c r="B572" s="119"/>
      <c r="C572" s="119"/>
      <c r="D572" s="120"/>
      <c r="E572" s="120"/>
      <c r="F572" s="121"/>
      <c r="G572" s="121"/>
      <c r="H572" s="119"/>
      <c r="I572" s="121"/>
      <c r="J572" s="121"/>
      <c r="K572" s="121"/>
      <c r="L572" s="122"/>
      <c r="M572" s="121"/>
      <c r="N572" s="121"/>
      <c r="O572" s="119"/>
      <c r="P572" s="119"/>
      <c r="Q572" s="121"/>
      <c r="R572" s="121"/>
      <c r="S572" s="119"/>
      <c r="T572" s="119"/>
      <c r="U572" s="119"/>
      <c r="V572" s="119"/>
      <c r="W572" s="119"/>
      <c r="X572" s="120"/>
      <c r="Y572" s="119"/>
      <c r="Z572" s="119"/>
    </row>
    <row r="573" spans="1:26" ht="12.75" customHeight="1" x14ac:dyDescent="0.25">
      <c r="A573" s="119"/>
      <c r="B573" s="119"/>
      <c r="C573" s="119"/>
      <c r="D573" s="120"/>
      <c r="E573" s="120"/>
      <c r="F573" s="121"/>
      <c r="G573" s="121"/>
      <c r="H573" s="119"/>
      <c r="I573" s="121"/>
      <c r="J573" s="121"/>
      <c r="K573" s="121"/>
      <c r="L573" s="122"/>
      <c r="M573" s="121"/>
      <c r="N573" s="121"/>
      <c r="O573" s="119"/>
      <c r="P573" s="119"/>
      <c r="Q573" s="121"/>
      <c r="R573" s="121"/>
      <c r="S573" s="119"/>
      <c r="T573" s="119"/>
      <c r="U573" s="119"/>
      <c r="V573" s="119"/>
      <c r="W573" s="119"/>
      <c r="X573" s="120"/>
      <c r="Y573" s="119"/>
      <c r="Z573" s="119"/>
    </row>
    <row r="574" spans="1:26" ht="12.75" customHeight="1" x14ac:dyDescent="0.25">
      <c r="A574" s="119"/>
      <c r="B574" s="119"/>
      <c r="C574" s="119"/>
      <c r="D574" s="120"/>
      <c r="E574" s="120"/>
      <c r="F574" s="121"/>
      <c r="G574" s="121"/>
      <c r="H574" s="119"/>
      <c r="I574" s="121"/>
      <c r="J574" s="121"/>
      <c r="K574" s="121"/>
      <c r="L574" s="122"/>
      <c r="M574" s="121"/>
      <c r="N574" s="121"/>
      <c r="O574" s="119"/>
      <c r="P574" s="119"/>
      <c r="Q574" s="121"/>
      <c r="R574" s="121"/>
      <c r="S574" s="119"/>
      <c r="T574" s="119"/>
      <c r="U574" s="119"/>
      <c r="V574" s="119"/>
      <c r="W574" s="119"/>
      <c r="X574" s="120"/>
      <c r="Y574" s="119"/>
      <c r="Z574" s="119"/>
    </row>
    <row r="575" spans="1:26" ht="12.75" customHeight="1" x14ac:dyDescent="0.25">
      <c r="A575" s="119"/>
      <c r="B575" s="119"/>
      <c r="C575" s="119"/>
      <c r="D575" s="120"/>
      <c r="E575" s="120"/>
      <c r="F575" s="121"/>
      <c r="G575" s="121"/>
      <c r="H575" s="119"/>
      <c r="I575" s="121"/>
      <c r="J575" s="121"/>
      <c r="K575" s="121"/>
      <c r="L575" s="122"/>
      <c r="M575" s="121"/>
      <c r="N575" s="121"/>
      <c r="O575" s="119"/>
      <c r="P575" s="119"/>
      <c r="Q575" s="121"/>
      <c r="R575" s="121"/>
      <c r="S575" s="119"/>
      <c r="T575" s="119"/>
      <c r="U575" s="119"/>
      <c r="V575" s="119"/>
      <c r="W575" s="119"/>
      <c r="X575" s="120"/>
      <c r="Y575" s="119"/>
      <c r="Z575" s="119"/>
    </row>
    <row r="576" spans="1:26" ht="12.75" customHeight="1" x14ac:dyDescent="0.25">
      <c r="A576" s="119"/>
      <c r="B576" s="119"/>
      <c r="C576" s="119"/>
      <c r="D576" s="120"/>
      <c r="E576" s="120"/>
      <c r="F576" s="121"/>
      <c r="G576" s="121"/>
      <c r="H576" s="119"/>
      <c r="I576" s="121"/>
      <c r="J576" s="121"/>
      <c r="K576" s="121"/>
      <c r="L576" s="122"/>
      <c r="M576" s="121"/>
      <c r="N576" s="121"/>
      <c r="O576" s="119"/>
      <c r="P576" s="119"/>
      <c r="Q576" s="121"/>
      <c r="R576" s="121"/>
      <c r="S576" s="119"/>
      <c r="T576" s="119"/>
      <c r="U576" s="119"/>
      <c r="V576" s="119"/>
      <c r="W576" s="119"/>
      <c r="X576" s="120"/>
      <c r="Y576" s="119"/>
      <c r="Z576" s="119"/>
    </row>
    <row r="577" spans="1:26" ht="12.75" customHeight="1" x14ac:dyDescent="0.25">
      <c r="A577" s="119"/>
      <c r="B577" s="119"/>
      <c r="C577" s="119"/>
      <c r="D577" s="120"/>
      <c r="E577" s="120"/>
      <c r="F577" s="121"/>
      <c r="G577" s="121"/>
      <c r="H577" s="119"/>
      <c r="I577" s="121"/>
      <c r="J577" s="121"/>
      <c r="K577" s="121"/>
      <c r="L577" s="122"/>
      <c r="M577" s="121"/>
      <c r="N577" s="121"/>
      <c r="O577" s="119"/>
      <c r="P577" s="119"/>
      <c r="Q577" s="121"/>
      <c r="R577" s="121"/>
      <c r="S577" s="119"/>
      <c r="T577" s="119"/>
      <c r="U577" s="119"/>
      <c r="V577" s="119"/>
      <c r="W577" s="119"/>
      <c r="X577" s="120"/>
      <c r="Y577" s="119"/>
      <c r="Z577" s="119"/>
    </row>
    <row r="578" spans="1:26" ht="12.75" customHeight="1" x14ac:dyDescent="0.25">
      <c r="A578" s="119"/>
      <c r="B578" s="119"/>
      <c r="C578" s="119"/>
      <c r="D578" s="120"/>
      <c r="E578" s="120"/>
      <c r="F578" s="121"/>
      <c r="G578" s="121"/>
      <c r="H578" s="119"/>
      <c r="I578" s="121"/>
      <c r="J578" s="121"/>
      <c r="K578" s="121"/>
      <c r="L578" s="122"/>
      <c r="M578" s="121"/>
      <c r="N578" s="121"/>
      <c r="O578" s="119"/>
      <c r="P578" s="119"/>
      <c r="Q578" s="121"/>
      <c r="R578" s="121"/>
      <c r="S578" s="119"/>
      <c r="T578" s="119"/>
      <c r="U578" s="119"/>
      <c r="V578" s="119"/>
      <c r="W578" s="119"/>
      <c r="X578" s="120"/>
      <c r="Y578" s="119"/>
      <c r="Z578" s="119"/>
    </row>
    <row r="579" spans="1:26" ht="12.75" customHeight="1" x14ac:dyDescent="0.25">
      <c r="A579" s="119"/>
      <c r="B579" s="119"/>
      <c r="C579" s="119"/>
      <c r="D579" s="120"/>
      <c r="E579" s="120"/>
      <c r="F579" s="121"/>
      <c r="G579" s="121"/>
      <c r="H579" s="119"/>
      <c r="I579" s="121"/>
      <c r="J579" s="121"/>
      <c r="K579" s="121"/>
      <c r="L579" s="122"/>
      <c r="M579" s="121"/>
      <c r="N579" s="121"/>
      <c r="O579" s="119"/>
      <c r="P579" s="119"/>
      <c r="Q579" s="121"/>
      <c r="R579" s="121"/>
      <c r="S579" s="119"/>
      <c r="T579" s="119"/>
      <c r="U579" s="119"/>
      <c r="V579" s="119"/>
      <c r="W579" s="119"/>
      <c r="X579" s="120"/>
      <c r="Y579" s="119"/>
      <c r="Z579" s="119"/>
    </row>
    <row r="580" spans="1:26" ht="12.75" customHeight="1" x14ac:dyDescent="0.25">
      <c r="A580" s="119"/>
      <c r="B580" s="119"/>
      <c r="C580" s="119"/>
      <c r="D580" s="120"/>
      <c r="E580" s="120"/>
      <c r="F580" s="121"/>
      <c r="G580" s="121"/>
      <c r="H580" s="119"/>
      <c r="I580" s="121"/>
      <c r="J580" s="121"/>
      <c r="K580" s="121"/>
      <c r="L580" s="122"/>
      <c r="M580" s="121"/>
      <c r="N580" s="121"/>
      <c r="O580" s="119"/>
      <c r="P580" s="119"/>
      <c r="Q580" s="121"/>
      <c r="R580" s="121"/>
      <c r="S580" s="119"/>
      <c r="T580" s="119"/>
      <c r="U580" s="119"/>
      <c r="V580" s="119"/>
      <c r="W580" s="119"/>
      <c r="X580" s="120"/>
      <c r="Y580" s="119"/>
      <c r="Z580" s="119"/>
    </row>
    <row r="581" spans="1:26" ht="12.75" customHeight="1" x14ac:dyDescent="0.25">
      <c r="A581" s="119"/>
      <c r="B581" s="119"/>
      <c r="C581" s="119"/>
      <c r="D581" s="120"/>
      <c r="E581" s="120"/>
      <c r="F581" s="121"/>
      <c r="G581" s="121"/>
      <c r="H581" s="119"/>
      <c r="I581" s="121"/>
      <c r="J581" s="121"/>
      <c r="K581" s="121"/>
      <c r="L581" s="122"/>
      <c r="M581" s="121"/>
      <c r="N581" s="121"/>
      <c r="O581" s="119"/>
      <c r="P581" s="119"/>
      <c r="Q581" s="121"/>
      <c r="R581" s="121"/>
      <c r="S581" s="119"/>
      <c r="T581" s="119"/>
      <c r="U581" s="119"/>
      <c r="V581" s="119"/>
      <c r="W581" s="119"/>
      <c r="X581" s="120"/>
      <c r="Y581" s="119"/>
      <c r="Z581" s="119"/>
    </row>
    <row r="582" spans="1:26" ht="12.75" customHeight="1" x14ac:dyDescent="0.25">
      <c r="A582" s="119"/>
      <c r="B582" s="119"/>
      <c r="C582" s="119"/>
      <c r="D582" s="120"/>
      <c r="E582" s="120"/>
      <c r="F582" s="121"/>
      <c r="G582" s="121"/>
      <c r="H582" s="119"/>
      <c r="I582" s="121"/>
      <c r="J582" s="121"/>
      <c r="K582" s="121"/>
      <c r="L582" s="122"/>
      <c r="M582" s="121"/>
      <c r="N582" s="121"/>
      <c r="O582" s="119"/>
      <c r="P582" s="119"/>
      <c r="Q582" s="121"/>
      <c r="R582" s="121"/>
      <c r="S582" s="119"/>
      <c r="T582" s="119"/>
      <c r="U582" s="119"/>
      <c r="V582" s="119"/>
      <c r="W582" s="119"/>
      <c r="X582" s="120"/>
      <c r="Y582" s="119"/>
      <c r="Z582" s="119"/>
    </row>
    <row r="583" spans="1:26" ht="12.75" customHeight="1" x14ac:dyDescent="0.25">
      <c r="A583" s="119"/>
      <c r="B583" s="119"/>
      <c r="C583" s="119"/>
      <c r="D583" s="120"/>
      <c r="E583" s="120"/>
      <c r="F583" s="121"/>
      <c r="G583" s="121"/>
      <c r="H583" s="119"/>
      <c r="I583" s="121"/>
      <c r="J583" s="121"/>
      <c r="K583" s="121"/>
      <c r="L583" s="122"/>
      <c r="M583" s="121"/>
      <c r="N583" s="121"/>
      <c r="O583" s="119"/>
      <c r="P583" s="119"/>
      <c r="Q583" s="121"/>
      <c r="R583" s="121"/>
      <c r="S583" s="119"/>
      <c r="T583" s="119"/>
      <c r="U583" s="119"/>
      <c r="V583" s="119"/>
      <c r="W583" s="119"/>
      <c r="X583" s="120"/>
      <c r="Y583" s="119"/>
      <c r="Z583" s="119"/>
    </row>
    <row r="584" spans="1:26" ht="12.75" customHeight="1" x14ac:dyDescent="0.25">
      <c r="A584" s="119"/>
      <c r="B584" s="119"/>
      <c r="C584" s="119"/>
      <c r="D584" s="120"/>
      <c r="E584" s="120"/>
      <c r="F584" s="121"/>
      <c r="G584" s="121"/>
      <c r="H584" s="119"/>
      <c r="I584" s="121"/>
      <c r="J584" s="121"/>
      <c r="K584" s="121"/>
      <c r="L584" s="122"/>
      <c r="M584" s="121"/>
      <c r="N584" s="121"/>
      <c r="O584" s="119"/>
      <c r="P584" s="119"/>
      <c r="Q584" s="121"/>
      <c r="R584" s="121"/>
      <c r="S584" s="119"/>
      <c r="T584" s="119"/>
      <c r="U584" s="119"/>
      <c r="V584" s="119"/>
      <c r="W584" s="119"/>
      <c r="X584" s="120"/>
      <c r="Y584" s="119"/>
      <c r="Z584" s="119"/>
    </row>
    <row r="585" spans="1:26" ht="12.75" customHeight="1" x14ac:dyDescent="0.25">
      <c r="A585" s="119"/>
      <c r="B585" s="119"/>
      <c r="C585" s="119"/>
      <c r="D585" s="120"/>
      <c r="E585" s="120"/>
      <c r="F585" s="121"/>
      <c r="G585" s="121"/>
      <c r="H585" s="119"/>
      <c r="I585" s="121"/>
      <c r="J585" s="121"/>
      <c r="K585" s="121"/>
      <c r="L585" s="122"/>
      <c r="M585" s="121"/>
      <c r="N585" s="121"/>
      <c r="O585" s="119"/>
      <c r="P585" s="119"/>
      <c r="Q585" s="121"/>
      <c r="R585" s="121"/>
      <c r="S585" s="119"/>
      <c r="T585" s="119"/>
      <c r="U585" s="119"/>
      <c r="V585" s="119"/>
      <c r="W585" s="119"/>
      <c r="X585" s="120"/>
      <c r="Y585" s="119"/>
      <c r="Z585" s="119"/>
    </row>
    <row r="586" spans="1:26" ht="12.75" customHeight="1" x14ac:dyDescent="0.25">
      <c r="A586" s="119"/>
      <c r="B586" s="119"/>
      <c r="C586" s="119"/>
      <c r="D586" s="120"/>
      <c r="E586" s="120"/>
      <c r="F586" s="121"/>
      <c r="G586" s="121"/>
      <c r="H586" s="119"/>
      <c r="I586" s="121"/>
      <c r="J586" s="121"/>
      <c r="K586" s="121"/>
      <c r="L586" s="122"/>
      <c r="M586" s="121"/>
      <c r="N586" s="121"/>
      <c r="O586" s="119"/>
      <c r="P586" s="119"/>
      <c r="Q586" s="121"/>
      <c r="R586" s="121"/>
      <c r="S586" s="119"/>
      <c r="T586" s="119"/>
      <c r="U586" s="119"/>
      <c r="V586" s="119"/>
      <c r="W586" s="119"/>
      <c r="X586" s="120"/>
      <c r="Y586" s="119"/>
      <c r="Z586" s="119"/>
    </row>
    <row r="587" spans="1:26" ht="12.75" customHeight="1" x14ac:dyDescent="0.25">
      <c r="A587" s="119"/>
      <c r="B587" s="119"/>
      <c r="C587" s="119"/>
      <c r="D587" s="120"/>
      <c r="E587" s="120"/>
      <c r="F587" s="121"/>
      <c r="G587" s="121"/>
      <c r="H587" s="119"/>
      <c r="I587" s="121"/>
      <c r="J587" s="121"/>
      <c r="K587" s="121"/>
      <c r="L587" s="122"/>
      <c r="M587" s="121"/>
      <c r="N587" s="121"/>
      <c r="O587" s="119"/>
      <c r="P587" s="119"/>
      <c r="Q587" s="121"/>
      <c r="R587" s="121"/>
      <c r="S587" s="119"/>
      <c r="T587" s="119"/>
      <c r="U587" s="119"/>
      <c r="V587" s="119"/>
      <c r="W587" s="119"/>
      <c r="X587" s="120"/>
      <c r="Y587" s="119"/>
      <c r="Z587" s="119"/>
    </row>
    <row r="588" spans="1:26" ht="12.75" customHeight="1" x14ac:dyDescent="0.25">
      <c r="A588" s="119"/>
      <c r="B588" s="119"/>
      <c r="C588" s="119"/>
      <c r="D588" s="120"/>
      <c r="E588" s="120"/>
      <c r="F588" s="121"/>
      <c r="G588" s="121"/>
      <c r="H588" s="119"/>
      <c r="I588" s="121"/>
      <c r="J588" s="121"/>
      <c r="K588" s="121"/>
      <c r="L588" s="122"/>
      <c r="M588" s="121"/>
      <c r="N588" s="121"/>
      <c r="O588" s="119"/>
      <c r="P588" s="119"/>
      <c r="Q588" s="121"/>
      <c r="R588" s="121"/>
      <c r="S588" s="119"/>
      <c r="T588" s="119"/>
      <c r="U588" s="119"/>
      <c r="V588" s="119"/>
      <c r="W588" s="119"/>
      <c r="X588" s="120"/>
      <c r="Y588" s="119"/>
      <c r="Z588" s="119"/>
    </row>
    <row r="589" spans="1:26" ht="12.75" customHeight="1" x14ac:dyDescent="0.25">
      <c r="A589" s="119"/>
      <c r="B589" s="119"/>
      <c r="C589" s="119"/>
      <c r="D589" s="120"/>
      <c r="E589" s="120"/>
      <c r="F589" s="121"/>
      <c r="G589" s="121"/>
      <c r="H589" s="119"/>
      <c r="I589" s="121"/>
      <c r="J589" s="121"/>
      <c r="K589" s="121"/>
      <c r="L589" s="122"/>
      <c r="M589" s="121"/>
      <c r="N589" s="121"/>
      <c r="O589" s="119"/>
      <c r="P589" s="119"/>
      <c r="Q589" s="121"/>
      <c r="R589" s="121"/>
      <c r="S589" s="119"/>
      <c r="T589" s="119"/>
      <c r="U589" s="119"/>
      <c r="V589" s="119"/>
      <c r="W589" s="119"/>
      <c r="X589" s="120"/>
      <c r="Y589" s="119"/>
      <c r="Z589" s="119"/>
    </row>
    <row r="590" spans="1:26" ht="12.75" customHeight="1" x14ac:dyDescent="0.25">
      <c r="A590" s="119"/>
      <c r="B590" s="119"/>
      <c r="C590" s="119"/>
      <c r="D590" s="120"/>
      <c r="E590" s="120"/>
      <c r="F590" s="121"/>
      <c r="G590" s="121"/>
      <c r="H590" s="119"/>
      <c r="I590" s="121"/>
      <c r="J590" s="121"/>
      <c r="K590" s="121"/>
      <c r="L590" s="122"/>
      <c r="M590" s="121"/>
      <c r="N590" s="121"/>
      <c r="O590" s="119"/>
      <c r="P590" s="119"/>
      <c r="Q590" s="121"/>
      <c r="R590" s="121"/>
      <c r="S590" s="119"/>
      <c r="T590" s="119"/>
      <c r="U590" s="119"/>
      <c r="V590" s="119"/>
      <c r="W590" s="119"/>
      <c r="X590" s="120"/>
      <c r="Y590" s="119"/>
      <c r="Z590" s="119"/>
    </row>
    <row r="591" spans="1:26" ht="12.75" customHeight="1" x14ac:dyDescent="0.25">
      <c r="A591" s="119"/>
      <c r="B591" s="119"/>
      <c r="C591" s="119"/>
      <c r="D591" s="120"/>
      <c r="E591" s="120"/>
      <c r="F591" s="121"/>
      <c r="G591" s="121"/>
      <c r="H591" s="119"/>
      <c r="I591" s="121"/>
      <c r="J591" s="121"/>
      <c r="K591" s="121"/>
      <c r="L591" s="122"/>
      <c r="M591" s="121"/>
      <c r="N591" s="121"/>
      <c r="O591" s="119"/>
      <c r="P591" s="119"/>
      <c r="Q591" s="121"/>
      <c r="R591" s="121"/>
      <c r="S591" s="119"/>
      <c r="T591" s="119"/>
      <c r="U591" s="119"/>
      <c r="V591" s="119"/>
      <c r="W591" s="119"/>
      <c r="X591" s="120"/>
      <c r="Y591" s="119"/>
      <c r="Z591" s="119"/>
    </row>
    <row r="592" spans="1:26" ht="12.75" customHeight="1" x14ac:dyDescent="0.25">
      <c r="A592" s="119"/>
      <c r="B592" s="119"/>
      <c r="C592" s="119"/>
      <c r="D592" s="120"/>
      <c r="E592" s="120"/>
      <c r="F592" s="121"/>
      <c r="G592" s="121"/>
      <c r="H592" s="119"/>
      <c r="I592" s="121"/>
      <c r="J592" s="121"/>
      <c r="K592" s="121"/>
      <c r="L592" s="122"/>
      <c r="M592" s="121"/>
      <c r="N592" s="121"/>
      <c r="O592" s="119"/>
      <c r="P592" s="119"/>
      <c r="Q592" s="121"/>
      <c r="R592" s="121"/>
      <c r="S592" s="119"/>
      <c r="T592" s="119"/>
      <c r="U592" s="119"/>
      <c r="V592" s="119"/>
      <c r="W592" s="119"/>
      <c r="X592" s="120"/>
      <c r="Y592" s="119"/>
      <c r="Z592" s="119"/>
    </row>
    <row r="593" spans="1:26" ht="12.75" customHeight="1" x14ac:dyDescent="0.25">
      <c r="A593" s="119"/>
      <c r="B593" s="119"/>
      <c r="C593" s="119"/>
      <c r="D593" s="120"/>
      <c r="E593" s="120"/>
      <c r="F593" s="121"/>
      <c r="G593" s="121"/>
      <c r="H593" s="119"/>
      <c r="I593" s="121"/>
      <c r="J593" s="121"/>
      <c r="K593" s="121"/>
      <c r="L593" s="122"/>
      <c r="M593" s="121"/>
      <c r="N593" s="121"/>
      <c r="O593" s="119"/>
      <c r="P593" s="119"/>
      <c r="Q593" s="121"/>
      <c r="R593" s="121"/>
      <c r="S593" s="119"/>
      <c r="T593" s="119"/>
      <c r="U593" s="119"/>
      <c r="V593" s="119"/>
      <c r="W593" s="119"/>
      <c r="X593" s="120"/>
      <c r="Y593" s="119"/>
      <c r="Z593" s="119"/>
    </row>
    <row r="594" spans="1:26" ht="12.75" customHeight="1" x14ac:dyDescent="0.25">
      <c r="A594" s="119"/>
      <c r="B594" s="119"/>
      <c r="C594" s="119"/>
      <c r="D594" s="120"/>
      <c r="E594" s="120"/>
      <c r="F594" s="121"/>
      <c r="G594" s="121"/>
      <c r="H594" s="119"/>
      <c r="I594" s="121"/>
      <c r="J594" s="121"/>
      <c r="K594" s="121"/>
      <c r="L594" s="122"/>
      <c r="M594" s="121"/>
      <c r="N594" s="121"/>
      <c r="O594" s="119"/>
      <c r="P594" s="119"/>
      <c r="Q594" s="121"/>
      <c r="R594" s="121"/>
      <c r="S594" s="119"/>
      <c r="T594" s="119"/>
      <c r="U594" s="119"/>
      <c r="V594" s="119"/>
      <c r="W594" s="119"/>
      <c r="X594" s="120"/>
      <c r="Y594" s="119"/>
      <c r="Z594" s="119"/>
    </row>
    <row r="595" spans="1:26" ht="12.75" customHeight="1" x14ac:dyDescent="0.25">
      <c r="A595" s="119"/>
      <c r="B595" s="119"/>
      <c r="C595" s="119"/>
      <c r="D595" s="120"/>
      <c r="E595" s="120"/>
      <c r="F595" s="121"/>
      <c r="G595" s="121"/>
      <c r="H595" s="119"/>
      <c r="I595" s="121"/>
      <c r="J595" s="121"/>
      <c r="K595" s="121"/>
      <c r="L595" s="122"/>
      <c r="M595" s="121"/>
      <c r="N595" s="121"/>
      <c r="O595" s="119"/>
      <c r="P595" s="119"/>
      <c r="Q595" s="121"/>
      <c r="R595" s="121"/>
      <c r="S595" s="119"/>
      <c r="T595" s="119"/>
      <c r="U595" s="119"/>
      <c r="V595" s="119"/>
      <c r="W595" s="119"/>
      <c r="X595" s="120"/>
      <c r="Y595" s="119"/>
      <c r="Z595" s="119"/>
    </row>
    <row r="596" spans="1:26" ht="12.75" customHeight="1" x14ac:dyDescent="0.25">
      <c r="A596" s="119"/>
      <c r="B596" s="119"/>
      <c r="C596" s="119"/>
      <c r="D596" s="120"/>
      <c r="E596" s="120"/>
      <c r="F596" s="121"/>
      <c r="G596" s="121"/>
      <c r="H596" s="119"/>
      <c r="I596" s="121"/>
      <c r="J596" s="121"/>
      <c r="K596" s="121"/>
      <c r="L596" s="122"/>
      <c r="M596" s="121"/>
      <c r="N596" s="121"/>
      <c r="O596" s="119"/>
      <c r="P596" s="119"/>
      <c r="Q596" s="121"/>
      <c r="R596" s="121"/>
      <c r="S596" s="119"/>
      <c r="T596" s="119"/>
      <c r="U596" s="119"/>
      <c r="V596" s="119"/>
      <c r="W596" s="119"/>
      <c r="X596" s="120"/>
      <c r="Y596" s="119"/>
      <c r="Z596" s="119"/>
    </row>
    <row r="597" spans="1:26" ht="12.75" customHeight="1" x14ac:dyDescent="0.25">
      <c r="A597" s="119"/>
      <c r="B597" s="119"/>
      <c r="C597" s="119"/>
      <c r="D597" s="120"/>
      <c r="E597" s="120"/>
      <c r="F597" s="121"/>
      <c r="G597" s="121"/>
      <c r="H597" s="119"/>
      <c r="I597" s="121"/>
      <c r="J597" s="121"/>
      <c r="K597" s="121"/>
      <c r="L597" s="122"/>
      <c r="M597" s="121"/>
      <c r="N597" s="121"/>
      <c r="O597" s="119"/>
      <c r="P597" s="119"/>
      <c r="Q597" s="121"/>
      <c r="R597" s="121"/>
      <c r="S597" s="119"/>
      <c r="T597" s="119"/>
      <c r="U597" s="119"/>
      <c r="V597" s="119"/>
      <c r="W597" s="119"/>
      <c r="X597" s="120"/>
      <c r="Y597" s="119"/>
      <c r="Z597" s="119"/>
    </row>
    <row r="598" spans="1:26" ht="12.75" customHeight="1" x14ac:dyDescent="0.25">
      <c r="A598" s="119"/>
      <c r="B598" s="119"/>
      <c r="C598" s="119"/>
      <c r="D598" s="120"/>
      <c r="E598" s="120"/>
      <c r="F598" s="121"/>
      <c r="G598" s="121"/>
      <c r="H598" s="119"/>
      <c r="I598" s="121"/>
      <c r="J598" s="121"/>
      <c r="K598" s="121"/>
      <c r="L598" s="122"/>
      <c r="M598" s="121"/>
      <c r="N598" s="121"/>
      <c r="O598" s="119"/>
      <c r="P598" s="119"/>
      <c r="Q598" s="121"/>
      <c r="R598" s="121"/>
      <c r="S598" s="119"/>
      <c r="T598" s="119"/>
      <c r="U598" s="119"/>
      <c r="V598" s="119"/>
      <c r="W598" s="119"/>
      <c r="X598" s="120"/>
      <c r="Y598" s="119"/>
      <c r="Z598" s="119"/>
    </row>
    <row r="599" spans="1:26" ht="12.75" customHeight="1" x14ac:dyDescent="0.25">
      <c r="A599" s="119"/>
      <c r="B599" s="119"/>
      <c r="C599" s="119"/>
      <c r="D599" s="120"/>
      <c r="E599" s="120"/>
      <c r="F599" s="121"/>
      <c r="G599" s="121"/>
      <c r="H599" s="119"/>
      <c r="I599" s="121"/>
      <c r="J599" s="121"/>
      <c r="K599" s="121"/>
      <c r="L599" s="122"/>
      <c r="M599" s="121"/>
      <c r="N599" s="121"/>
      <c r="O599" s="119"/>
      <c r="P599" s="119"/>
      <c r="Q599" s="121"/>
      <c r="R599" s="121"/>
      <c r="S599" s="119"/>
      <c r="T599" s="119"/>
      <c r="U599" s="119"/>
      <c r="V599" s="119"/>
      <c r="W599" s="119"/>
      <c r="X599" s="120"/>
      <c r="Y599" s="119"/>
      <c r="Z599" s="119"/>
    </row>
    <row r="600" spans="1:26" ht="12.75" customHeight="1" x14ac:dyDescent="0.25">
      <c r="A600" s="119"/>
      <c r="B600" s="119"/>
      <c r="C600" s="119"/>
      <c r="D600" s="120"/>
      <c r="E600" s="120"/>
      <c r="F600" s="121"/>
      <c r="G600" s="121"/>
      <c r="H600" s="119"/>
      <c r="I600" s="121"/>
      <c r="J600" s="121"/>
      <c r="K600" s="121"/>
      <c r="L600" s="122"/>
      <c r="M600" s="121"/>
      <c r="N600" s="121"/>
      <c r="O600" s="119"/>
      <c r="P600" s="119"/>
      <c r="Q600" s="121"/>
      <c r="R600" s="121"/>
      <c r="S600" s="119"/>
      <c r="T600" s="119"/>
      <c r="U600" s="119"/>
      <c r="V600" s="119"/>
      <c r="W600" s="119"/>
      <c r="X600" s="120"/>
      <c r="Y600" s="119"/>
      <c r="Z600" s="119"/>
    </row>
    <row r="601" spans="1:26" ht="12.75" customHeight="1" x14ac:dyDescent="0.25">
      <c r="A601" s="119"/>
      <c r="B601" s="119"/>
      <c r="C601" s="119"/>
      <c r="D601" s="120"/>
      <c r="E601" s="120"/>
      <c r="F601" s="121"/>
      <c r="G601" s="121"/>
      <c r="H601" s="119"/>
      <c r="I601" s="121"/>
      <c r="J601" s="121"/>
      <c r="K601" s="121"/>
      <c r="L601" s="122"/>
      <c r="M601" s="121"/>
      <c r="N601" s="121"/>
      <c r="O601" s="119"/>
      <c r="P601" s="119"/>
      <c r="Q601" s="121"/>
      <c r="R601" s="121"/>
      <c r="S601" s="119"/>
      <c r="T601" s="119"/>
      <c r="U601" s="119"/>
      <c r="V601" s="119"/>
      <c r="W601" s="119"/>
      <c r="X601" s="120"/>
      <c r="Y601" s="119"/>
      <c r="Z601" s="119"/>
    </row>
    <row r="602" spans="1:26" ht="12.75" customHeight="1" x14ac:dyDescent="0.25">
      <c r="A602" s="119"/>
      <c r="B602" s="119"/>
      <c r="C602" s="119"/>
      <c r="D602" s="120"/>
      <c r="E602" s="120"/>
      <c r="F602" s="121"/>
      <c r="G602" s="121"/>
      <c r="H602" s="119"/>
      <c r="I602" s="121"/>
      <c r="J602" s="121"/>
      <c r="K602" s="121"/>
      <c r="L602" s="122"/>
      <c r="M602" s="121"/>
      <c r="N602" s="121"/>
      <c r="O602" s="119"/>
      <c r="P602" s="119"/>
      <c r="Q602" s="121"/>
      <c r="R602" s="121"/>
      <c r="S602" s="119"/>
      <c r="T602" s="119"/>
      <c r="U602" s="119"/>
      <c r="V602" s="119"/>
      <c r="W602" s="119"/>
      <c r="X602" s="120"/>
      <c r="Y602" s="119"/>
      <c r="Z602" s="119"/>
    </row>
    <row r="603" spans="1:26" ht="12.75" customHeight="1" x14ac:dyDescent="0.25">
      <c r="A603" s="119"/>
      <c r="B603" s="119"/>
      <c r="C603" s="119"/>
      <c r="D603" s="120"/>
      <c r="E603" s="120"/>
      <c r="F603" s="121"/>
      <c r="G603" s="121"/>
      <c r="H603" s="119"/>
      <c r="I603" s="121"/>
      <c r="J603" s="121"/>
      <c r="K603" s="121"/>
      <c r="L603" s="122"/>
      <c r="M603" s="121"/>
      <c r="N603" s="121"/>
      <c r="O603" s="119"/>
      <c r="P603" s="119"/>
      <c r="Q603" s="121"/>
      <c r="R603" s="121"/>
      <c r="S603" s="119"/>
      <c r="T603" s="119"/>
      <c r="U603" s="119"/>
      <c r="V603" s="119"/>
      <c r="W603" s="119"/>
      <c r="X603" s="120"/>
      <c r="Y603" s="119"/>
      <c r="Z603" s="119"/>
    </row>
    <row r="604" spans="1:26" ht="12.75" customHeight="1" x14ac:dyDescent="0.25">
      <c r="A604" s="119"/>
      <c r="B604" s="119"/>
      <c r="C604" s="119"/>
      <c r="D604" s="120"/>
      <c r="E604" s="120"/>
      <c r="F604" s="121"/>
      <c r="G604" s="121"/>
      <c r="H604" s="119"/>
      <c r="I604" s="121"/>
      <c r="J604" s="121"/>
      <c r="K604" s="121"/>
      <c r="L604" s="122"/>
      <c r="M604" s="121"/>
      <c r="N604" s="121"/>
      <c r="O604" s="119"/>
      <c r="P604" s="119"/>
      <c r="Q604" s="121"/>
      <c r="R604" s="121"/>
      <c r="S604" s="119"/>
      <c r="T604" s="119"/>
      <c r="U604" s="119"/>
      <c r="V604" s="119"/>
      <c r="W604" s="119"/>
      <c r="X604" s="120"/>
      <c r="Y604" s="119"/>
      <c r="Z604" s="119"/>
    </row>
    <row r="605" spans="1:26" ht="12.75" customHeight="1" x14ac:dyDescent="0.25">
      <c r="A605" s="119"/>
      <c r="B605" s="119"/>
      <c r="C605" s="119"/>
      <c r="D605" s="120"/>
      <c r="E605" s="120"/>
      <c r="F605" s="121"/>
      <c r="G605" s="121"/>
      <c r="H605" s="119"/>
      <c r="I605" s="121"/>
      <c r="J605" s="121"/>
      <c r="K605" s="121"/>
      <c r="L605" s="122"/>
      <c r="M605" s="121"/>
      <c r="N605" s="121"/>
      <c r="O605" s="119"/>
      <c r="P605" s="119"/>
      <c r="Q605" s="121"/>
      <c r="R605" s="121"/>
      <c r="S605" s="119"/>
      <c r="T605" s="119"/>
      <c r="U605" s="119"/>
      <c r="V605" s="119"/>
      <c r="W605" s="119"/>
      <c r="X605" s="120"/>
      <c r="Y605" s="119"/>
      <c r="Z605" s="119"/>
    </row>
    <row r="606" spans="1:26" ht="12.75" customHeight="1" x14ac:dyDescent="0.25">
      <c r="A606" s="119"/>
      <c r="B606" s="119"/>
      <c r="C606" s="119"/>
      <c r="D606" s="120"/>
      <c r="E606" s="120"/>
      <c r="F606" s="121"/>
      <c r="G606" s="121"/>
      <c r="H606" s="119"/>
      <c r="I606" s="121"/>
      <c r="J606" s="121"/>
      <c r="K606" s="121"/>
      <c r="L606" s="122"/>
      <c r="M606" s="121"/>
      <c r="N606" s="121"/>
      <c r="O606" s="119"/>
      <c r="P606" s="119"/>
      <c r="Q606" s="121"/>
      <c r="R606" s="121"/>
      <c r="S606" s="119"/>
      <c r="T606" s="119"/>
      <c r="U606" s="119"/>
      <c r="V606" s="119"/>
      <c r="W606" s="119"/>
      <c r="X606" s="120"/>
      <c r="Y606" s="119"/>
      <c r="Z606" s="119"/>
    </row>
    <row r="607" spans="1:26" ht="12.75" customHeight="1" x14ac:dyDescent="0.25">
      <c r="A607" s="119"/>
      <c r="B607" s="119"/>
      <c r="C607" s="119"/>
      <c r="D607" s="120"/>
      <c r="E607" s="120"/>
      <c r="F607" s="121"/>
      <c r="G607" s="121"/>
      <c r="H607" s="119"/>
      <c r="I607" s="121"/>
      <c r="J607" s="121"/>
      <c r="K607" s="121"/>
      <c r="L607" s="122"/>
      <c r="M607" s="121"/>
      <c r="N607" s="121"/>
      <c r="O607" s="119"/>
      <c r="P607" s="119"/>
      <c r="Q607" s="121"/>
      <c r="R607" s="121"/>
      <c r="S607" s="119"/>
      <c r="T607" s="119"/>
      <c r="U607" s="119"/>
      <c r="V607" s="119"/>
      <c r="W607" s="119"/>
      <c r="X607" s="120"/>
      <c r="Y607" s="119"/>
      <c r="Z607" s="119"/>
    </row>
    <row r="608" spans="1:26" ht="12.75" customHeight="1" x14ac:dyDescent="0.25">
      <c r="A608" s="119"/>
      <c r="B608" s="119"/>
      <c r="C608" s="119"/>
      <c r="D608" s="120"/>
      <c r="E608" s="120"/>
      <c r="F608" s="121"/>
      <c r="G608" s="121"/>
      <c r="H608" s="119"/>
      <c r="I608" s="121"/>
      <c r="J608" s="121"/>
      <c r="K608" s="121"/>
      <c r="L608" s="122"/>
      <c r="M608" s="121"/>
      <c r="N608" s="121"/>
      <c r="O608" s="119"/>
      <c r="P608" s="119"/>
      <c r="Q608" s="121"/>
      <c r="R608" s="121"/>
      <c r="S608" s="119"/>
      <c r="T608" s="119"/>
      <c r="U608" s="119"/>
      <c r="V608" s="119"/>
      <c r="W608" s="119"/>
      <c r="X608" s="120"/>
      <c r="Y608" s="119"/>
      <c r="Z608" s="119"/>
    </row>
    <row r="609" spans="1:26" ht="12.75" customHeight="1" x14ac:dyDescent="0.25">
      <c r="A609" s="119"/>
      <c r="B609" s="119"/>
      <c r="C609" s="119"/>
      <c r="D609" s="120"/>
      <c r="E609" s="120"/>
      <c r="F609" s="121"/>
      <c r="G609" s="121"/>
      <c r="H609" s="119"/>
      <c r="I609" s="121"/>
      <c r="J609" s="121"/>
      <c r="K609" s="121"/>
      <c r="L609" s="122"/>
      <c r="M609" s="121"/>
      <c r="N609" s="121"/>
      <c r="O609" s="119"/>
      <c r="P609" s="119"/>
      <c r="Q609" s="121"/>
      <c r="R609" s="121"/>
      <c r="S609" s="119"/>
      <c r="T609" s="119"/>
      <c r="U609" s="119"/>
      <c r="V609" s="119"/>
      <c r="W609" s="119"/>
      <c r="X609" s="120"/>
      <c r="Y609" s="119"/>
      <c r="Z609" s="119"/>
    </row>
    <row r="610" spans="1:26" ht="12.75" customHeight="1" x14ac:dyDescent="0.25">
      <c r="A610" s="119"/>
      <c r="B610" s="119"/>
      <c r="C610" s="119"/>
      <c r="D610" s="120"/>
      <c r="E610" s="120"/>
      <c r="F610" s="121"/>
      <c r="G610" s="121"/>
      <c r="H610" s="119"/>
      <c r="I610" s="121"/>
      <c r="J610" s="121"/>
      <c r="K610" s="121"/>
      <c r="L610" s="122"/>
      <c r="M610" s="121"/>
      <c r="N610" s="121"/>
      <c r="O610" s="119"/>
      <c r="P610" s="119"/>
      <c r="Q610" s="121"/>
      <c r="R610" s="121"/>
      <c r="S610" s="119"/>
      <c r="T610" s="119"/>
      <c r="U610" s="119"/>
      <c r="V610" s="119"/>
      <c r="W610" s="119"/>
      <c r="X610" s="120"/>
      <c r="Y610" s="119"/>
      <c r="Z610" s="119"/>
    </row>
    <row r="611" spans="1:26" ht="12.75" customHeight="1" x14ac:dyDescent="0.25">
      <c r="A611" s="119"/>
      <c r="B611" s="119"/>
      <c r="C611" s="119"/>
      <c r="D611" s="120"/>
      <c r="E611" s="120"/>
      <c r="F611" s="121"/>
      <c r="G611" s="121"/>
      <c r="H611" s="119"/>
      <c r="I611" s="121"/>
      <c r="J611" s="121"/>
      <c r="K611" s="121"/>
      <c r="L611" s="122"/>
      <c r="M611" s="121"/>
      <c r="N611" s="121"/>
      <c r="O611" s="119"/>
      <c r="P611" s="119"/>
      <c r="Q611" s="121"/>
      <c r="R611" s="121"/>
      <c r="S611" s="119"/>
      <c r="T611" s="119"/>
      <c r="U611" s="119"/>
      <c r="V611" s="119"/>
      <c r="W611" s="119"/>
      <c r="X611" s="120"/>
      <c r="Y611" s="119"/>
      <c r="Z611" s="119"/>
    </row>
    <row r="612" spans="1:26" ht="12.75" customHeight="1" x14ac:dyDescent="0.25">
      <c r="A612" s="119"/>
      <c r="B612" s="119"/>
      <c r="C612" s="119"/>
      <c r="D612" s="120"/>
      <c r="E612" s="120"/>
      <c r="F612" s="121"/>
      <c r="G612" s="121"/>
      <c r="H612" s="119"/>
      <c r="I612" s="121"/>
      <c r="J612" s="121"/>
      <c r="K612" s="121"/>
      <c r="L612" s="122"/>
      <c r="M612" s="121"/>
      <c r="N612" s="121"/>
      <c r="O612" s="119"/>
      <c r="P612" s="119"/>
      <c r="Q612" s="121"/>
      <c r="R612" s="121"/>
      <c r="S612" s="119"/>
      <c r="T612" s="119"/>
      <c r="U612" s="119"/>
      <c r="V612" s="119"/>
      <c r="W612" s="119"/>
      <c r="X612" s="120"/>
      <c r="Y612" s="119"/>
      <c r="Z612" s="119"/>
    </row>
    <row r="613" spans="1:26" ht="12.75" customHeight="1" x14ac:dyDescent="0.25">
      <c r="A613" s="119"/>
      <c r="B613" s="119"/>
      <c r="C613" s="119"/>
      <c r="D613" s="120"/>
      <c r="E613" s="120"/>
      <c r="F613" s="121"/>
      <c r="G613" s="121"/>
      <c r="H613" s="119"/>
      <c r="I613" s="121"/>
      <c r="J613" s="121"/>
      <c r="K613" s="121"/>
      <c r="L613" s="122"/>
      <c r="M613" s="121"/>
      <c r="N613" s="121"/>
      <c r="O613" s="119"/>
      <c r="P613" s="119"/>
      <c r="Q613" s="121"/>
      <c r="R613" s="121"/>
      <c r="S613" s="119"/>
      <c r="T613" s="119"/>
      <c r="U613" s="119"/>
      <c r="V613" s="119"/>
      <c r="W613" s="119"/>
      <c r="X613" s="120"/>
      <c r="Y613" s="119"/>
      <c r="Z613" s="119"/>
    </row>
    <row r="614" spans="1:26" ht="12.75" customHeight="1" x14ac:dyDescent="0.25">
      <c r="A614" s="119"/>
      <c r="B614" s="119"/>
      <c r="C614" s="119"/>
      <c r="D614" s="120"/>
      <c r="E614" s="120"/>
      <c r="F614" s="121"/>
      <c r="G614" s="121"/>
      <c r="H614" s="119"/>
      <c r="I614" s="121"/>
      <c r="J614" s="121"/>
      <c r="K614" s="121"/>
      <c r="L614" s="122"/>
      <c r="M614" s="121"/>
      <c r="N614" s="121"/>
      <c r="O614" s="119"/>
      <c r="P614" s="119"/>
      <c r="Q614" s="121"/>
      <c r="R614" s="121"/>
      <c r="S614" s="119"/>
      <c r="T614" s="119"/>
      <c r="U614" s="119"/>
      <c r="V614" s="119"/>
      <c r="W614" s="119"/>
      <c r="X614" s="120"/>
      <c r="Y614" s="119"/>
      <c r="Z614" s="119"/>
    </row>
    <row r="615" spans="1:26" ht="12.75" customHeight="1" x14ac:dyDescent="0.25">
      <c r="A615" s="119"/>
      <c r="B615" s="119"/>
      <c r="C615" s="119"/>
      <c r="D615" s="120"/>
      <c r="E615" s="120"/>
      <c r="F615" s="121"/>
      <c r="G615" s="121"/>
      <c r="H615" s="119"/>
      <c r="I615" s="121"/>
      <c r="J615" s="121"/>
      <c r="K615" s="121"/>
      <c r="L615" s="122"/>
      <c r="M615" s="121"/>
      <c r="N615" s="121"/>
      <c r="O615" s="119"/>
      <c r="P615" s="119"/>
      <c r="Q615" s="121"/>
      <c r="R615" s="121"/>
      <c r="S615" s="119"/>
      <c r="T615" s="119"/>
      <c r="U615" s="119"/>
      <c r="V615" s="119"/>
      <c r="W615" s="119"/>
      <c r="X615" s="120"/>
      <c r="Y615" s="119"/>
      <c r="Z615" s="119"/>
    </row>
    <row r="616" spans="1:26" ht="12.75" customHeight="1" x14ac:dyDescent="0.25">
      <c r="A616" s="119"/>
      <c r="B616" s="119"/>
      <c r="C616" s="119"/>
      <c r="D616" s="120"/>
      <c r="E616" s="120"/>
      <c r="F616" s="121"/>
      <c r="G616" s="121"/>
      <c r="H616" s="119"/>
      <c r="I616" s="121"/>
      <c r="J616" s="121"/>
      <c r="K616" s="121"/>
      <c r="L616" s="122"/>
      <c r="M616" s="121"/>
      <c r="N616" s="121"/>
      <c r="O616" s="119"/>
      <c r="P616" s="119"/>
      <c r="Q616" s="121"/>
      <c r="R616" s="121"/>
      <c r="S616" s="119"/>
      <c r="T616" s="119"/>
      <c r="U616" s="119"/>
      <c r="V616" s="119"/>
      <c r="W616" s="119"/>
      <c r="X616" s="120"/>
      <c r="Y616" s="119"/>
      <c r="Z616" s="119"/>
    </row>
    <row r="617" spans="1:26" ht="12.75" customHeight="1" x14ac:dyDescent="0.25">
      <c r="A617" s="119"/>
      <c r="B617" s="119"/>
      <c r="C617" s="119"/>
      <c r="D617" s="120"/>
      <c r="E617" s="120"/>
      <c r="F617" s="121"/>
      <c r="G617" s="121"/>
      <c r="H617" s="119"/>
      <c r="I617" s="121"/>
      <c r="J617" s="121"/>
      <c r="K617" s="121"/>
      <c r="L617" s="122"/>
      <c r="M617" s="121"/>
      <c r="N617" s="121"/>
      <c r="O617" s="119"/>
      <c r="P617" s="119"/>
      <c r="Q617" s="121"/>
      <c r="R617" s="121"/>
      <c r="S617" s="119"/>
      <c r="T617" s="119"/>
      <c r="U617" s="119"/>
      <c r="V617" s="119"/>
      <c r="W617" s="119"/>
      <c r="X617" s="120"/>
      <c r="Y617" s="119"/>
      <c r="Z617" s="119"/>
    </row>
    <row r="618" spans="1:26" ht="12.75" customHeight="1" x14ac:dyDescent="0.25">
      <c r="A618" s="119"/>
      <c r="B618" s="119"/>
      <c r="C618" s="119"/>
      <c r="D618" s="120"/>
      <c r="E618" s="120"/>
      <c r="F618" s="121"/>
      <c r="G618" s="121"/>
      <c r="H618" s="119"/>
      <c r="I618" s="121"/>
      <c r="J618" s="121"/>
      <c r="K618" s="121"/>
      <c r="L618" s="122"/>
      <c r="M618" s="121"/>
      <c r="N618" s="121"/>
      <c r="O618" s="119"/>
      <c r="P618" s="119"/>
      <c r="Q618" s="121"/>
      <c r="R618" s="121"/>
      <c r="S618" s="119"/>
      <c r="T618" s="119"/>
      <c r="U618" s="119"/>
      <c r="V618" s="119"/>
      <c r="W618" s="119"/>
      <c r="X618" s="120"/>
      <c r="Y618" s="119"/>
      <c r="Z618" s="119"/>
    </row>
    <row r="619" spans="1:26" ht="12.75" customHeight="1" x14ac:dyDescent="0.25">
      <c r="A619" s="119"/>
      <c r="B619" s="119"/>
      <c r="C619" s="119"/>
      <c r="D619" s="120"/>
      <c r="E619" s="120"/>
      <c r="F619" s="121"/>
      <c r="G619" s="121"/>
      <c r="H619" s="119"/>
      <c r="I619" s="121"/>
      <c r="J619" s="121"/>
      <c r="K619" s="121"/>
      <c r="L619" s="122"/>
      <c r="M619" s="121"/>
      <c r="N619" s="121"/>
      <c r="O619" s="119"/>
      <c r="P619" s="119"/>
      <c r="Q619" s="121"/>
      <c r="R619" s="121"/>
      <c r="S619" s="119"/>
      <c r="T619" s="119"/>
      <c r="U619" s="119"/>
      <c r="V619" s="119"/>
      <c r="W619" s="119"/>
      <c r="X619" s="120"/>
      <c r="Y619" s="119"/>
      <c r="Z619" s="119"/>
    </row>
    <row r="620" spans="1:26" ht="12.75" customHeight="1" x14ac:dyDescent="0.25">
      <c r="A620" s="119"/>
      <c r="B620" s="119"/>
      <c r="C620" s="119"/>
      <c r="D620" s="120"/>
      <c r="E620" s="120"/>
      <c r="F620" s="121"/>
      <c r="G620" s="121"/>
      <c r="H620" s="119"/>
      <c r="I620" s="121"/>
      <c r="J620" s="121"/>
      <c r="K620" s="121"/>
      <c r="L620" s="122"/>
      <c r="M620" s="121"/>
      <c r="N620" s="121"/>
      <c r="O620" s="119"/>
      <c r="P620" s="119"/>
      <c r="Q620" s="121"/>
      <c r="R620" s="121"/>
      <c r="S620" s="119"/>
      <c r="T620" s="119"/>
      <c r="U620" s="119"/>
      <c r="V620" s="119"/>
      <c r="W620" s="119"/>
      <c r="X620" s="120"/>
      <c r="Y620" s="119"/>
      <c r="Z620" s="119"/>
    </row>
    <row r="621" spans="1:26" ht="12.75" customHeight="1" x14ac:dyDescent="0.25">
      <c r="A621" s="119"/>
      <c r="B621" s="119"/>
      <c r="C621" s="119"/>
      <c r="D621" s="120"/>
      <c r="E621" s="120"/>
      <c r="F621" s="121"/>
      <c r="G621" s="121"/>
      <c r="H621" s="119"/>
      <c r="I621" s="121"/>
      <c r="J621" s="121"/>
      <c r="K621" s="121"/>
      <c r="L621" s="122"/>
      <c r="M621" s="121"/>
      <c r="N621" s="121"/>
      <c r="O621" s="119"/>
      <c r="P621" s="119"/>
      <c r="Q621" s="121"/>
      <c r="R621" s="121"/>
      <c r="S621" s="119"/>
      <c r="T621" s="119"/>
      <c r="U621" s="119"/>
      <c r="V621" s="119"/>
      <c r="W621" s="119"/>
      <c r="X621" s="120"/>
      <c r="Y621" s="119"/>
      <c r="Z621" s="119"/>
    </row>
    <row r="622" spans="1:26" ht="12.75" customHeight="1" x14ac:dyDescent="0.25">
      <c r="A622" s="119"/>
      <c r="B622" s="119"/>
      <c r="C622" s="119"/>
      <c r="D622" s="120"/>
      <c r="E622" s="120"/>
      <c r="F622" s="121"/>
      <c r="G622" s="121"/>
      <c r="H622" s="119"/>
      <c r="I622" s="121"/>
      <c r="J622" s="121"/>
      <c r="K622" s="121"/>
      <c r="L622" s="122"/>
      <c r="M622" s="121"/>
      <c r="N622" s="121"/>
      <c r="O622" s="119"/>
      <c r="P622" s="119"/>
      <c r="Q622" s="121"/>
      <c r="R622" s="121"/>
      <c r="S622" s="119"/>
      <c r="T622" s="119"/>
      <c r="U622" s="119"/>
      <c r="V622" s="119"/>
      <c r="W622" s="119"/>
      <c r="X622" s="120"/>
      <c r="Y622" s="119"/>
      <c r="Z622" s="119"/>
    </row>
    <row r="623" spans="1:26" ht="12.75" customHeight="1" x14ac:dyDescent="0.25">
      <c r="A623" s="119"/>
      <c r="B623" s="119"/>
      <c r="C623" s="119"/>
      <c r="D623" s="120"/>
      <c r="E623" s="120"/>
      <c r="F623" s="121"/>
      <c r="G623" s="121"/>
      <c r="H623" s="119"/>
      <c r="I623" s="121"/>
      <c r="J623" s="121"/>
      <c r="K623" s="121"/>
      <c r="L623" s="122"/>
      <c r="M623" s="121"/>
      <c r="N623" s="121"/>
      <c r="O623" s="119"/>
      <c r="P623" s="119"/>
      <c r="Q623" s="121"/>
      <c r="R623" s="121"/>
      <c r="S623" s="119"/>
      <c r="T623" s="119"/>
      <c r="U623" s="119"/>
      <c r="V623" s="119"/>
      <c r="W623" s="119"/>
      <c r="X623" s="120"/>
      <c r="Y623" s="119"/>
      <c r="Z623" s="119"/>
    </row>
    <row r="624" spans="1:26" ht="12.75" customHeight="1" x14ac:dyDescent="0.25">
      <c r="A624" s="119"/>
      <c r="B624" s="119"/>
      <c r="C624" s="119"/>
      <c r="D624" s="120"/>
      <c r="E624" s="120"/>
      <c r="F624" s="121"/>
      <c r="G624" s="121"/>
      <c r="H624" s="119"/>
      <c r="I624" s="121"/>
      <c r="J624" s="121"/>
      <c r="K624" s="121"/>
      <c r="L624" s="122"/>
      <c r="M624" s="121"/>
      <c r="N624" s="121"/>
      <c r="O624" s="119"/>
      <c r="P624" s="119"/>
      <c r="Q624" s="121"/>
      <c r="R624" s="121"/>
      <c r="S624" s="119"/>
      <c r="T624" s="119"/>
      <c r="U624" s="119"/>
      <c r="V624" s="119"/>
      <c r="W624" s="119"/>
      <c r="X624" s="120"/>
      <c r="Y624" s="119"/>
      <c r="Z624" s="119"/>
    </row>
    <row r="625" spans="1:26" ht="12.75" customHeight="1" x14ac:dyDescent="0.25">
      <c r="A625" s="119"/>
      <c r="B625" s="119"/>
      <c r="C625" s="119"/>
      <c r="D625" s="120"/>
      <c r="E625" s="120"/>
      <c r="F625" s="121"/>
      <c r="G625" s="121"/>
      <c r="H625" s="119"/>
      <c r="I625" s="121"/>
      <c r="J625" s="121"/>
      <c r="K625" s="121"/>
      <c r="L625" s="122"/>
      <c r="M625" s="121"/>
      <c r="N625" s="121"/>
      <c r="O625" s="119"/>
      <c r="P625" s="119"/>
      <c r="Q625" s="121"/>
      <c r="R625" s="121"/>
      <c r="S625" s="119"/>
      <c r="T625" s="119"/>
      <c r="U625" s="119"/>
      <c r="V625" s="119"/>
      <c r="W625" s="119"/>
      <c r="X625" s="120"/>
      <c r="Y625" s="119"/>
      <c r="Z625" s="119"/>
    </row>
    <row r="626" spans="1:26" ht="12.75" customHeight="1" x14ac:dyDescent="0.25">
      <c r="A626" s="119"/>
      <c r="B626" s="119"/>
      <c r="C626" s="119"/>
      <c r="D626" s="120"/>
      <c r="E626" s="120"/>
      <c r="F626" s="121"/>
      <c r="G626" s="121"/>
      <c r="H626" s="119"/>
      <c r="I626" s="121"/>
      <c r="J626" s="121"/>
      <c r="K626" s="121"/>
      <c r="L626" s="122"/>
      <c r="M626" s="121"/>
      <c r="N626" s="121"/>
      <c r="O626" s="119"/>
      <c r="P626" s="119"/>
      <c r="Q626" s="121"/>
      <c r="R626" s="121"/>
      <c r="S626" s="119"/>
      <c r="T626" s="119"/>
      <c r="U626" s="119"/>
      <c r="V626" s="119"/>
      <c r="W626" s="119"/>
      <c r="X626" s="120"/>
      <c r="Y626" s="119"/>
      <c r="Z626" s="119"/>
    </row>
    <row r="627" spans="1:26" ht="12.75" customHeight="1" x14ac:dyDescent="0.25">
      <c r="A627" s="119"/>
      <c r="B627" s="119"/>
      <c r="C627" s="119"/>
      <c r="D627" s="120"/>
      <c r="E627" s="120"/>
      <c r="F627" s="121"/>
      <c r="G627" s="121"/>
      <c r="H627" s="119"/>
      <c r="I627" s="121"/>
      <c r="J627" s="121"/>
      <c r="K627" s="121"/>
      <c r="L627" s="122"/>
      <c r="M627" s="121"/>
      <c r="N627" s="121"/>
      <c r="O627" s="119"/>
      <c r="P627" s="119"/>
      <c r="Q627" s="121"/>
      <c r="R627" s="121"/>
      <c r="S627" s="119"/>
      <c r="T627" s="119"/>
      <c r="U627" s="119"/>
      <c r="V627" s="119"/>
      <c r="W627" s="119"/>
      <c r="X627" s="120"/>
      <c r="Y627" s="119"/>
      <c r="Z627" s="119"/>
    </row>
    <row r="628" spans="1:26" ht="12.75" customHeight="1" x14ac:dyDescent="0.25">
      <c r="A628" s="119"/>
      <c r="B628" s="119"/>
      <c r="C628" s="119"/>
      <c r="D628" s="120"/>
      <c r="E628" s="120"/>
      <c r="F628" s="121"/>
      <c r="G628" s="121"/>
      <c r="H628" s="119"/>
      <c r="I628" s="121"/>
      <c r="J628" s="121"/>
      <c r="K628" s="121"/>
      <c r="L628" s="122"/>
      <c r="M628" s="121"/>
      <c r="N628" s="121"/>
      <c r="O628" s="119"/>
      <c r="P628" s="119"/>
      <c r="Q628" s="121"/>
      <c r="R628" s="121"/>
      <c r="S628" s="119"/>
      <c r="T628" s="119"/>
      <c r="U628" s="119"/>
      <c r="V628" s="119"/>
      <c r="W628" s="119"/>
      <c r="X628" s="120"/>
      <c r="Y628" s="119"/>
      <c r="Z628" s="119"/>
    </row>
    <row r="629" spans="1:26" ht="12.75" customHeight="1" x14ac:dyDescent="0.25">
      <c r="A629" s="119"/>
      <c r="B629" s="119"/>
      <c r="C629" s="119"/>
      <c r="D629" s="120"/>
      <c r="E629" s="120"/>
      <c r="F629" s="121"/>
      <c r="G629" s="121"/>
      <c r="H629" s="119"/>
      <c r="I629" s="121"/>
      <c r="J629" s="121"/>
      <c r="K629" s="121"/>
      <c r="L629" s="122"/>
      <c r="M629" s="121"/>
      <c r="N629" s="121"/>
      <c r="O629" s="119"/>
      <c r="P629" s="119"/>
      <c r="Q629" s="121"/>
      <c r="R629" s="121"/>
      <c r="S629" s="119"/>
      <c r="T629" s="119"/>
      <c r="U629" s="119"/>
      <c r="V629" s="119"/>
      <c r="W629" s="119"/>
      <c r="X629" s="120"/>
      <c r="Y629" s="119"/>
      <c r="Z629" s="119"/>
    </row>
    <row r="630" spans="1:26" ht="12.75" customHeight="1" x14ac:dyDescent="0.25">
      <c r="A630" s="119"/>
      <c r="B630" s="119"/>
      <c r="C630" s="119"/>
      <c r="D630" s="120"/>
      <c r="E630" s="120"/>
      <c r="F630" s="121"/>
      <c r="G630" s="121"/>
      <c r="H630" s="119"/>
      <c r="I630" s="121"/>
      <c r="J630" s="121"/>
      <c r="K630" s="121"/>
      <c r="L630" s="122"/>
      <c r="M630" s="121"/>
      <c r="N630" s="121"/>
      <c r="O630" s="119"/>
      <c r="P630" s="119"/>
      <c r="Q630" s="121"/>
      <c r="R630" s="121"/>
      <c r="S630" s="119"/>
      <c r="T630" s="119"/>
      <c r="U630" s="119"/>
      <c r="V630" s="119"/>
      <c r="W630" s="119"/>
      <c r="X630" s="120"/>
      <c r="Y630" s="119"/>
      <c r="Z630" s="119"/>
    </row>
    <row r="631" spans="1:26" ht="12.75" customHeight="1" x14ac:dyDescent="0.25">
      <c r="A631" s="119"/>
      <c r="B631" s="119"/>
      <c r="C631" s="119"/>
      <c r="D631" s="120"/>
      <c r="E631" s="120"/>
      <c r="F631" s="121"/>
      <c r="G631" s="121"/>
      <c r="H631" s="119"/>
      <c r="I631" s="121"/>
      <c r="J631" s="121"/>
      <c r="K631" s="121"/>
      <c r="L631" s="122"/>
      <c r="M631" s="121"/>
      <c r="N631" s="121"/>
      <c r="O631" s="119"/>
      <c r="P631" s="119"/>
      <c r="Q631" s="121"/>
      <c r="R631" s="121"/>
      <c r="S631" s="119"/>
      <c r="T631" s="119"/>
      <c r="U631" s="119"/>
      <c r="V631" s="119"/>
      <c r="W631" s="119"/>
      <c r="X631" s="120"/>
      <c r="Y631" s="119"/>
      <c r="Z631" s="119"/>
    </row>
    <row r="632" spans="1:26" ht="12.75" customHeight="1" x14ac:dyDescent="0.25">
      <c r="A632" s="119"/>
      <c r="B632" s="119"/>
      <c r="C632" s="119"/>
      <c r="D632" s="120"/>
      <c r="E632" s="120"/>
      <c r="F632" s="121"/>
      <c r="G632" s="121"/>
      <c r="H632" s="119"/>
      <c r="I632" s="121"/>
      <c r="J632" s="121"/>
      <c r="K632" s="121"/>
      <c r="L632" s="122"/>
      <c r="M632" s="121"/>
      <c r="N632" s="121"/>
      <c r="O632" s="119"/>
      <c r="P632" s="119"/>
      <c r="Q632" s="121"/>
      <c r="R632" s="121"/>
      <c r="S632" s="119"/>
      <c r="T632" s="119"/>
      <c r="U632" s="119"/>
      <c r="V632" s="119"/>
      <c r="W632" s="119"/>
      <c r="X632" s="120"/>
      <c r="Y632" s="119"/>
      <c r="Z632" s="119"/>
    </row>
    <row r="633" spans="1:26" ht="12.75" customHeight="1" x14ac:dyDescent="0.25">
      <c r="A633" s="119"/>
      <c r="B633" s="119"/>
      <c r="C633" s="119"/>
      <c r="D633" s="120"/>
      <c r="E633" s="120"/>
      <c r="F633" s="121"/>
      <c r="G633" s="121"/>
      <c r="H633" s="119"/>
      <c r="I633" s="121"/>
      <c r="J633" s="121"/>
      <c r="K633" s="121"/>
      <c r="L633" s="122"/>
      <c r="M633" s="121"/>
      <c r="N633" s="121"/>
      <c r="O633" s="119"/>
      <c r="P633" s="119"/>
      <c r="Q633" s="121"/>
      <c r="R633" s="121"/>
      <c r="S633" s="119"/>
      <c r="T633" s="119"/>
      <c r="U633" s="119"/>
      <c r="V633" s="119"/>
      <c r="W633" s="119"/>
      <c r="X633" s="120"/>
      <c r="Y633" s="119"/>
      <c r="Z633" s="119"/>
    </row>
    <row r="634" spans="1:26" ht="12.75" customHeight="1" x14ac:dyDescent="0.25">
      <c r="A634" s="119"/>
      <c r="B634" s="119"/>
      <c r="C634" s="119"/>
      <c r="D634" s="120"/>
      <c r="E634" s="120"/>
      <c r="F634" s="121"/>
      <c r="G634" s="121"/>
      <c r="H634" s="119"/>
      <c r="I634" s="121"/>
      <c r="J634" s="121"/>
      <c r="K634" s="121"/>
      <c r="L634" s="122"/>
      <c r="M634" s="121"/>
      <c r="N634" s="121"/>
      <c r="O634" s="119"/>
      <c r="P634" s="119"/>
      <c r="Q634" s="121"/>
      <c r="R634" s="121"/>
      <c r="S634" s="119"/>
      <c r="T634" s="119"/>
      <c r="U634" s="119"/>
      <c r="V634" s="119"/>
      <c r="W634" s="119"/>
      <c r="X634" s="120"/>
      <c r="Y634" s="119"/>
      <c r="Z634" s="119"/>
    </row>
    <row r="635" spans="1:26" ht="12.75" customHeight="1" x14ac:dyDescent="0.25">
      <c r="A635" s="119"/>
      <c r="B635" s="119"/>
      <c r="C635" s="119"/>
      <c r="D635" s="120"/>
      <c r="E635" s="120"/>
      <c r="F635" s="121"/>
      <c r="G635" s="121"/>
      <c r="H635" s="119"/>
      <c r="I635" s="121"/>
      <c r="J635" s="121"/>
      <c r="K635" s="121"/>
      <c r="L635" s="122"/>
      <c r="M635" s="121"/>
      <c r="N635" s="121"/>
      <c r="O635" s="119"/>
      <c r="P635" s="119"/>
      <c r="Q635" s="121"/>
      <c r="R635" s="121"/>
      <c r="S635" s="119"/>
      <c r="T635" s="119"/>
      <c r="U635" s="119"/>
      <c r="V635" s="119"/>
      <c r="W635" s="119"/>
      <c r="X635" s="120"/>
      <c r="Y635" s="119"/>
      <c r="Z635" s="119"/>
    </row>
    <row r="636" spans="1:26" ht="12.75" customHeight="1" x14ac:dyDescent="0.25">
      <c r="A636" s="119"/>
      <c r="B636" s="119"/>
      <c r="C636" s="119"/>
      <c r="D636" s="120"/>
      <c r="E636" s="120"/>
      <c r="F636" s="121"/>
      <c r="G636" s="121"/>
      <c r="H636" s="119"/>
      <c r="I636" s="121"/>
      <c r="J636" s="121"/>
      <c r="K636" s="121"/>
      <c r="L636" s="122"/>
      <c r="M636" s="121"/>
      <c r="N636" s="121"/>
      <c r="O636" s="119"/>
      <c r="P636" s="119"/>
      <c r="Q636" s="121"/>
      <c r="R636" s="121"/>
      <c r="S636" s="119"/>
      <c r="T636" s="119"/>
      <c r="U636" s="119"/>
      <c r="V636" s="119"/>
      <c r="W636" s="119"/>
      <c r="X636" s="120"/>
      <c r="Y636" s="119"/>
      <c r="Z636" s="119"/>
    </row>
    <row r="637" spans="1:26" ht="12.75" customHeight="1" x14ac:dyDescent="0.25">
      <c r="A637" s="119"/>
      <c r="B637" s="119"/>
      <c r="C637" s="119"/>
      <c r="D637" s="120"/>
      <c r="E637" s="120"/>
      <c r="F637" s="121"/>
      <c r="G637" s="121"/>
      <c r="H637" s="119"/>
      <c r="I637" s="121"/>
      <c r="J637" s="121"/>
      <c r="K637" s="121"/>
      <c r="L637" s="122"/>
      <c r="M637" s="121"/>
      <c r="N637" s="121"/>
      <c r="O637" s="119"/>
      <c r="P637" s="119"/>
      <c r="Q637" s="121"/>
      <c r="R637" s="121"/>
      <c r="S637" s="119"/>
      <c r="T637" s="119"/>
      <c r="U637" s="119"/>
      <c r="V637" s="119"/>
      <c r="W637" s="119"/>
      <c r="X637" s="120"/>
      <c r="Y637" s="119"/>
      <c r="Z637" s="119"/>
    </row>
    <row r="638" spans="1:26" ht="12.75" customHeight="1" x14ac:dyDescent="0.25">
      <c r="A638" s="119"/>
      <c r="B638" s="119"/>
      <c r="C638" s="119"/>
      <c r="D638" s="120"/>
      <c r="E638" s="120"/>
      <c r="F638" s="121"/>
      <c r="G638" s="121"/>
      <c r="H638" s="119"/>
      <c r="I638" s="121"/>
      <c r="J638" s="121"/>
      <c r="K638" s="121"/>
      <c r="L638" s="122"/>
      <c r="M638" s="121"/>
      <c r="N638" s="121"/>
      <c r="O638" s="119"/>
      <c r="P638" s="119"/>
      <c r="Q638" s="121"/>
      <c r="R638" s="121"/>
      <c r="S638" s="119"/>
      <c r="T638" s="119"/>
      <c r="U638" s="119"/>
      <c r="V638" s="119"/>
      <c r="W638" s="119"/>
      <c r="X638" s="120"/>
      <c r="Y638" s="119"/>
      <c r="Z638" s="119"/>
    </row>
    <row r="639" spans="1:26" ht="12.75" customHeight="1" x14ac:dyDescent="0.25">
      <c r="A639" s="119"/>
      <c r="B639" s="119"/>
      <c r="C639" s="119"/>
      <c r="D639" s="120"/>
      <c r="E639" s="120"/>
      <c r="F639" s="121"/>
      <c r="G639" s="121"/>
      <c r="H639" s="119"/>
      <c r="I639" s="121"/>
      <c r="J639" s="121"/>
      <c r="K639" s="121"/>
      <c r="L639" s="122"/>
      <c r="M639" s="121"/>
      <c r="N639" s="121"/>
      <c r="O639" s="119"/>
      <c r="P639" s="119"/>
      <c r="Q639" s="121"/>
      <c r="R639" s="121"/>
      <c r="S639" s="119"/>
      <c r="T639" s="119"/>
      <c r="U639" s="119"/>
      <c r="V639" s="119"/>
      <c r="W639" s="119"/>
      <c r="X639" s="120"/>
      <c r="Y639" s="119"/>
      <c r="Z639" s="119"/>
    </row>
    <row r="640" spans="1:26" ht="12.75" customHeight="1" x14ac:dyDescent="0.25">
      <c r="A640" s="119"/>
      <c r="B640" s="119"/>
      <c r="C640" s="119"/>
      <c r="D640" s="120"/>
      <c r="E640" s="120"/>
      <c r="F640" s="121"/>
      <c r="G640" s="121"/>
      <c r="H640" s="119"/>
      <c r="I640" s="121"/>
      <c r="J640" s="121"/>
      <c r="K640" s="121"/>
      <c r="L640" s="122"/>
      <c r="M640" s="121"/>
      <c r="N640" s="121"/>
      <c r="O640" s="119"/>
      <c r="P640" s="119"/>
      <c r="Q640" s="121"/>
      <c r="R640" s="121"/>
      <c r="S640" s="119"/>
      <c r="T640" s="119"/>
      <c r="U640" s="119"/>
      <c r="V640" s="119"/>
      <c r="W640" s="119"/>
      <c r="X640" s="120"/>
      <c r="Y640" s="119"/>
      <c r="Z640" s="119"/>
    </row>
    <row r="641" spans="1:26" ht="12.75" customHeight="1" x14ac:dyDescent="0.25">
      <c r="A641" s="119"/>
      <c r="B641" s="119"/>
      <c r="C641" s="119"/>
      <c r="D641" s="120"/>
      <c r="E641" s="120"/>
      <c r="F641" s="121"/>
      <c r="G641" s="121"/>
      <c r="H641" s="119"/>
      <c r="I641" s="121"/>
      <c r="J641" s="121"/>
      <c r="K641" s="121"/>
      <c r="L641" s="122"/>
      <c r="M641" s="121"/>
      <c r="N641" s="121"/>
      <c r="O641" s="119"/>
      <c r="P641" s="119"/>
      <c r="Q641" s="121"/>
      <c r="R641" s="121"/>
      <c r="S641" s="119"/>
      <c r="T641" s="119"/>
      <c r="U641" s="119"/>
      <c r="V641" s="119"/>
      <c r="W641" s="119"/>
      <c r="X641" s="120"/>
      <c r="Y641" s="119"/>
      <c r="Z641" s="119"/>
    </row>
    <row r="642" spans="1:26" ht="12.75" customHeight="1" x14ac:dyDescent="0.25">
      <c r="A642" s="119"/>
      <c r="B642" s="119"/>
      <c r="C642" s="119"/>
      <c r="D642" s="120"/>
      <c r="E642" s="120"/>
      <c r="F642" s="121"/>
      <c r="G642" s="121"/>
      <c r="H642" s="119"/>
      <c r="I642" s="121"/>
      <c r="J642" s="121"/>
      <c r="K642" s="121"/>
      <c r="L642" s="122"/>
      <c r="M642" s="121"/>
      <c r="N642" s="121"/>
      <c r="O642" s="119"/>
      <c r="P642" s="119"/>
      <c r="Q642" s="121"/>
      <c r="R642" s="121"/>
      <c r="S642" s="119"/>
      <c r="T642" s="119"/>
      <c r="U642" s="119"/>
      <c r="V642" s="119"/>
      <c r="W642" s="119"/>
      <c r="X642" s="120"/>
      <c r="Y642" s="119"/>
      <c r="Z642" s="119"/>
    </row>
    <row r="643" spans="1:26" ht="12.75" customHeight="1" x14ac:dyDescent="0.25">
      <c r="A643" s="119"/>
      <c r="B643" s="119"/>
      <c r="C643" s="119"/>
      <c r="D643" s="120"/>
      <c r="E643" s="120"/>
      <c r="F643" s="121"/>
      <c r="G643" s="121"/>
      <c r="H643" s="119"/>
      <c r="I643" s="121"/>
      <c r="J643" s="121"/>
      <c r="K643" s="121"/>
      <c r="L643" s="122"/>
      <c r="M643" s="121"/>
      <c r="N643" s="121"/>
      <c r="O643" s="119"/>
      <c r="P643" s="119"/>
      <c r="Q643" s="121"/>
      <c r="R643" s="121"/>
      <c r="S643" s="119"/>
      <c r="T643" s="119"/>
      <c r="U643" s="119"/>
      <c r="V643" s="119"/>
      <c r="W643" s="119"/>
      <c r="X643" s="120"/>
      <c r="Y643" s="119"/>
      <c r="Z643" s="119"/>
    </row>
    <row r="644" spans="1:26" ht="12.75" customHeight="1" x14ac:dyDescent="0.25">
      <c r="A644" s="119"/>
      <c r="B644" s="119"/>
      <c r="C644" s="119"/>
      <c r="D644" s="120"/>
      <c r="E644" s="120"/>
      <c r="F644" s="121"/>
      <c r="G644" s="121"/>
      <c r="H644" s="119"/>
      <c r="I644" s="121"/>
      <c r="J644" s="121"/>
      <c r="K644" s="121"/>
      <c r="L644" s="122"/>
      <c r="M644" s="121"/>
      <c r="N644" s="121"/>
      <c r="O644" s="119"/>
      <c r="P644" s="119"/>
      <c r="Q644" s="121"/>
      <c r="R644" s="121"/>
      <c r="S644" s="119"/>
      <c r="T644" s="119"/>
      <c r="U644" s="119"/>
      <c r="V644" s="119"/>
      <c r="W644" s="119"/>
      <c r="X644" s="120"/>
      <c r="Y644" s="119"/>
      <c r="Z644" s="119"/>
    </row>
    <row r="645" spans="1:26" ht="12.75" customHeight="1" x14ac:dyDescent="0.25">
      <c r="A645" s="119"/>
      <c r="B645" s="119"/>
      <c r="C645" s="119"/>
      <c r="D645" s="120"/>
      <c r="E645" s="120"/>
      <c r="F645" s="121"/>
      <c r="G645" s="121"/>
      <c r="H645" s="119"/>
      <c r="I645" s="121"/>
      <c r="J645" s="121"/>
      <c r="K645" s="121"/>
      <c r="L645" s="122"/>
      <c r="M645" s="121"/>
      <c r="N645" s="121"/>
      <c r="O645" s="119"/>
      <c r="P645" s="119"/>
      <c r="Q645" s="121"/>
      <c r="R645" s="121"/>
      <c r="S645" s="119"/>
      <c r="T645" s="119"/>
      <c r="U645" s="119"/>
      <c r="V645" s="119"/>
      <c r="W645" s="119"/>
      <c r="X645" s="120"/>
      <c r="Y645" s="119"/>
      <c r="Z645" s="119"/>
    </row>
    <row r="646" spans="1:26" ht="12.75" customHeight="1" x14ac:dyDescent="0.25">
      <c r="A646" s="119"/>
      <c r="B646" s="119"/>
      <c r="C646" s="119"/>
      <c r="D646" s="120"/>
      <c r="E646" s="120"/>
      <c r="F646" s="121"/>
      <c r="G646" s="121"/>
      <c r="H646" s="119"/>
      <c r="I646" s="121"/>
      <c r="J646" s="121"/>
      <c r="K646" s="121"/>
      <c r="L646" s="122"/>
      <c r="M646" s="121"/>
      <c r="N646" s="121"/>
      <c r="O646" s="119"/>
      <c r="P646" s="119"/>
      <c r="Q646" s="121"/>
      <c r="R646" s="121"/>
      <c r="S646" s="119"/>
      <c r="T646" s="119"/>
      <c r="U646" s="119"/>
      <c r="V646" s="119"/>
      <c r="W646" s="119"/>
      <c r="X646" s="120"/>
      <c r="Y646" s="119"/>
      <c r="Z646" s="119"/>
    </row>
    <row r="647" spans="1:26" ht="12.75" customHeight="1" x14ac:dyDescent="0.25">
      <c r="A647" s="119"/>
      <c r="B647" s="119"/>
      <c r="C647" s="119"/>
      <c r="D647" s="120"/>
      <c r="E647" s="120"/>
      <c r="F647" s="121"/>
      <c r="G647" s="121"/>
      <c r="H647" s="119"/>
      <c r="I647" s="121"/>
      <c r="J647" s="121"/>
      <c r="K647" s="121"/>
      <c r="L647" s="122"/>
      <c r="M647" s="121"/>
      <c r="N647" s="121"/>
      <c r="O647" s="119"/>
      <c r="P647" s="119"/>
      <c r="Q647" s="121"/>
      <c r="R647" s="121"/>
      <c r="S647" s="119"/>
      <c r="T647" s="119"/>
      <c r="U647" s="119"/>
      <c r="V647" s="119"/>
      <c r="W647" s="119"/>
      <c r="X647" s="120"/>
      <c r="Y647" s="119"/>
      <c r="Z647" s="119"/>
    </row>
    <row r="648" spans="1:26" ht="12.75" customHeight="1" x14ac:dyDescent="0.25">
      <c r="A648" s="119"/>
      <c r="B648" s="119"/>
      <c r="C648" s="119"/>
      <c r="D648" s="120"/>
      <c r="E648" s="120"/>
      <c r="F648" s="121"/>
      <c r="G648" s="121"/>
      <c r="H648" s="119"/>
      <c r="I648" s="121"/>
      <c r="J648" s="121"/>
      <c r="K648" s="121"/>
      <c r="L648" s="122"/>
      <c r="M648" s="121"/>
      <c r="N648" s="121"/>
      <c r="O648" s="119"/>
      <c r="P648" s="119"/>
      <c r="Q648" s="121"/>
      <c r="R648" s="121"/>
      <c r="S648" s="119"/>
      <c r="T648" s="119"/>
      <c r="U648" s="119"/>
      <c r="V648" s="119"/>
      <c r="W648" s="119"/>
      <c r="X648" s="120"/>
      <c r="Y648" s="119"/>
      <c r="Z648" s="119"/>
    </row>
    <row r="649" spans="1:26" ht="12.75" customHeight="1" x14ac:dyDescent="0.25">
      <c r="A649" s="119"/>
      <c r="B649" s="119"/>
      <c r="C649" s="119"/>
      <c r="D649" s="120"/>
      <c r="E649" s="120"/>
      <c r="F649" s="121"/>
      <c r="G649" s="121"/>
      <c r="H649" s="119"/>
      <c r="I649" s="121"/>
      <c r="J649" s="121"/>
      <c r="K649" s="121"/>
      <c r="L649" s="122"/>
      <c r="M649" s="121"/>
      <c r="N649" s="121"/>
      <c r="O649" s="119"/>
      <c r="P649" s="119"/>
      <c r="Q649" s="121"/>
      <c r="R649" s="121"/>
      <c r="S649" s="119"/>
      <c r="T649" s="119"/>
      <c r="U649" s="119"/>
      <c r="V649" s="119"/>
      <c r="W649" s="119"/>
      <c r="X649" s="120"/>
      <c r="Y649" s="119"/>
      <c r="Z649" s="119"/>
    </row>
    <row r="650" spans="1:26" ht="12.75" customHeight="1" x14ac:dyDescent="0.25">
      <c r="A650" s="119"/>
      <c r="B650" s="119"/>
      <c r="C650" s="119"/>
      <c r="D650" s="120"/>
      <c r="E650" s="120"/>
      <c r="F650" s="121"/>
      <c r="G650" s="121"/>
      <c r="H650" s="119"/>
      <c r="I650" s="121"/>
      <c r="J650" s="121"/>
      <c r="K650" s="121"/>
      <c r="L650" s="122"/>
      <c r="M650" s="121"/>
      <c r="N650" s="121"/>
      <c r="O650" s="119"/>
      <c r="P650" s="119"/>
      <c r="Q650" s="121"/>
      <c r="R650" s="121"/>
      <c r="S650" s="119"/>
      <c r="T650" s="119"/>
      <c r="U650" s="119"/>
      <c r="V650" s="119"/>
      <c r="W650" s="119"/>
      <c r="X650" s="120"/>
      <c r="Y650" s="119"/>
      <c r="Z650" s="119"/>
    </row>
    <row r="651" spans="1:26" ht="12.75" customHeight="1" x14ac:dyDescent="0.25">
      <c r="A651" s="119"/>
      <c r="B651" s="119"/>
      <c r="C651" s="119"/>
      <c r="D651" s="120"/>
      <c r="E651" s="120"/>
      <c r="F651" s="121"/>
      <c r="G651" s="121"/>
      <c r="H651" s="119"/>
      <c r="I651" s="121"/>
      <c r="J651" s="121"/>
      <c r="K651" s="121"/>
      <c r="L651" s="122"/>
      <c r="M651" s="121"/>
      <c r="N651" s="121"/>
      <c r="O651" s="119"/>
      <c r="P651" s="119"/>
      <c r="Q651" s="121"/>
      <c r="R651" s="121"/>
      <c r="S651" s="119"/>
      <c r="T651" s="119"/>
      <c r="U651" s="119"/>
      <c r="V651" s="119"/>
      <c r="W651" s="119"/>
      <c r="X651" s="120"/>
      <c r="Y651" s="119"/>
      <c r="Z651" s="119"/>
    </row>
    <row r="652" spans="1:26" ht="12.75" customHeight="1" x14ac:dyDescent="0.25">
      <c r="A652" s="119"/>
      <c r="B652" s="119"/>
      <c r="C652" s="119"/>
      <c r="D652" s="120"/>
      <c r="E652" s="120"/>
      <c r="F652" s="121"/>
      <c r="G652" s="121"/>
      <c r="H652" s="119"/>
      <c r="I652" s="121"/>
      <c r="J652" s="121"/>
      <c r="K652" s="121"/>
      <c r="L652" s="122"/>
      <c r="M652" s="121"/>
      <c r="N652" s="121"/>
      <c r="O652" s="119"/>
      <c r="P652" s="119"/>
      <c r="Q652" s="121"/>
      <c r="R652" s="121"/>
      <c r="S652" s="119"/>
      <c r="T652" s="119"/>
      <c r="U652" s="119"/>
      <c r="V652" s="119"/>
      <c r="W652" s="119"/>
      <c r="X652" s="120"/>
      <c r="Y652" s="119"/>
      <c r="Z652" s="119"/>
    </row>
    <row r="653" spans="1:26" ht="12.75" customHeight="1" x14ac:dyDescent="0.25">
      <c r="A653" s="119"/>
      <c r="B653" s="119"/>
      <c r="C653" s="119"/>
      <c r="D653" s="120"/>
      <c r="E653" s="120"/>
      <c r="F653" s="121"/>
      <c r="G653" s="121"/>
      <c r="H653" s="119"/>
      <c r="I653" s="121"/>
      <c r="J653" s="121"/>
      <c r="K653" s="121"/>
      <c r="L653" s="122"/>
      <c r="M653" s="121"/>
      <c r="N653" s="121"/>
      <c r="O653" s="119"/>
      <c r="P653" s="119"/>
      <c r="Q653" s="121"/>
      <c r="R653" s="121"/>
      <c r="S653" s="119"/>
      <c r="T653" s="119"/>
      <c r="U653" s="119"/>
      <c r="V653" s="119"/>
      <c r="W653" s="119"/>
      <c r="X653" s="120"/>
      <c r="Y653" s="119"/>
      <c r="Z653" s="119"/>
    </row>
    <row r="654" spans="1:26" ht="12.75" customHeight="1" x14ac:dyDescent="0.25">
      <c r="A654" s="119"/>
      <c r="B654" s="119"/>
      <c r="C654" s="119"/>
      <c r="D654" s="120"/>
      <c r="E654" s="120"/>
      <c r="F654" s="121"/>
      <c r="G654" s="121"/>
      <c r="H654" s="119"/>
      <c r="I654" s="121"/>
      <c r="J654" s="121"/>
      <c r="K654" s="121"/>
      <c r="L654" s="122"/>
      <c r="M654" s="121"/>
      <c r="N654" s="121"/>
      <c r="O654" s="119"/>
      <c r="P654" s="119"/>
      <c r="Q654" s="121"/>
      <c r="R654" s="121"/>
      <c r="S654" s="119"/>
      <c r="T654" s="119"/>
      <c r="U654" s="119"/>
      <c r="V654" s="119"/>
      <c r="W654" s="119"/>
      <c r="X654" s="120"/>
      <c r="Y654" s="119"/>
      <c r="Z654" s="119"/>
    </row>
    <row r="655" spans="1:26" ht="12.75" customHeight="1" x14ac:dyDescent="0.25">
      <c r="A655" s="119"/>
      <c r="B655" s="119"/>
      <c r="C655" s="119"/>
      <c r="D655" s="120"/>
      <c r="E655" s="120"/>
      <c r="F655" s="121"/>
      <c r="G655" s="121"/>
      <c r="H655" s="119"/>
      <c r="I655" s="121"/>
      <c r="J655" s="121"/>
      <c r="K655" s="121"/>
      <c r="L655" s="122"/>
      <c r="M655" s="121"/>
      <c r="N655" s="121"/>
      <c r="O655" s="119"/>
      <c r="P655" s="119"/>
      <c r="Q655" s="121"/>
      <c r="R655" s="121"/>
      <c r="S655" s="119"/>
      <c r="T655" s="119"/>
      <c r="U655" s="119"/>
      <c r="V655" s="119"/>
      <c r="W655" s="119"/>
      <c r="X655" s="120"/>
      <c r="Y655" s="119"/>
      <c r="Z655" s="119"/>
    </row>
    <row r="656" spans="1:26" ht="12.75" customHeight="1" x14ac:dyDescent="0.25">
      <c r="A656" s="119"/>
      <c r="B656" s="119"/>
      <c r="C656" s="119"/>
      <c r="D656" s="120"/>
      <c r="E656" s="120"/>
      <c r="F656" s="121"/>
      <c r="G656" s="121"/>
      <c r="H656" s="119"/>
      <c r="I656" s="121"/>
      <c r="J656" s="121"/>
      <c r="K656" s="121"/>
      <c r="L656" s="122"/>
      <c r="M656" s="121"/>
      <c r="N656" s="121"/>
      <c r="O656" s="119"/>
      <c r="P656" s="119"/>
      <c r="Q656" s="121"/>
      <c r="R656" s="121"/>
      <c r="S656" s="119"/>
      <c r="T656" s="119"/>
      <c r="U656" s="119"/>
      <c r="V656" s="119"/>
      <c r="W656" s="119"/>
      <c r="X656" s="120"/>
      <c r="Y656" s="119"/>
      <c r="Z656" s="119"/>
    </row>
    <row r="657" spans="1:26" ht="12.75" customHeight="1" x14ac:dyDescent="0.25">
      <c r="A657" s="119"/>
      <c r="B657" s="119"/>
      <c r="C657" s="119"/>
      <c r="D657" s="120"/>
      <c r="E657" s="120"/>
      <c r="F657" s="121"/>
      <c r="G657" s="121"/>
      <c r="H657" s="119"/>
      <c r="I657" s="121"/>
      <c r="J657" s="121"/>
      <c r="K657" s="121"/>
      <c r="L657" s="122"/>
      <c r="M657" s="121"/>
      <c r="N657" s="121"/>
      <c r="O657" s="119"/>
      <c r="P657" s="119"/>
      <c r="Q657" s="121"/>
      <c r="R657" s="121"/>
      <c r="S657" s="119"/>
      <c r="T657" s="119"/>
      <c r="U657" s="119"/>
      <c r="V657" s="119"/>
      <c r="W657" s="119"/>
      <c r="X657" s="120"/>
      <c r="Y657" s="119"/>
      <c r="Z657" s="119"/>
    </row>
    <row r="658" spans="1:26" ht="12.75" customHeight="1" x14ac:dyDescent="0.25">
      <c r="A658" s="119"/>
      <c r="B658" s="119"/>
      <c r="C658" s="119"/>
      <c r="D658" s="120"/>
      <c r="E658" s="120"/>
      <c r="F658" s="121"/>
      <c r="G658" s="121"/>
      <c r="H658" s="119"/>
      <c r="I658" s="121"/>
      <c r="J658" s="121"/>
      <c r="K658" s="121"/>
      <c r="L658" s="122"/>
      <c r="M658" s="121"/>
      <c r="N658" s="121"/>
      <c r="O658" s="119"/>
      <c r="P658" s="119"/>
      <c r="Q658" s="121"/>
      <c r="R658" s="121"/>
      <c r="S658" s="119"/>
      <c r="T658" s="119"/>
      <c r="U658" s="119"/>
      <c r="V658" s="119"/>
      <c r="W658" s="119"/>
      <c r="X658" s="120"/>
      <c r="Y658" s="119"/>
      <c r="Z658" s="119"/>
    </row>
    <row r="659" spans="1:26" ht="12.75" customHeight="1" x14ac:dyDescent="0.25">
      <c r="A659" s="119"/>
      <c r="B659" s="119"/>
      <c r="C659" s="119"/>
      <c r="D659" s="120"/>
      <c r="E659" s="120"/>
      <c r="F659" s="121"/>
      <c r="G659" s="121"/>
      <c r="H659" s="119"/>
      <c r="I659" s="121"/>
      <c r="J659" s="121"/>
      <c r="K659" s="121"/>
      <c r="L659" s="122"/>
      <c r="M659" s="121"/>
      <c r="N659" s="121"/>
      <c r="O659" s="119"/>
      <c r="P659" s="119"/>
      <c r="Q659" s="121"/>
      <c r="R659" s="121"/>
      <c r="S659" s="119"/>
      <c r="T659" s="119"/>
      <c r="U659" s="119"/>
      <c r="V659" s="119"/>
      <c r="W659" s="119"/>
      <c r="X659" s="120"/>
      <c r="Y659" s="119"/>
      <c r="Z659" s="119"/>
    </row>
    <row r="660" spans="1:26" ht="12.75" customHeight="1" x14ac:dyDescent="0.25">
      <c r="A660" s="119"/>
      <c r="B660" s="119"/>
      <c r="C660" s="119"/>
      <c r="D660" s="120"/>
      <c r="E660" s="120"/>
      <c r="F660" s="121"/>
      <c r="G660" s="121"/>
      <c r="H660" s="119"/>
      <c r="I660" s="121"/>
      <c r="J660" s="121"/>
      <c r="K660" s="121"/>
      <c r="L660" s="122"/>
      <c r="M660" s="121"/>
      <c r="N660" s="121"/>
      <c r="O660" s="119"/>
      <c r="P660" s="119"/>
      <c r="Q660" s="121"/>
      <c r="R660" s="121"/>
      <c r="S660" s="119"/>
      <c r="T660" s="119"/>
      <c r="U660" s="119"/>
      <c r="V660" s="119"/>
      <c r="W660" s="119"/>
      <c r="X660" s="120"/>
      <c r="Y660" s="119"/>
      <c r="Z660" s="119"/>
    </row>
    <row r="661" spans="1:26" ht="12.75" customHeight="1" x14ac:dyDescent="0.25">
      <c r="A661" s="119"/>
      <c r="B661" s="119"/>
      <c r="C661" s="119"/>
      <c r="D661" s="120"/>
      <c r="E661" s="120"/>
      <c r="F661" s="121"/>
      <c r="G661" s="121"/>
      <c r="H661" s="119"/>
      <c r="I661" s="121"/>
      <c r="J661" s="121"/>
      <c r="K661" s="121"/>
      <c r="L661" s="122"/>
      <c r="M661" s="121"/>
      <c r="N661" s="121"/>
      <c r="O661" s="119"/>
      <c r="P661" s="119"/>
      <c r="Q661" s="121"/>
      <c r="R661" s="121"/>
      <c r="S661" s="119"/>
      <c r="T661" s="119"/>
      <c r="U661" s="119"/>
      <c r="V661" s="119"/>
      <c r="W661" s="119"/>
      <c r="X661" s="120"/>
      <c r="Y661" s="119"/>
      <c r="Z661" s="119"/>
    </row>
    <row r="662" spans="1:26" ht="12.75" customHeight="1" x14ac:dyDescent="0.25">
      <c r="A662" s="119"/>
      <c r="B662" s="119"/>
      <c r="C662" s="119"/>
      <c r="D662" s="120"/>
      <c r="E662" s="120"/>
      <c r="F662" s="121"/>
      <c r="G662" s="121"/>
      <c r="H662" s="119"/>
      <c r="I662" s="121"/>
      <c r="J662" s="121"/>
      <c r="K662" s="121"/>
      <c r="L662" s="122"/>
      <c r="M662" s="121"/>
      <c r="N662" s="121"/>
      <c r="O662" s="119"/>
      <c r="P662" s="119"/>
      <c r="Q662" s="121"/>
      <c r="R662" s="121"/>
      <c r="S662" s="119"/>
      <c r="T662" s="119"/>
      <c r="U662" s="119"/>
      <c r="V662" s="119"/>
      <c r="W662" s="119"/>
      <c r="X662" s="120"/>
      <c r="Y662" s="119"/>
      <c r="Z662" s="119"/>
    </row>
    <row r="663" spans="1:26" ht="12.75" customHeight="1" x14ac:dyDescent="0.25">
      <c r="A663" s="119"/>
      <c r="B663" s="119"/>
      <c r="C663" s="119"/>
      <c r="D663" s="120"/>
      <c r="E663" s="120"/>
      <c r="F663" s="121"/>
      <c r="G663" s="121"/>
      <c r="H663" s="119"/>
      <c r="I663" s="121"/>
      <c r="J663" s="121"/>
      <c r="K663" s="121"/>
      <c r="L663" s="122"/>
      <c r="M663" s="121"/>
      <c r="N663" s="121"/>
      <c r="O663" s="119"/>
      <c r="P663" s="119"/>
      <c r="Q663" s="121"/>
      <c r="R663" s="121"/>
      <c r="S663" s="119"/>
      <c r="T663" s="119"/>
      <c r="U663" s="119"/>
      <c r="V663" s="119"/>
      <c r="W663" s="119"/>
      <c r="X663" s="120"/>
      <c r="Y663" s="119"/>
      <c r="Z663" s="119"/>
    </row>
    <row r="664" spans="1:26" ht="12.75" customHeight="1" x14ac:dyDescent="0.25">
      <c r="A664" s="119"/>
      <c r="B664" s="119"/>
      <c r="C664" s="119"/>
      <c r="D664" s="120"/>
      <c r="E664" s="120"/>
      <c r="F664" s="121"/>
      <c r="G664" s="121"/>
      <c r="H664" s="119"/>
      <c r="I664" s="121"/>
      <c r="J664" s="121"/>
      <c r="K664" s="121"/>
      <c r="L664" s="122"/>
      <c r="M664" s="121"/>
      <c r="N664" s="121"/>
      <c r="O664" s="119"/>
      <c r="P664" s="119"/>
      <c r="Q664" s="121"/>
      <c r="R664" s="121"/>
      <c r="S664" s="119"/>
      <c r="T664" s="119"/>
      <c r="U664" s="119"/>
      <c r="V664" s="119"/>
      <c r="W664" s="119"/>
      <c r="X664" s="120"/>
      <c r="Y664" s="119"/>
      <c r="Z664" s="119"/>
    </row>
    <row r="665" spans="1:26" ht="12.75" customHeight="1" x14ac:dyDescent="0.25">
      <c r="A665" s="119"/>
      <c r="B665" s="119"/>
      <c r="C665" s="119"/>
      <c r="D665" s="120"/>
      <c r="E665" s="120"/>
      <c r="F665" s="121"/>
      <c r="G665" s="121"/>
      <c r="H665" s="119"/>
      <c r="I665" s="121"/>
      <c r="J665" s="121"/>
      <c r="K665" s="121"/>
      <c r="L665" s="122"/>
      <c r="M665" s="121"/>
      <c r="N665" s="121"/>
      <c r="O665" s="119"/>
      <c r="P665" s="119"/>
      <c r="Q665" s="121"/>
      <c r="R665" s="121"/>
      <c r="S665" s="119"/>
      <c r="T665" s="119"/>
      <c r="U665" s="119"/>
      <c r="V665" s="119"/>
      <c r="W665" s="119"/>
      <c r="X665" s="120"/>
      <c r="Y665" s="119"/>
      <c r="Z665" s="119"/>
    </row>
    <row r="666" spans="1:26" ht="12.75" customHeight="1" x14ac:dyDescent="0.25">
      <c r="A666" s="119"/>
      <c r="B666" s="119"/>
      <c r="C666" s="119"/>
      <c r="D666" s="120"/>
      <c r="E666" s="120"/>
      <c r="F666" s="121"/>
      <c r="G666" s="121"/>
      <c r="H666" s="119"/>
      <c r="I666" s="121"/>
      <c r="J666" s="121"/>
      <c r="K666" s="121"/>
      <c r="L666" s="122"/>
      <c r="M666" s="121"/>
      <c r="N666" s="121"/>
      <c r="O666" s="119"/>
      <c r="P666" s="119"/>
      <c r="Q666" s="121"/>
      <c r="R666" s="121"/>
      <c r="S666" s="119"/>
      <c r="T666" s="119"/>
      <c r="U666" s="119"/>
      <c r="V666" s="119"/>
      <c r="W666" s="119"/>
      <c r="X666" s="120"/>
      <c r="Y666" s="119"/>
      <c r="Z666" s="119"/>
    </row>
    <row r="667" spans="1:26" ht="12.75" customHeight="1" x14ac:dyDescent="0.25">
      <c r="A667" s="119"/>
      <c r="B667" s="119"/>
      <c r="C667" s="119"/>
      <c r="D667" s="120"/>
      <c r="E667" s="120"/>
      <c r="F667" s="121"/>
      <c r="G667" s="121"/>
      <c r="H667" s="119"/>
      <c r="I667" s="121"/>
      <c r="J667" s="121"/>
      <c r="K667" s="121"/>
      <c r="L667" s="122"/>
      <c r="M667" s="121"/>
      <c r="N667" s="121"/>
      <c r="O667" s="119"/>
      <c r="P667" s="119"/>
      <c r="Q667" s="121"/>
      <c r="R667" s="121"/>
      <c r="S667" s="119"/>
      <c r="T667" s="119"/>
      <c r="U667" s="119"/>
      <c r="V667" s="119"/>
      <c r="W667" s="119"/>
      <c r="X667" s="120"/>
      <c r="Y667" s="119"/>
      <c r="Z667" s="119"/>
    </row>
    <row r="668" spans="1:26" ht="12.75" customHeight="1" x14ac:dyDescent="0.25">
      <c r="A668" s="119"/>
      <c r="B668" s="119"/>
      <c r="C668" s="119"/>
      <c r="D668" s="120"/>
      <c r="E668" s="120"/>
      <c r="F668" s="121"/>
      <c r="G668" s="121"/>
      <c r="H668" s="119"/>
      <c r="I668" s="121"/>
      <c r="J668" s="121"/>
      <c r="K668" s="121"/>
      <c r="L668" s="122"/>
      <c r="M668" s="121"/>
      <c r="N668" s="121"/>
      <c r="O668" s="119"/>
      <c r="P668" s="119"/>
      <c r="Q668" s="121"/>
      <c r="R668" s="121"/>
      <c r="S668" s="119"/>
      <c r="T668" s="119"/>
      <c r="U668" s="119"/>
      <c r="V668" s="119"/>
      <c r="W668" s="119"/>
      <c r="X668" s="120"/>
      <c r="Y668" s="119"/>
      <c r="Z668" s="119"/>
    </row>
    <row r="669" spans="1:26" ht="12.75" customHeight="1" x14ac:dyDescent="0.25">
      <c r="A669" s="119"/>
      <c r="B669" s="119"/>
      <c r="C669" s="119"/>
      <c r="D669" s="120"/>
      <c r="E669" s="120"/>
      <c r="F669" s="121"/>
      <c r="G669" s="121"/>
      <c r="H669" s="119"/>
      <c r="I669" s="121"/>
      <c r="J669" s="121"/>
      <c r="K669" s="121"/>
      <c r="L669" s="122"/>
      <c r="M669" s="121"/>
      <c r="N669" s="121"/>
      <c r="O669" s="119"/>
      <c r="P669" s="119"/>
      <c r="Q669" s="121"/>
      <c r="R669" s="121"/>
      <c r="S669" s="119"/>
      <c r="T669" s="119"/>
      <c r="U669" s="119"/>
      <c r="V669" s="119"/>
      <c r="W669" s="119"/>
      <c r="X669" s="120"/>
      <c r="Y669" s="119"/>
      <c r="Z669" s="119"/>
    </row>
    <row r="670" spans="1:26" ht="12.75" customHeight="1" x14ac:dyDescent="0.25">
      <c r="A670" s="119"/>
      <c r="B670" s="119"/>
      <c r="C670" s="119"/>
      <c r="D670" s="120"/>
      <c r="E670" s="120"/>
      <c r="F670" s="121"/>
      <c r="G670" s="121"/>
      <c r="H670" s="119"/>
      <c r="I670" s="121"/>
      <c r="J670" s="121"/>
      <c r="K670" s="121"/>
      <c r="L670" s="122"/>
      <c r="M670" s="121"/>
      <c r="N670" s="121"/>
      <c r="O670" s="119"/>
      <c r="P670" s="119"/>
      <c r="Q670" s="121"/>
      <c r="R670" s="121"/>
      <c r="S670" s="119"/>
      <c r="T670" s="119"/>
      <c r="U670" s="119"/>
      <c r="V670" s="119"/>
      <c r="W670" s="119"/>
      <c r="X670" s="120"/>
      <c r="Y670" s="119"/>
      <c r="Z670" s="119"/>
    </row>
    <row r="671" spans="1:26" ht="12.75" customHeight="1" x14ac:dyDescent="0.25">
      <c r="A671" s="119"/>
      <c r="B671" s="119"/>
      <c r="C671" s="119"/>
      <c r="D671" s="120"/>
      <c r="E671" s="120"/>
      <c r="F671" s="121"/>
      <c r="G671" s="121"/>
      <c r="H671" s="119"/>
      <c r="I671" s="121"/>
      <c r="J671" s="121"/>
      <c r="K671" s="121"/>
      <c r="L671" s="122"/>
      <c r="M671" s="121"/>
      <c r="N671" s="121"/>
      <c r="O671" s="119"/>
      <c r="P671" s="119"/>
      <c r="Q671" s="121"/>
      <c r="R671" s="121"/>
      <c r="S671" s="119"/>
      <c r="T671" s="119"/>
      <c r="U671" s="119"/>
      <c r="V671" s="119"/>
      <c r="W671" s="119"/>
      <c r="X671" s="120"/>
      <c r="Y671" s="119"/>
      <c r="Z671" s="119"/>
    </row>
    <row r="672" spans="1:26" ht="12.75" customHeight="1" x14ac:dyDescent="0.25">
      <c r="A672" s="119"/>
      <c r="B672" s="119"/>
      <c r="C672" s="119"/>
      <c r="D672" s="120"/>
      <c r="E672" s="120"/>
      <c r="F672" s="121"/>
      <c r="G672" s="121"/>
      <c r="H672" s="119"/>
      <c r="I672" s="121"/>
      <c r="J672" s="121"/>
      <c r="K672" s="121"/>
      <c r="L672" s="122"/>
      <c r="M672" s="121"/>
      <c r="N672" s="121"/>
      <c r="O672" s="119"/>
      <c r="P672" s="119"/>
      <c r="Q672" s="121"/>
      <c r="R672" s="121"/>
      <c r="S672" s="119"/>
      <c r="T672" s="119"/>
      <c r="U672" s="119"/>
      <c r="V672" s="119"/>
      <c r="W672" s="119"/>
      <c r="X672" s="120"/>
      <c r="Y672" s="119"/>
      <c r="Z672" s="119"/>
    </row>
    <row r="673" spans="1:26" ht="12.75" customHeight="1" x14ac:dyDescent="0.25">
      <c r="A673" s="119"/>
      <c r="B673" s="119"/>
      <c r="C673" s="119"/>
      <c r="D673" s="120"/>
      <c r="E673" s="120"/>
      <c r="F673" s="121"/>
      <c r="G673" s="121"/>
      <c r="H673" s="119"/>
      <c r="I673" s="121"/>
      <c r="J673" s="121"/>
      <c r="K673" s="121"/>
      <c r="L673" s="122"/>
      <c r="M673" s="121"/>
      <c r="N673" s="121"/>
      <c r="O673" s="119"/>
      <c r="P673" s="119"/>
      <c r="Q673" s="121"/>
      <c r="R673" s="121"/>
      <c r="S673" s="119"/>
      <c r="T673" s="119"/>
      <c r="U673" s="119"/>
      <c r="V673" s="119"/>
      <c r="W673" s="119"/>
      <c r="X673" s="120"/>
      <c r="Y673" s="119"/>
      <c r="Z673" s="119"/>
    </row>
    <row r="674" spans="1:26" ht="12.75" customHeight="1" x14ac:dyDescent="0.25">
      <c r="A674" s="119"/>
      <c r="B674" s="119"/>
      <c r="C674" s="119"/>
      <c r="D674" s="120"/>
      <c r="E674" s="120"/>
      <c r="F674" s="121"/>
      <c r="G674" s="121"/>
      <c r="H674" s="119"/>
      <c r="I674" s="121"/>
      <c r="J674" s="121"/>
      <c r="K674" s="121"/>
      <c r="L674" s="122"/>
      <c r="M674" s="121"/>
      <c r="N674" s="121"/>
      <c r="O674" s="119"/>
      <c r="P674" s="119"/>
      <c r="Q674" s="121"/>
      <c r="R674" s="121"/>
      <c r="S674" s="119"/>
      <c r="T674" s="119"/>
      <c r="U674" s="119"/>
      <c r="V674" s="119"/>
      <c r="W674" s="119"/>
      <c r="X674" s="120"/>
      <c r="Y674" s="119"/>
      <c r="Z674" s="119"/>
    </row>
    <row r="675" spans="1:26" ht="12.75" customHeight="1" x14ac:dyDescent="0.25">
      <c r="A675" s="119"/>
      <c r="B675" s="119"/>
      <c r="C675" s="119"/>
      <c r="D675" s="120"/>
      <c r="E675" s="120"/>
      <c r="F675" s="121"/>
      <c r="G675" s="121"/>
      <c r="H675" s="119"/>
      <c r="I675" s="121"/>
      <c r="J675" s="121"/>
      <c r="K675" s="121"/>
      <c r="L675" s="122"/>
      <c r="M675" s="121"/>
      <c r="N675" s="121"/>
      <c r="O675" s="119"/>
      <c r="P675" s="119"/>
      <c r="Q675" s="121"/>
      <c r="R675" s="121"/>
      <c r="S675" s="119"/>
      <c r="T675" s="119"/>
      <c r="U675" s="119"/>
      <c r="V675" s="119"/>
      <c r="W675" s="119"/>
      <c r="X675" s="120"/>
      <c r="Y675" s="119"/>
      <c r="Z675" s="119"/>
    </row>
    <row r="676" spans="1:26" ht="12.75" customHeight="1" x14ac:dyDescent="0.25">
      <c r="A676" s="119"/>
      <c r="B676" s="119"/>
      <c r="C676" s="119"/>
      <c r="D676" s="120"/>
      <c r="E676" s="120"/>
      <c r="F676" s="121"/>
      <c r="G676" s="121"/>
      <c r="H676" s="119"/>
      <c r="I676" s="121"/>
      <c r="J676" s="121"/>
      <c r="K676" s="121"/>
      <c r="L676" s="122"/>
      <c r="M676" s="121"/>
      <c r="N676" s="121"/>
      <c r="O676" s="119"/>
      <c r="P676" s="119"/>
      <c r="Q676" s="121"/>
      <c r="R676" s="121"/>
      <c r="S676" s="119"/>
      <c r="T676" s="119"/>
      <c r="U676" s="119"/>
      <c r="V676" s="119"/>
      <c r="W676" s="119"/>
      <c r="X676" s="120"/>
      <c r="Y676" s="119"/>
      <c r="Z676" s="119"/>
    </row>
    <row r="677" spans="1:26" ht="12.75" customHeight="1" x14ac:dyDescent="0.25">
      <c r="A677" s="119"/>
      <c r="B677" s="119"/>
      <c r="C677" s="119"/>
      <c r="D677" s="120"/>
      <c r="E677" s="120"/>
      <c r="F677" s="121"/>
      <c r="G677" s="121"/>
      <c r="H677" s="119"/>
      <c r="I677" s="121"/>
      <c r="J677" s="121"/>
      <c r="K677" s="121"/>
      <c r="L677" s="122"/>
      <c r="M677" s="121"/>
      <c r="N677" s="121"/>
      <c r="O677" s="119"/>
      <c r="P677" s="119"/>
      <c r="Q677" s="121"/>
      <c r="R677" s="121"/>
      <c r="S677" s="119"/>
      <c r="T677" s="119"/>
      <c r="U677" s="119"/>
      <c r="V677" s="119"/>
      <c r="W677" s="119"/>
      <c r="X677" s="120"/>
      <c r="Y677" s="119"/>
      <c r="Z677" s="119"/>
    </row>
    <row r="678" spans="1:26" ht="12.75" customHeight="1" x14ac:dyDescent="0.25">
      <c r="A678" s="119"/>
      <c r="B678" s="119"/>
      <c r="C678" s="119"/>
      <c r="D678" s="120"/>
      <c r="E678" s="120"/>
      <c r="F678" s="121"/>
      <c r="G678" s="121"/>
      <c r="H678" s="119"/>
      <c r="I678" s="121"/>
      <c r="J678" s="121"/>
      <c r="K678" s="121"/>
      <c r="L678" s="122"/>
      <c r="M678" s="121"/>
      <c r="N678" s="121"/>
      <c r="O678" s="119"/>
      <c r="P678" s="119"/>
      <c r="Q678" s="121"/>
      <c r="R678" s="121"/>
      <c r="S678" s="119"/>
      <c r="T678" s="119"/>
      <c r="U678" s="119"/>
      <c r="V678" s="119"/>
      <c r="W678" s="119"/>
      <c r="X678" s="120"/>
      <c r="Y678" s="119"/>
      <c r="Z678" s="119"/>
    </row>
    <row r="679" spans="1:26" ht="12.75" customHeight="1" x14ac:dyDescent="0.25">
      <c r="A679" s="119"/>
      <c r="B679" s="119"/>
      <c r="C679" s="119"/>
      <c r="D679" s="120"/>
      <c r="E679" s="120"/>
      <c r="F679" s="121"/>
      <c r="G679" s="121"/>
      <c r="H679" s="119"/>
      <c r="I679" s="121"/>
      <c r="J679" s="121"/>
      <c r="K679" s="121"/>
      <c r="L679" s="122"/>
      <c r="M679" s="121"/>
      <c r="N679" s="121"/>
      <c r="O679" s="119"/>
      <c r="P679" s="119"/>
      <c r="Q679" s="121"/>
      <c r="R679" s="121"/>
      <c r="S679" s="119"/>
      <c r="T679" s="119"/>
      <c r="U679" s="119"/>
      <c r="V679" s="119"/>
      <c r="W679" s="119"/>
      <c r="X679" s="120"/>
      <c r="Y679" s="119"/>
      <c r="Z679" s="119"/>
    </row>
    <row r="680" spans="1:26" ht="12.75" customHeight="1" x14ac:dyDescent="0.25">
      <c r="A680" s="119"/>
      <c r="B680" s="119"/>
      <c r="C680" s="119"/>
      <c r="D680" s="120"/>
      <c r="E680" s="120"/>
      <c r="F680" s="121"/>
      <c r="G680" s="121"/>
      <c r="H680" s="119"/>
      <c r="I680" s="121"/>
      <c r="J680" s="121"/>
      <c r="K680" s="121"/>
      <c r="L680" s="122"/>
      <c r="M680" s="121"/>
      <c r="N680" s="121"/>
      <c r="O680" s="119"/>
      <c r="P680" s="119"/>
      <c r="Q680" s="121"/>
      <c r="R680" s="121"/>
      <c r="S680" s="119"/>
      <c r="T680" s="119"/>
      <c r="U680" s="119"/>
      <c r="V680" s="119"/>
      <c r="W680" s="119"/>
      <c r="X680" s="120"/>
      <c r="Y680" s="119"/>
      <c r="Z680" s="119"/>
    </row>
    <row r="681" spans="1:26" ht="12.75" customHeight="1" x14ac:dyDescent="0.25">
      <c r="A681" s="119"/>
      <c r="B681" s="119"/>
      <c r="C681" s="119"/>
      <c r="D681" s="120"/>
      <c r="E681" s="120"/>
      <c r="F681" s="121"/>
      <c r="G681" s="121"/>
      <c r="H681" s="119"/>
      <c r="I681" s="121"/>
      <c r="J681" s="121"/>
      <c r="K681" s="121"/>
      <c r="L681" s="122"/>
      <c r="M681" s="121"/>
      <c r="N681" s="121"/>
      <c r="O681" s="119"/>
      <c r="P681" s="119"/>
      <c r="Q681" s="121"/>
      <c r="R681" s="121"/>
      <c r="S681" s="119"/>
      <c r="T681" s="119"/>
      <c r="U681" s="119"/>
      <c r="V681" s="119"/>
      <c r="W681" s="119"/>
      <c r="X681" s="120"/>
      <c r="Y681" s="119"/>
      <c r="Z681" s="119"/>
    </row>
    <row r="682" spans="1:26" ht="12.75" customHeight="1" x14ac:dyDescent="0.25">
      <c r="A682" s="119"/>
      <c r="B682" s="119"/>
      <c r="C682" s="119"/>
      <c r="D682" s="120"/>
      <c r="E682" s="120"/>
      <c r="F682" s="121"/>
      <c r="G682" s="121"/>
      <c r="H682" s="119"/>
      <c r="I682" s="121"/>
      <c r="J682" s="121"/>
      <c r="K682" s="121"/>
      <c r="L682" s="122"/>
      <c r="M682" s="121"/>
      <c r="N682" s="121"/>
      <c r="O682" s="119"/>
      <c r="P682" s="119"/>
      <c r="Q682" s="121"/>
      <c r="R682" s="121"/>
      <c r="S682" s="119"/>
      <c r="T682" s="119"/>
      <c r="U682" s="119"/>
      <c r="V682" s="119"/>
      <c r="W682" s="119"/>
      <c r="X682" s="120"/>
      <c r="Y682" s="119"/>
      <c r="Z682" s="119"/>
    </row>
    <row r="683" spans="1:26" ht="12.75" customHeight="1" x14ac:dyDescent="0.25">
      <c r="A683" s="119"/>
      <c r="B683" s="119"/>
      <c r="C683" s="119"/>
      <c r="D683" s="120"/>
      <c r="E683" s="120"/>
      <c r="F683" s="121"/>
      <c r="G683" s="121"/>
      <c r="H683" s="119"/>
      <c r="I683" s="121"/>
      <c r="J683" s="121"/>
      <c r="K683" s="121"/>
      <c r="L683" s="122"/>
      <c r="M683" s="121"/>
      <c r="N683" s="121"/>
      <c r="O683" s="119"/>
      <c r="P683" s="119"/>
      <c r="Q683" s="121"/>
      <c r="R683" s="121"/>
      <c r="S683" s="119"/>
      <c r="T683" s="119"/>
      <c r="U683" s="119"/>
      <c r="V683" s="119"/>
      <c r="W683" s="119"/>
      <c r="X683" s="120"/>
      <c r="Y683" s="119"/>
      <c r="Z683" s="119"/>
    </row>
    <row r="684" spans="1:26" ht="12.75" customHeight="1" x14ac:dyDescent="0.25">
      <c r="A684" s="119"/>
      <c r="B684" s="119"/>
      <c r="C684" s="119"/>
      <c r="D684" s="120"/>
      <c r="E684" s="120"/>
      <c r="F684" s="121"/>
      <c r="G684" s="121"/>
      <c r="H684" s="119"/>
      <c r="I684" s="121"/>
      <c r="J684" s="121"/>
      <c r="K684" s="121"/>
      <c r="L684" s="122"/>
      <c r="M684" s="121"/>
      <c r="N684" s="121"/>
      <c r="O684" s="119"/>
      <c r="P684" s="119"/>
      <c r="Q684" s="121"/>
      <c r="R684" s="121"/>
      <c r="S684" s="119"/>
      <c r="T684" s="119"/>
      <c r="U684" s="119"/>
      <c r="V684" s="119"/>
      <c r="W684" s="119"/>
      <c r="X684" s="120"/>
      <c r="Y684" s="119"/>
      <c r="Z684" s="119"/>
    </row>
    <row r="685" spans="1:26" ht="12.75" customHeight="1" x14ac:dyDescent="0.25">
      <c r="A685" s="119"/>
      <c r="B685" s="119"/>
      <c r="C685" s="119"/>
      <c r="D685" s="120"/>
      <c r="E685" s="120"/>
      <c r="F685" s="121"/>
      <c r="G685" s="121"/>
      <c r="H685" s="119"/>
      <c r="I685" s="121"/>
      <c r="J685" s="121"/>
      <c r="K685" s="121"/>
      <c r="L685" s="122"/>
      <c r="M685" s="121"/>
      <c r="N685" s="121"/>
      <c r="O685" s="119"/>
      <c r="P685" s="119"/>
      <c r="Q685" s="121"/>
      <c r="R685" s="121"/>
      <c r="S685" s="119"/>
      <c r="T685" s="119"/>
      <c r="U685" s="119"/>
      <c r="V685" s="119"/>
      <c r="W685" s="119"/>
      <c r="X685" s="120"/>
      <c r="Y685" s="119"/>
      <c r="Z685" s="119"/>
    </row>
    <row r="686" spans="1:26" ht="12.75" customHeight="1" x14ac:dyDescent="0.25">
      <c r="A686" s="119"/>
      <c r="B686" s="119"/>
      <c r="C686" s="119"/>
      <c r="D686" s="120"/>
      <c r="E686" s="120"/>
      <c r="F686" s="121"/>
      <c r="G686" s="121"/>
      <c r="H686" s="119"/>
      <c r="I686" s="121"/>
      <c r="J686" s="121"/>
      <c r="K686" s="121"/>
      <c r="L686" s="122"/>
      <c r="M686" s="121"/>
      <c r="N686" s="121"/>
      <c r="O686" s="119"/>
      <c r="P686" s="119"/>
      <c r="Q686" s="121"/>
      <c r="R686" s="121"/>
      <c r="S686" s="119"/>
      <c r="T686" s="119"/>
      <c r="U686" s="119"/>
      <c r="V686" s="119"/>
      <c r="W686" s="119"/>
      <c r="X686" s="120"/>
      <c r="Y686" s="119"/>
      <c r="Z686" s="119"/>
    </row>
    <row r="687" spans="1:26" ht="12.75" customHeight="1" x14ac:dyDescent="0.25">
      <c r="A687" s="119"/>
      <c r="B687" s="119"/>
      <c r="C687" s="119"/>
      <c r="D687" s="120"/>
      <c r="E687" s="120"/>
      <c r="F687" s="121"/>
      <c r="G687" s="121"/>
      <c r="H687" s="119"/>
      <c r="I687" s="121"/>
      <c r="J687" s="121"/>
      <c r="K687" s="121"/>
      <c r="L687" s="122"/>
      <c r="M687" s="121"/>
      <c r="N687" s="121"/>
      <c r="O687" s="119"/>
      <c r="P687" s="119"/>
      <c r="Q687" s="121"/>
      <c r="R687" s="121"/>
      <c r="S687" s="119"/>
      <c r="T687" s="119"/>
      <c r="U687" s="119"/>
      <c r="V687" s="119"/>
      <c r="W687" s="119"/>
      <c r="X687" s="120"/>
      <c r="Y687" s="119"/>
      <c r="Z687" s="119"/>
    </row>
    <row r="688" spans="1:26" ht="12.75" customHeight="1" x14ac:dyDescent="0.25">
      <c r="A688" s="119"/>
      <c r="B688" s="119"/>
      <c r="C688" s="119"/>
      <c r="D688" s="120"/>
      <c r="E688" s="120"/>
      <c r="F688" s="121"/>
      <c r="G688" s="121"/>
      <c r="H688" s="119"/>
      <c r="I688" s="121"/>
      <c r="J688" s="121"/>
      <c r="K688" s="121"/>
      <c r="L688" s="122"/>
      <c r="M688" s="121"/>
      <c r="N688" s="121"/>
      <c r="O688" s="119"/>
      <c r="P688" s="119"/>
      <c r="Q688" s="121"/>
      <c r="R688" s="121"/>
      <c r="S688" s="119"/>
      <c r="T688" s="119"/>
      <c r="U688" s="119"/>
      <c r="V688" s="119"/>
      <c r="W688" s="119"/>
      <c r="X688" s="120"/>
      <c r="Y688" s="119"/>
      <c r="Z688" s="119"/>
    </row>
    <row r="689" spans="1:26" ht="12.75" customHeight="1" x14ac:dyDescent="0.25">
      <c r="A689" s="119"/>
      <c r="B689" s="119"/>
      <c r="C689" s="119"/>
      <c r="D689" s="120"/>
      <c r="E689" s="120"/>
      <c r="F689" s="121"/>
      <c r="G689" s="121"/>
      <c r="H689" s="119"/>
      <c r="I689" s="121"/>
      <c r="J689" s="121"/>
      <c r="K689" s="121"/>
      <c r="L689" s="122"/>
      <c r="M689" s="121"/>
      <c r="N689" s="121"/>
      <c r="O689" s="119"/>
      <c r="P689" s="119"/>
      <c r="Q689" s="121"/>
      <c r="R689" s="121"/>
      <c r="S689" s="119"/>
      <c r="T689" s="119"/>
      <c r="U689" s="119"/>
      <c r="V689" s="119"/>
      <c r="W689" s="119"/>
      <c r="X689" s="120"/>
      <c r="Y689" s="119"/>
      <c r="Z689" s="119"/>
    </row>
    <row r="690" spans="1:26" ht="12.75" customHeight="1" x14ac:dyDescent="0.25">
      <c r="A690" s="119"/>
      <c r="B690" s="119"/>
      <c r="C690" s="119"/>
      <c r="D690" s="120"/>
      <c r="E690" s="120"/>
      <c r="F690" s="121"/>
      <c r="G690" s="121"/>
      <c r="H690" s="119"/>
      <c r="I690" s="121"/>
      <c r="J690" s="121"/>
      <c r="K690" s="121"/>
      <c r="L690" s="122"/>
      <c r="M690" s="121"/>
      <c r="N690" s="121"/>
      <c r="O690" s="119"/>
      <c r="P690" s="119"/>
      <c r="Q690" s="121"/>
      <c r="R690" s="121"/>
      <c r="S690" s="119"/>
      <c r="T690" s="119"/>
      <c r="U690" s="119"/>
      <c r="V690" s="119"/>
      <c r="W690" s="119"/>
      <c r="X690" s="120"/>
      <c r="Y690" s="119"/>
      <c r="Z690" s="119"/>
    </row>
    <row r="691" spans="1:26" ht="12.75" customHeight="1" x14ac:dyDescent="0.25">
      <c r="A691" s="119"/>
      <c r="B691" s="119"/>
      <c r="C691" s="119"/>
      <c r="D691" s="120"/>
      <c r="E691" s="120"/>
      <c r="F691" s="121"/>
      <c r="G691" s="121"/>
      <c r="H691" s="119"/>
      <c r="I691" s="121"/>
      <c r="J691" s="121"/>
      <c r="K691" s="121"/>
      <c r="L691" s="122"/>
      <c r="M691" s="121"/>
      <c r="N691" s="121"/>
      <c r="O691" s="119"/>
      <c r="P691" s="119"/>
      <c r="Q691" s="121"/>
      <c r="R691" s="121"/>
      <c r="S691" s="119"/>
      <c r="T691" s="119"/>
      <c r="U691" s="119"/>
      <c r="V691" s="119"/>
      <c r="W691" s="119"/>
      <c r="X691" s="120"/>
      <c r="Y691" s="119"/>
      <c r="Z691" s="119"/>
    </row>
    <row r="692" spans="1:26" ht="12.75" customHeight="1" x14ac:dyDescent="0.25">
      <c r="A692" s="119"/>
      <c r="B692" s="119"/>
      <c r="C692" s="119"/>
      <c r="D692" s="120"/>
      <c r="E692" s="120"/>
      <c r="F692" s="121"/>
      <c r="G692" s="121"/>
      <c r="H692" s="119"/>
      <c r="I692" s="121"/>
      <c r="J692" s="121"/>
      <c r="K692" s="121"/>
      <c r="L692" s="122"/>
      <c r="M692" s="121"/>
      <c r="N692" s="121"/>
      <c r="O692" s="119"/>
      <c r="P692" s="119"/>
      <c r="Q692" s="121"/>
      <c r="R692" s="121"/>
      <c r="S692" s="119"/>
      <c r="T692" s="119"/>
      <c r="U692" s="119"/>
      <c r="V692" s="119"/>
      <c r="W692" s="119"/>
      <c r="X692" s="120"/>
      <c r="Y692" s="119"/>
      <c r="Z692" s="119"/>
    </row>
    <row r="693" spans="1:26" ht="12.75" customHeight="1" x14ac:dyDescent="0.25">
      <c r="A693" s="119"/>
      <c r="B693" s="119"/>
      <c r="C693" s="119"/>
      <c r="D693" s="120"/>
      <c r="E693" s="120"/>
      <c r="F693" s="121"/>
      <c r="G693" s="121"/>
      <c r="H693" s="119"/>
      <c r="I693" s="121"/>
      <c r="J693" s="121"/>
      <c r="K693" s="121"/>
      <c r="L693" s="122"/>
      <c r="M693" s="121"/>
      <c r="N693" s="121"/>
      <c r="O693" s="119"/>
      <c r="P693" s="119"/>
      <c r="Q693" s="121"/>
      <c r="R693" s="121"/>
      <c r="S693" s="119"/>
      <c r="T693" s="119"/>
      <c r="U693" s="119"/>
      <c r="V693" s="119"/>
      <c r="W693" s="119"/>
      <c r="X693" s="120"/>
      <c r="Y693" s="119"/>
      <c r="Z693" s="119"/>
    </row>
    <row r="694" spans="1:26" ht="12.75" customHeight="1" x14ac:dyDescent="0.25">
      <c r="A694" s="119"/>
      <c r="B694" s="119"/>
      <c r="C694" s="119"/>
      <c r="D694" s="120"/>
      <c r="E694" s="120"/>
      <c r="F694" s="121"/>
      <c r="G694" s="121"/>
      <c r="H694" s="119"/>
      <c r="I694" s="121"/>
      <c r="J694" s="121"/>
      <c r="K694" s="121"/>
      <c r="L694" s="122"/>
      <c r="M694" s="121"/>
      <c r="N694" s="121"/>
      <c r="O694" s="119"/>
      <c r="P694" s="119"/>
      <c r="Q694" s="121"/>
      <c r="R694" s="121"/>
      <c r="S694" s="119"/>
      <c r="T694" s="119"/>
      <c r="U694" s="119"/>
      <c r="V694" s="119"/>
      <c r="W694" s="119"/>
      <c r="X694" s="120"/>
      <c r="Y694" s="119"/>
      <c r="Z694" s="119"/>
    </row>
    <row r="695" spans="1:26" ht="12.75" customHeight="1" x14ac:dyDescent="0.25">
      <c r="A695" s="119"/>
      <c r="B695" s="119"/>
      <c r="C695" s="119"/>
      <c r="D695" s="120"/>
      <c r="E695" s="120"/>
      <c r="F695" s="121"/>
      <c r="G695" s="121"/>
      <c r="H695" s="119"/>
      <c r="I695" s="121"/>
      <c r="J695" s="121"/>
      <c r="K695" s="121"/>
      <c r="L695" s="122"/>
      <c r="M695" s="121"/>
      <c r="N695" s="121"/>
      <c r="O695" s="119"/>
      <c r="P695" s="119"/>
      <c r="Q695" s="121"/>
      <c r="R695" s="121"/>
      <c r="S695" s="119"/>
      <c r="T695" s="119"/>
      <c r="U695" s="119"/>
      <c r="V695" s="119"/>
      <c r="W695" s="119"/>
      <c r="X695" s="120"/>
      <c r="Y695" s="119"/>
      <c r="Z695" s="119"/>
    </row>
    <row r="696" spans="1:26" ht="12.75" customHeight="1" x14ac:dyDescent="0.25">
      <c r="A696" s="119"/>
      <c r="B696" s="119"/>
      <c r="C696" s="119"/>
      <c r="D696" s="120"/>
      <c r="E696" s="120"/>
      <c r="F696" s="121"/>
      <c r="G696" s="121"/>
      <c r="H696" s="119"/>
      <c r="I696" s="121"/>
      <c r="J696" s="121"/>
      <c r="K696" s="121"/>
      <c r="L696" s="122"/>
      <c r="M696" s="121"/>
      <c r="N696" s="121"/>
      <c r="O696" s="119"/>
      <c r="P696" s="119"/>
      <c r="Q696" s="121"/>
      <c r="R696" s="121"/>
      <c r="S696" s="119"/>
      <c r="T696" s="119"/>
      <c r="U696" s="119"/>
      <c r="V696" s="119"/>
      <c r="W696" s="119"/>
      <c r="X696" s="120"/>
      <c r="Y696" s="119"/>
      <c r="Z696" s="119"/>
    </row>
    <row r="697" spans="1:26" ht="12.75" customHeight="1" x14ac:dyDescent="0.25">
      <c r="A697" s="119"/>
      <c r="B697" s="119"/>
      <c r="C697" s="119"/>
      <c r="D697" s="120"/>
      <c r="E697" s="120"/>
      <c r="F697" s="121"/>
      <c r="G697" s="121"/>
      <c r="H697" s="119"/>
      <c r="I697" s="121"/>
      <c r="J697" s="121"/>
      <c r="K697" s="121"/>
      <c r="L697" s="122"/>
      <c r="M697" s="121"/>
      <c r="N697" s="121"/>
      <c r="O697" s="119"/>
      <c r="P697" s="119"/>
      <c r="Q697" s="121"/>
      <c r="R697" s="121"/>
      <c r="S697" s="119"/>
      <c r="T697" s="119"/>
      <c r="U697" s="119"/>
      <c r="V697" s="119"/>
      <c r="W697" s="119"/>
      <c r="X697" s="120"/>
      <c r="Y697" s="119"/>
      <c r="Z697" s="119"/>
    </row>
    <row r="698" spans="1:26" ht="12.75" customHeight="1" x14ac:dyDescent="0.25">
      <c r="A698" s="119"/>
      <c r="B698" s="119"/>
      <c r="C698" s="119"/>
      <c r="D698" s="120"/>
      <c r="E698" s="120"/>
      <c r="F698" s="121"/>
      <c r="G698" s="121"/>
      <c r="H698" s="119"/>
      <c r="I698" s="121"/>
      <c r="J698" s="121"/>
      <c r="K698" s="121"/>
      <c r="L698" s="122"/>
      <c r="M698" s="121"/>
      <c r="N698" s="121"/>
      <c r="O698" s="119"/>
      <c r="P698" s="119"/>
      <c r="Q698" s="121"/>
      <c r="R698" s="121"/>
      <c r="S698" s="119"/>
      <c r="T698" s="119"/>
      <c r="U698" s="119"/>
      <c r="V698" s="119"/>
      <c r="W698" s="119"/>
      <c r="X698" s="120"/>
      <c r="Y698" s="119"/>
      <c r="Z698" s="119"/>
    </row>
    <row r="699" spans="1:26" ht="12.75" customHeight="1" x14ac:dyDescent="0.25">
      <c r="A699" s="119"/>
      <c r="B699" s="119"/>
      <c r="C699" s="119"/>
      <c r="D699" s="120"/>
      <c r="E699" s="120"/>
      <c r="F699" s="121"/>
      <c r="G699" s="121"/>
      <c r="H699" s="119"/>
      <c r="I699" s="121"/>
      <c r="J699" s="121"/>
      <c r="K699" s="121"/>
      <c r="L699" s="122"/>
      <c r="M699" s="121"/>
      <c r="N699" s="121"/>
      <c r="O699" s="119"/>
      <c r="P699" s="119"/>
      <c r="Q699" s="121"/>
      <c r="R699" s="121"/>
      <c r="S699" s="119"/>
      <c r="T699" s="119"/>
      <c r="U699" s="119"/>
      <c r="V699" s="119"/>
      <c r="W699" s="119"/>
      <c r="X699" s="120"/>
      <c r="Y699" s="119"/>
      <c r="Z699" s="119"/>
    </row>
    <row r="700" spans="1:26" ht="12.75" customHeight="1" x14ac:dyDescent="0.25">
      <c r="A700" s="119"/>
      <c r="B700" s="119"/>
      <c r="C700" s="119"/>
      <c r="D700" s="120"/>
      <c r="E700" s="120"/>
      <c r="F700" s="121"/>
      <c r="G700" s="121"/>
      <c r="H700" s="119"/>
      <c r="I700" s="121"/>
      <c r="J700" s="121"/>
      <c r="K700" s="121"/>
      <c r="L700" s="122"/>
      <c r="M700" s="121"/>
      <c r="N700" s="121"/>
      <c r="O700" s="119"/>
      <c r="P700" s="119"/>
      <c r="Q700" s="121"/>
      <c r="R700" s="121"/>
      <c r="S700" s="119"/>
      <c r="T700" s="119"/>
      <c r="U700" s="119"/>
      <c r="V700" s="119"/>
      <c r="W700" s="119"/>
      <c r="X700" s="120"/>
      <c r="Y700" s="119"/>
      <c r="Z700" s="119"/>
    </row>
    <row r="701" spans="1:26" ht="12.75" customHeight="1" x14ac:dyDescent="0.25">
      <c r="A701" s="119"/>
      <c r="B701" s="119"/>
      <c r="C701" s="119"/>
      <c r="D701" s="120"/>
      <c r="E701" s="120"/>
      <c r="F701" s="121"/>
      <c r="G701" s="121"/>
      <c r="H701" s="119"/>
      <c r="I701" s="121"/>
      <c r="J701" s="121"/>
      <c r="K701" s="121"/>
      <c r="L701" s="122"/>
      <c r="M701" s="121"/>
      <c r="N701" s="121"/>
      <c r="O701" s="119"/>
      <c r="P701" s="119"/>
      <c r="Q701" s="121"/>
      <c r="R701" s="121"/>
      <c r="S701" s="119"/>
      <c r="T701" s="119"/>
      <c r="U701" s="119"/>
      <c r="V701" s="119"/>
      <c r="W701" s="119"/>
      <c r="X701" s="120"/>
      <c r="Y701" s="119"/>
      <c r="Z701" s="119"/>
    </row>
    <row r="702" spans="1:26" ht="12.75" customHeight="1" x14ac:dyDescent="0.25">
      <c r="A702" s="119"/>
      <c r="B702" s="119"/>
      <c r="C702" s="119"/>
      <c r="D702" s="120"/>
      <c r="E702" s="120"/>
      <c r="F702" s="121"/>
      <c r="G702" s="121"/>
      <c r="H702" s="119"/>
      <c r="I702" s="121"/>
      <c r="J702" s="121"/>
      <c r="K702" s="121"/>
      <c r="L702" s="122"/>
      <c r="M702" s="121"/>
      <c r="N702" s="121"/>
      <c r="O702" s="119"/>
      <c r="P702" s="119"/>
      <c r="Q702" s="121"/>
      <c r="R702" s="121"/>
      <c r="S702" s="119"/>
      <c r="T702" s="119"/>
      <c r="U702" s="119"/>
      <c r="V702" s="119"/>
      <c r="W702" s="119"/>
      <c r="X702" s="120"/>
      <c r="Y702" s="119"/>
      <c r="Z702" s="119"/>
    </row>
    <row r="703" spans="1:26" ht="12.75" customHeight="1" x14ac:dyDescent="0.25">
      <c r="A703" s="119"/>
      <c r="B703" s="119"/>
      <c r="C703" s="119"/>
      <c r="D703" s="120"/>
      <c r="E703" s="120"/>
      <c r="F703" s="121"/>
      <c r="G703" s="121"/>
      <c r="H703" s="119"/>
      <c r="I703" s="121"/>
      <c r="J703" s="121"/>
      <c r="K703" s="121"/>
      <c r="L703" s="122"/>
      <c r="M703" s="121"/>
      <c r="N703" s="121"/>
      <c r="O703" s="119"/>
      <c r="P703" s="119"/>
      <c r="Q703" s="121"/>
      <c r="R703" s="121"/>
      <c r="S703" s="119"/>
      <c r="T703" s="119"/>
      <c r="U703" s="119"/>
      <c r="V703" s="119"/>
      <c r="W703" s="119"/>
      <c r="X703" s="120"/>
      <c r="Y703" s="119"/>
      <c r="Z703" s="119"/>
    </row>
    <row r="704" spans="1:26" ht="12.75" customHeight="1" x14ac:dyDescent="0.25">
      <c r="A704" s="119"/>
      <c r="B704" s="119"/>
      <c r="C704" s="119"/>
      <c r="D704" s="120"/>
      <c r="E704" s="120"/>
      <c r="F704" s="121"/>
      <c r="G704" s="121"/>
      <c r="H704" s="119"/>
      <c r="I704" s="121"/>
      <c r="J704" s="121"/>
      <c r="K704" s="121"/>
      <c r="L704" s="122"/>
      <c r="M704" s="121"/>
      <c r="N704" s="121"/>
      <c r="O704" s="119"/>
      <c r="P704" s="119"/>
      <c r="Q704" s="121"/>
      <c r="R704" s="121"/>
      <c r="S704" s="119"/>
      <c r="T704" s="119"/>
      <c r="U704" s="119"/>
      <c r="V704" s="119"/>
      <c r="W704" s="119"/>
      <c r="X704" s="120"/>
      <c r="Y704" s="119"/>
      <c r="Z704" s="119"/>
    </row>
    <row r="705" spans="1:26" ht="12.75" customHeight="1" x14ac:dyDescent="0.25">
      <c r="A705" s="119"/>
      <c r="B705" s="119"/>
      <c r="C705" s="119"/>
      <c r="D705" s="120"/>
      <c r="E705" s="120"/>
      <c r="F705" s="121"/>
      <c r="G705" s="121"/>
      <c r="H705" s="119"/>
      <c r="I705" s="121"/>
      <c r="J705" s="121"/>
      <c r="K705" s="121"/>
      <c r="L705" s="122"/>
      <c r="M705" s="121"/>
      <c r="N705" s="121"/>
      <c r="O705" s="119"/>
      <c r="P705" s="119"/>
      <c r="Q705" s="121"/>
      <c r="R705" s="121"/>
      <c r="S705" s="119"/>
      <c r="T705" s="119"/>
      <c r="U705" s="119"/>
      <c r="V705" s="119"/>
      <c r="W705" s="119"/>
      <c r="X705" s="120"/>
      <c r="Y705" s="119"/>
      <c r="Z705" s="119"/>
    </row>
    <row r="706" spans="1:26" ht="12.75" customHeight="1" x14ac:dyDescent="0.25">
      <c r="A706" s="119"/>
      <c r="B706" s="119"/>
      <c r="C706" s="119"/>
      <c r="D706" s="120"/>
      <c r="E706" s="120"/>
      <c r="F706" s="121"/>
      <c r="G706" s="121"/>
      <c r="H706" s="119"/>
      <c r="I706" s="121"/>
      <c r="J706" s="121"/>
      <c r="K706" s="121"/>
      <c r="L706" s="122"/>
      <c r="M706" s="121"/>
      <c r="N706" s="121"/>
      <c r="O706" s="119"/>
      <c r="P706" s="119"/>
      <c r="Q706" s="121"/>
      <c r="R706" s="121"/>
      <c r="S706" s="119"/>
      <c r="T706" s="119"/>
      <c r="U706" s="119"/>
      <c r="V706" s="119"/>
      <c r="W706" s="119"/>
      <c r="X706" s="120"/>
      <c r="Y706" s="119"/>
      <c r="Z706" s="119"/>
    </row>
    <row r="707" spans="1:26" ht="12.75" customHeight="1" x14ac:dyDescent="0.25">
      <c r="A707" s="119"/>
      <c r="B707" s="119"/>
      <c r="C707" s="119"/>
      <c r="D707" s="120"/>
      <c r="E707" s="120"/>
      <c r="F707" s="121"/>
      <c r="G707" s="121"/>
      <c r="H707" s="119"/>
      <c r="I707" s="121"/>
      <c r="J707" s="121"/>
      <c r="K707" s="121"/>
      <c r="L707" s="122"/>
      <c r="M707" s="121"/>
      <c r="N707" s="121"/>
      <c r="O707" s="119"/>
      <c r="P707" s="119"/>
      <c r="Q707" s="121"/>
      <c r="R707" s="121"/>
      <c r="S707" s="119"/>
      <c r="T707" s="119"/>
      <c r="U707" s="119"/>
      <c r="V707" s="119"/>
      <c r="W707" s="119"/>
      <c r="X707" s="120"/>
      <c r="Y707" s="119"/>
      <c r="Z707" s="119"/>
    </row>
    <row r="708" spans="1:26" ht="12.75" customHeight="1" x14ac:dyDescent="0.25">
      <c r="A708" s="119"/>
      <c r="B708" s="119"/>
      <c r="C708" s="119"/>
      <c r="D708" s="120"/>
      <c r="E708" s="120"/>
      <c r="F708" s="121"/>
      <c r="G708" s="121"/>
      <c r="H708" s="119"/>
      <c r="I708" s="121"/>
      <c r="J708" s="121"/>
      <c r="K708" s="121"/>
      <c r="L708" s="122"/>
      <c r="M708" s="121"/>
      <c r="N708" s="121"/>
      <c r="O708" s="119"/>
      <c r="P708" s="119"/>
      <c r="Q708" s="121"/>
      <c r="R708" s="121"/>
      <c r="S708" s="119"/>
      <c r="T708" s="119"/>
      <c r="U708" s="119"/>
      <c r="V708" s="119"/>
      <c r="W708" s="119"/>
      <c r="X708" s="120"/>
      <c r="Y708" s="119"/>
      <c r="Z708" s="119"/>
    </row>
    <row r="709" spans="1:26" ht="12.75" customHeight="1" x14ac:dyDescent="0.25">
      <c r="A709" s="119"/>
      <c r="B709" s="119"/>
      <c r="C709" s="119"/>
      <c r="D709" s="120"/>
      <c r="E709" s="120"/>
      <c r="F709" s="121"/>
      <c r="G709" s="121"/>
      <c r="H709" s="119"/>
      <c r="I709" s="121"/>
      <c r="J709" s="121"/>
      <c r="K709" s="121"/>
      <c r="L709" s="122"/>
      <c r="M709" s="121"/>
      <c r="N709" s="121"/>
      <c r="O709" s="119"/>
      <c r="P709" s="119"/>
      <c r="Q709" s="121"/>
      <c r="R709" s="121"/>
      <c r="S709" s="119"/>
      <c r="T709" s="119"/>
      <c r="U709" s="119"/>
      <c r="V709" s="119"/>
      <c r="W709" s="119"/>
      <c r="X709" s="120"/>
      <c r="Y709" s="119"/>
      <c r="Z709" s="119"/>
    </row>
    <row r="710" spans="1:26" ht="12.75" customHeight="1" x14ac:dyDescent="0.25">
      <c r="A710" s="119"/>
      <c r="B710" s="119"/>
      <c r="C710" s="119"/>
      <c r="D710" s="120"/>
      <c r="E710" s="120"/>
      <c r="F710" s="121"/>
      <c r="G710" s="121"/>
      <c r="H710" s="119"/>
      <c r="I710" s="121"/>
      <c r="J710" s="121"/>
      <c r="K710" s="121"/>
      <c r="L710" s="122"/>
      <c r="M710" s="121"/>
      <c r="N710" s="121"/>
      <c r="O710" s="119"/>
      <c r="P710" s="119"/>
      <c r="Q710" s="121"/>
      <c r="R710" s="121"/>
      <c r="S710" s="119"/>
      <c r="T710" s="119"/>
      <c r="U710" s="119"/>
      <c r="V710" s="119"/>
      <c r="W710" s="119"/>
      <c r="X710" s="120"/>
      <c r="Y710" s="119"/>
      <c r="Z710" s="119"/>
    </row>
    <row r="711" spans="1:26" ht="12.75" customHeight="1" x14ac:dyDescent="0.25">
      <c r="A711" s="119"/>
      <c r="B711" s="119"/>
      <c r="C711" s="119"/>
      <c r="D711" s="120"/>
      <c r="E711" s="120"/>
      <c r="F711" s="121"/>
      <c r="G711" s="121"/>
      <c r="H711" s="119"/>
      <c r="I711" s="121"/>
      <c r="J711" s="121"/>
      <c r="K711" s="121"/>
      <c r="L711" s="122"/>
      <c r="M711" s="121"/>
      <c r="N711" s="121"/>
      <c r="O711" s="119"/>
      <c r="P711" s="119"/>
      <c r="Q711" s="121"/>
      <c r="R711" s="121"/>
      <c r="S711" s="119"/>
      <c r="T711" s="119"/>
      <c r="U711" s="119"/>
      <c r="V711" s="119"/>
      <c r="W711" s="119"/>
      <c r="X711" s="120"/>
      <c r="Y711" s="119"/>
      <c r="Z711" s="119"/>
    </row>
    <row r="712" spans="1:26" ht="12.75" customHeight="1" x14ac:dyDescent="0.25">
      <c r="A712" s="119"/>
      <c r="B712" s="119"/>
      <c r="C712" s="119"/>
      <c r="D712" s="120"/>
      <c r="E712" s="120"/>
      <c r="F712" s="121"/>
      <c r="G712" s="121"/>
      <c r="H712" s="119"/>
      <c r="I712" s="121"/>
      <c r="J712" s="121"/>
      <c r="K712" s="121"/>
      <c r="L712" s="122"/>
      <c r="M712" s="121"/>
      <c r="N712" s="121"/>
      <c r="O712" s="119"/>
      <c r="P712" s="119"/>
      <c r="Q712" s="121"/>
      <c r="R712" s="121"/>
      <c r="S712" s="119"/>
      <c r="T712" s="119"/>
      <c r="U712" s="119"/>
      <c r="V712" s="119"/>
      <c r="W712" s="119"/>
      <c r="X712" s="120"/>
      <c r="Y712" s="119"/>
      <c r="Z712" s="119"/>
    </row>
    <row r="713" spans="1:26" ht="12.75" customHeight="1" x14ac:dyDescent="0.25">
      <c r="A713" s="119"/>
      <c r="B713" s="119"/>
      <c r="C713" s="119"/>
      <c r="D713" s="120"/>
      <c r="E713" s="120"/>
      <c r="F713" s="121"/>
      <c r="G713" s="121"/>
      <c r="H713" s="119"/>
      <c r="I713" s="121"/>
      <c r="J713" s="121"/>
      <c r="K713" s="121"/>
      <c r="L713" s="122"/>
      <c r="M713" s="121"/>
      <c r="N713" s="121"/>
      <c r="O713" s="119"/>
      <c r="P713" s="119"/>
      <c r="Q713" s="121"/>
      <c r="R713" s="121"/>
      <c r="S713" s="119"/>
      <c r="T713" s="119"/>
      <c r="U713" s="119"/>
      <c r="V713" s="119"/>
      <c r="W713" s="119"/>
      <c r="X713" s="120"/>
      <c r="Y713" s="119"/>
      <c r="Z713" s="119"/>
    </row>
    <row r="714" spans="1:26" ht="12.75" customHeight="1" x14ac:dyDescent="0.25">
      <c r="A714" s="119"/>
      <c r="B714" s="119"/>
      <c r="C714" s="119"/>
      <c r="D714" s="120"/>
      <c r="E714" s="120"/>
      <c r="F714" s="121"/>
      <c r="G714" s="121"/>
      <c r="H714" s="119"/>
      <c r="I714" s="121"/>
      <c r="J714" s="121"/>
      <c r="K714" s="121"/>
      <c r="L714" s="122"/>
      <c r="M714" s="121"/>
      <c r="N714" s="121"/>
      <c r="O714" s="119"/>
      <c r="P714" s="119"/>
      <c r="Q714" s="121"/>
      <c r="R714" s="121"/>
      <c r="S714" s="119"/>
      <c r="T714" s="119"/>
      <c r="U714" s="119"/>
      <c r="V714" s="119"/>
      <c r="W714" s="119"/>
      <c r="X714" s="120"/>
      <c r="Y714" s="119"/>
      <c r="Z714" s="119"/>
    </row>
    <row r="715" spans="1:26" ht="12.75" customHeight="1" x14ac:dyDescent="0.25">
      <c r="A715" s="119"/>
      <c r="B715" s="119"/>
      <c r="C715" s="119"/>
      <c r="D715" s="120"/>
      <c r="E715" s="120"/>
      <c r="F715" s="121"/>
      <c r="G715" s="121"/>
      <c r="H715" s="119"/>
      <c r="I715" s="121"/>
      <c r="J715" s="121"/>
      <c r="K715" s="121"/>
      <c r="L715" s="122"/>
      <c r="M715" s="121"/>
      <c r="N715" s="121"/>
      <c r="O715" s="119"/>
      <c r="P715" s="119"/>
      <c r="Q715" s="121"/>
      <c r="R715" s="121"/>
      <c r="S715" s="119"/>
      <c r="T715" s="119"/>
      <c r="U715" s="119"/>
      <c r="V715" s="119"/>
      <c r="W715" s="119"/>
      <c r="X715" s="120"/>
      <c r="Y715" s="119"/>
      <c r="Z715" s="119"/>
    </row>
    <row r="716" spans="1:26" ht="12.75" customHeight="1" x14ac:dyDescent="0.25">
      <c r="A716" s="119"/>
      <c r="B716" s="119"/>
      <c r="C716" s="119"/>
      <c r="D716" s="120"/>
      <c r="E716" s="120"/>
      <c r="F716" s="121"/>
      <c r="G716" s="121"/>
      <c r="H716" s="119"/>
      <c r="I716" s="121"/>
      <c r="J716" s="121"/>
      <c r="K716" s="121"/>
      <c r="L716" s="122"/>
      <c r="M716" s="121"/>
      <c r="N716" s="121"/>
      <c r="O716" s="119"/>
      <c r="P716" s="119"/>
      <c r="Q716" s="121"/>
      <c r="R716" s="121"/>
      <c r="S716" s="119"/>
      <c r="T716" s="119"/>
      <c r="U716" s="119"/>
      <c r="V716" s="119"/>
      <c r="W716" s="119"/>
      <c r="X716" s="120"/>
      <c r="Y716" s="119"/>
      <c r="Z716" s="119"/>
    </row>
    <row r="717" spans="1:26" ht="12.75" customHeight="1" x14ac:dyDescent="0.25">
      <c r="A717" s="119"/>
      <c r="B717" s="119"/>
      <c r="C717" s="119"/>
      <c r="D717" s="120"/>
      <c r="E717" s="120"/>
      <c r="F717" s="121"/>
      <c r="G717" s="121"/>
      <c r="H717" s="119"/>
      <c r="I717" s="121"/>
      <c r="J717" s="121"/>
      <c r="K717" s="121"/>
      <c r="L717" s="122"/>
      <c r="M717" s="121"/>
      <c r="N717" s="121"/>
      <c r="O717" s="119"/>
      <c r="P717" s="119"/>
      <c r="Q717" s="121"/>
      <c r="R717" s="121"/>
      <c r="S717" s="119"/>
      <c r="T717" s="119"/>
      <c r="U717" s="119"/>
      <c r="V717" s="119"/>
      <c r="W717" s="119"/>
      <c r="X717" s="120"/>
      <c r="Y717" s="119"/>
      <c r="Z717" s="119"/>
    </row>
    <row r="718" spans="1:26" ht="12.75" customHeight="1" x14ac:dyDescent="0.25">
      <c r="A718" s="119"/>
      <c r="B718" s="119"/>
      <c r="C718" s="119"/>
      <c r="D718" s="120"/>
      <c r="E718" s="120"/>
      <c r="F718" s="121"/>
      <c r="G718" s="121"/>
      <c r="H718" s="119"/>
      <c r="I718" s="121"/>
      <c r="J718" s="121"/>
      <c r="K718" s="121"/>
      <c r="L718" s="122"/>
      <c r="M718" s="121"/>
      <c r="N718" s="121"/>
      <c r="O718" s="119"/>
      <c r="P718" s="119"/>
      <c r="Q718" s="121"/>
      <c r="R718" s="121"/>
      <c r="S718" s="119"/>
      <c r="T718" s="119"/>
      <c r="U718" s="119"/>
      <c r="V718" s="119"/>
      <c r="W718" s="119"/>
      <c r="X718" s="120"/>
      <c r="Y718" s="119"/>
      <c r="Z718" s="119"/>
    </row>
    <row r="719" spans="1:26" ht="12.75" customHeight="1" x14ac:dyDescent="0.25">
      <c r="A719" s="119"/>
      <c r="B719" s="119"/>
      <c r="C719" s="119"/>
      <c r="D719" s="120"/>
      <c r="E719" s="120"/>
      <c r="F719" s="121"/>
      <c r="G719" s="121"/>
      <c r="H719" s="119"/>
      <c r="I719" s="121"/>
      <c r="J719" s="121"/>
      <c r="K719" s="121"/>
      <c r="L719" s="122"/>
      <c r="M719" s="121"/>
      <c r="N719" s="121"/>
      <c r="O719" s="119"/>
      <c r="P719" s="119"/>
      <c r="Q719" s="121"/>
      <c r="R719" s="121"/>
      <c r="S719" s="119"/>
      <c r="T719" s="119"/>
      <c r="U719" s="119"/>
      <c r="V719" s="119"/>
      <c r="W719" s="119"/>
      <c r="X719" s="120"/>
      <c r="Y719" s="119"/>
      <c r="Z719" s="119"/>
    </row>
    <row r="720" spans="1:26" ht="12.75" customHeight="1" x14ac:dyDescent="0.25">
      <c r="A720" s="119"/>
      <c r="B720" s="119"/>
      <c r="C720" s="119"/>
      <c r="D720" s="120"/>
      <c r="E720" s="120"/>
      <c r="F720" s="121"/>
      <c r="G720" s="121"/>
      <c r="H720" s="119"/>
      <c r="I720" s="121"/>
      <c r="J720" s="121"/>
      <c r="K720" s="121"/>
      <c r="L720" s="122"/>
      <c r="M720" s="121"/>
      <c r="N720" s="121"/>
      <c r="O720" s="119"/>
      <c r="P720" s="119"/>
      <c r="Q720" s="121"/>
      <c r="R720" s="121"/>
      <c r="S720" s="119"/>
      <c r="T720" s="119"/>
      <c r="U720" s="119"/>
      <c r="V720" s="119"/>
      <c r="W720" s="119"/>
      <c r="X720" s="120"/>
      <c r="Y720" s="119"/>
      <c r="Z720" s="119"/>
    </row>
    <row r="721" spans="1:26" ht="12.75" customHeight="1" x14ac:dyDescent="0.25">
      <c r="A721" s="119"/>
      <c r="B721" s="119"/>
      <c r="C721" s="119"/>
      <c r="D721" s="120"/>
      <c r="E721" s="120"/>
      <c r="F721" s="121"/>
      <c r="G721" s="121"/>
      <c r="H721" s="119"/>
      <c r="I721" s="121"/>
      <c r="J721" s="121"/>
      <c r="K721" s="121"/>
      <c r="L721" s="122"/>
      <c r="M721" s="121"/>
      <c r="N721" s="121"/>
      <c r="O721" s="119"/>
      <c r="P721" s="119"/>
      <c r="Q721" s="121"/>
      <c r="R721" s="121"/>
      <c r="S721" s="119"/>
      <c r="T721" s="119"/>
      <c r="U721" s="119"/>
      <c r="V721" s="119"/>
      <c r="W721" s="119"/>
      <c r="X721" s="120"/>
      <c r="Y721" s="119"/>
      <c r="Z721" s="119"/>
    </row>
    <row r="722" spans="1:26" ht="12.75" customHeight="1" x14ac:dyDescent="0.25">
      <c r="A722" s="119"/>
      <c r="B722" s="119"/>
      <c r="C722" s="119"/>
      <c r="D722" s="120"/>
      <c r="E722" s="120"/>
      <c r="F722" s="121"/>
      <c r="G722" s="121"/>
      <c r="H722" s="119"/>
      <c r="I722" s="121"/>
      <c r="J722" s="121"/>
      <c r="K722" s="121"/>
      <c r="L722" s="122"/>
      <c r="M722" s="121"/>
      <c r="N722" s="121"/>
      <c r="O722" s="119"/>
      <c r="P722" s="119"/>
      <c r="Q722" s="121"/>
      <c r="R722" s="121"/>
      <c r="S722" s="119"/>
      <c r="T722" s="119"/>
      <c r="U722" s="119"/>
      <c r="V722" s="119"/>
      <c r="W722" s="119"/>
      <c r="X722" s="120"/>
      <c r="Y722" s="119"/>
      <c r="Z722" s="119"/>
    </row>
    <row r="723" spans="1:26" ht="12.75" customHeight="1" x14ac:dyDescent="0.25">
      <c r="A723" s="119"/>
      <c r="B723" s="119"/>
      <c r="C723" s="119"/>
      <c r="D723" s="120"/>
      <c r="E723" s="120"/>
      <c r="F723" s="121"/>
      <c r="G723" s="121"/>
      <c r="H723" s="119"/>
      <c r="I723" s="121"/>
      <c r="J723" s="121"/>
      <c r="K723" s="121"/>
      <c r="L723" s="122"/>
      <c r="M723" s="121"/>
      <c r="N723" s="121"/>
      <c r="O723" s="119"/>
      <c r="P723" s="119"/>
      <c r="Q723" s="121"/>
      <c r="R723" s="121"/>
      <c r="S723" s="119"/>
      <c r="T723" s="119"/>
      <c r="U723" s="119"/>
      <c r="V723" s="119"/>
      <c r="W723" s="119"/>
      <c r="X723" s="120"/>
      <c r="Y723" s="119"/>
      <c r="Z723" s="119"/>
    </row>
    <row r="724" spans="1:26" ht="12.75" customHeight="1" x14ac:dyDescent="0.25">
      <c r="A724" s="119"/>
      <c r="B724" s="119"/>
      <c r="C724" s="119"/>
      <c r="D724" s="120"/>
      <c r="E724" s="120"/>
      <c r="F724" s="121"/>
      <c r="G724" s="121"/>
      <c r="H724" s="119"/>
      <c r="I724" s="121"/>
      <c r="J724" s="121"/>
      <c r="K724" s="121"/>
      <c r="L724" s="122"/>
      <c r="M724" s="121"/>
      <c r="N724" s="121"/>
      <c r="O724" s="119"/>
      <c r="P724" s="119"/>
      <c r="Q724" s="121"/>
      <c r="R724" s="121"/>
      <c r="S724" s="119"/>
      <c r="T724" s="119"/>
      <c r="U724" s="119"/>
      <c r="V724" s="119"/>
      <c r="W724" s="119"/>
      <c r="X724" s="120"/>
      <c r="Y724" s="119"/>
      <c r="Z724" s="119"/>
    </row>
    <row r="725" spans="1:26" ht="12.75" customHeight="1" x14ac:dyDescent="0.25">
      <c r="A725" s="119"/>
      <c r="B725" s="119"/>
      <c r="C725" s="119"/>
      <c r="D725" s="120"/>
      <c r="E725" s="120"/>
      <c r="F725" s="121"/>
      <c r="G725" s="121"/>
      <c r="H725" s="119"/>
      <c r="I725" s="121"/>
      <c r="J725" s="121"/>
      <c r="K725" s="121"/>
      <c r="L725" s="122"/>
      <c r="M725" s="121"/>
      <c r="N725" s="121"/>
      <c r="O725" s="119"/>
      <c r="P725" s="119"/>
      <c r="Q725" s="121"/>
      <c r="R725" s="121"/>
      <c r="S725" s="119"/>
      <c r="T725" s="119"/>
      <c r="U725" s="119"/>
      <c r="V725" s="119"/>
      <c r="W725" s="119"/>
      <c r="X725" s="120"/>
      <c r="Y725" s="119"/>
      <c r="Z725" s="119"/>
    </row>
    <row r="726" spans="1:26" ht="12.75" customHeight="1" x14ac:dyDescent="0.25">
      <c r="A726" s="119"/>
      <c r="B726" s="119"/>
      <c r="C726" s="119"/>
      <c r="D726" s="120"/>
      <c r="E726" s="120"/>
      <c r="F726" s="121"/>
      <c r="G726" s="121"/>
      <c r="H726" s="119"/>
      <c r="I726" s="121"/>
      <c r="J726" s="121"/>
      <c r="K726" s="121"/>
      <c r="L726" s="122"/>
      <c r="M726" s="121"/>
      <c r="N726" s="121"/>
      <c r="O726" s="119"/>
      <c r="P726" s="119"/>
      <c r="Q726" s="121"/>
      <c r="R726" s="121"/>
      <c r="S726" s="119"/>
      <c r="T726" s="119"/>
      <c r="U726" s="119"/>
      <c r="V726" s="119"/>
      <c r="W726" s="119"/>
      <c r="X726" s="120"/>
      <c r="Y726" s="119"/>
      <c r="Z726" s="119"/>
    </row>
    <row r="727" spans="1:26" ht="12.75" customHeight="1" x14ac:dyDescent="0.25">
      <c r="A727" s="119"/>
      <c r="B727" s="119"/>
      <c r="C727" s="119"/>
      <c r="D727" s="120"/>
      <c r="E727" s="120"/>
      <c r="F727" s="121"/>
      <c r="G727" s="121"/>
      <c r="H727" s="119"/>
      <c r="I727" s="121"/>
      <c r="J727" s="121"/>
      <c r="K727" s="121"/>
      <c r="L727" s="122"/>
      <c r="M727" s="121"/>
      <c r="N727" s="121"/>
      <c r="O727" s="119"/>
      <c r="P727" s="119"/>
      <c r="Q727" s="121"/>
      <c r="R727" s="121"/>
      <c r="S727" s="119"/>
      <c r="T727" s="119"/>
      <c r="U727" s="119"/>
      <c r="V727" s="119"/>
      <c r="W727" s="119"/>
      <c r="X727" s="120"/>
      <c r="Y727" s="119"/>
      <c r="Z727" s="119"/>
    </row>
    <row r="728" spans="1:26" ht="12.75" customHeight="1" x14ac:dyDescent="0.25">
      <c r="A728" s="119"/>
      <c r="B728" s="119"/>
      <c r="C728" s="119"/>
      <c r="D728" s="120"/>
      <c r="E728" s="120"/>
      <c r="F728" s="121"/>
      <c r="G728" s="121"/>
      <c r="H728" s="119"/>
      <c r="I728" s="121"/>
      <c r="J728" s="121"/>
      <c r="K728" s="121"/>
      <c r="L728" s="122"/>
      <c r="M728" s="121"/>
      <c r="N728" s="121"/>
      <c r="O728" s="119"/>
      <c r="P728" s="119"/>
      <c r="Q728" s="121"/>
      <c r="R728" s="121"/>
      <c r="S728" s="119"/>
      <c r="T728" s="119"/>
      <c r="U728" s="119"/>
      <c r="V728" s="119"/>
      <c r="W728" s="119"/>
      <c r="X728" s="120"/>
      <c r="Y728" s="119"/>
      <c r="Z728" s="119"/>
    </row>
    <row r="729" spans="1:26" ht="12.75" customHeight="1" x14ac:dyDescent="0.25">
      <c r="A729" s="119"/>
      <c r="B729" s="119"/>
      <c r="C729" s="119"/>
      <c r="D729" s="120"/>
      <c r="E729" s="120"/>
      <c r="F729" s="121"/>
      <c r="G729" s="121"/>
      <c r="H729" s="119"/>
      <c r="I729" s="121"/>
      <c r="J729" s="121"/>
      <c r="K729" s="121"/>
      <c r="L729" s="122"/>
      <c r="M729" s="121"/>
      <c r="N729" s="121"/>
      <c r="O729" s="119"/>
      <c r="P729" s="119"/>
      <c r="Q729" s="121"/>
      <c r="R729" s="121"/>
      <c r="S729" s="119"/>
      <c r="T729" s="119"/>
      <c r="U729" s="119"/>
      <c r="V729" s="119"/>
      <c r="W729" s="119"/>
      <c r="X729" s="120"/>
      <c r="Y729" s="119"/>
      <c r="Z729" s="119"/>
    </row>
    <row r="730" spans="1:26" ht="12.75" customHeight="1" x14ac:dyDescent="0.25">
      <c r="A730" s="119"/>
      <c r="B730" s="119"/>
      <c r="C730" s="119"/>
      <c r="D730" s="120"/>
      <c r="E730" s="120"/>
      <c r="F730" s="121"/>
      <c r="G730" s="121"/>
      <c r="H730" s="119"/>
      <c r="I730" s="121"/>
      <c r="J730" s="121"/>
      <c r="K730" s="121"/>
      <c r="L730" s="122"/>
      <c r="M730" s="121"/>
      <c r="N730" s="121"/>
      <c r="O730" s="119"/>
      <c r="P730" s="119"/>
      <c r="Q730" s="121"/>
      <c r="R730" s="121"/>
      <c r="S730" s="119"/>
      <c r="T730" s="119"/>
      <c r="U730" s="119"/>
      <c r="V730" s="119"/>
      <c r="W730" s="119"/>
      <c r="X730" s="120"/>
      <c r="Y730" s="119"/>
      <c r="Z730" s="119"/>
    </row>
    <row r="731" spans="1:26" ht="12.75" customHeight="1" x14ac:dyDescent="0.25">
      <c r="A731" s="119"/>
      <c r="B731" s="119"/>
      <c r="C731" s="119"/>
      <c r="D731" s="120"/>
      <c r="E731" s="120"/>
      <c r="F731" s="121"/>
      <c r="G731" s="121"/>
      <c r="H731" s="119"/>
      <c r="I731" s="121"/>
      <c r="J731" s="121"/>
      <c r="K731" s="121"/>
      <c r="L731" s="122"/>
      <c r="M731" s="121"/>
      <c r="N731" s="121"/>
      <c r="O731" s="119"/>
      <c r="P731" s="119"/>
      <c r="Q731" s="121"/>
      <c r="R731" s="121"/>
      <c r="S731" s="119"/>
      <c r="T731" s="119"/>
      <c r="U731" s="119"/>
      <c r="V731" s="119"/>
      <c r="W731" s="119"/>
      <c r="X731" s="120"/>
      <c r="Y731" s="119"/>
      <c r="Z731" s="119"/>
    </row>
    <row r="732" spans="1:26" ht="12.75" customHeight="1" x14ac:dyDescent="0.25">
      <c r="A732" s="119"/>
      <c r="B732" s="119"/>
      <c r="C732" s="119"/>
      <c r="D732" s="120"/>
      <c r="E732" s="120"/>
      <c r="F732" s="121"/>
      <c r="G732" s="121"/>
      <c r="H732" s="119"/>
      <c r="I732" s="121"/>
      <c r="J732" s="121"/>
      <c r="K732" s="121"/>
      <c r="L732" s="122"/>
      <c r="M732" s="121"/>
      <c r="N732" s="121"/>
      <c r="O732" s="119"/>
      <c r="P732" s="119"/>
      <c r="Q732" s="121"/>
      <c r="R732" s="121"/>
      <c r="S732" s="119"/>
      <c r="T732" s="119"/>
      <c r="U732" s="119"/>
      <c r="V732" s="119"/>
      <c r="W732" s="119"/>
      <c r="X732" s="120"/>
      <c r="Y732" s="119"/>
      <c r="Z732" s="119"/>
    </row>
    <row r="733" spans="1:26" ht="12.75" customHeight="1" x14ac:dyDescent="0.25">
      <c r="A733" s="119"/>
      <c r="B733" s="119"/>
      <c r="C733" s="119"/>
      <c r="D733" s="120"/>
      <c r="E733" s="120"/>
      <c r="F733" s="121"/>
      <c r="G733" s="121"/>
      <c r="H733" s="119"/>
      <c r="I733" s="121"/>
      <c r="J733" s="121"/>
      <c r="K733" s="121"/>
      <c r="L733" s="122"/>
      <c r="M733" s="121"/>
      <c r="N733" s="121"/>
      <c r="O733" s="119"/>
      <c r="P733" s="119"/>
      <c r="Q733" s="121"/>
      <c r="R733" s="121"/>
      <c r="S733" s="119"/>
      <c r="T733" s="119"/>
      <c r="U733" s="119"/>
      <c r="V733" s="119"/>
      <c r="W733" s="119"/>
      <c r="X733" s="120"/>
      <c r="Y733" s="119"/>
      <c r="Z733" s="119"/>
    </row>
    <row r="734" spans="1:26" ht="12.75" customHeight="1" x14ac:dyDescent="0.25">
      <c r="A734" s="119"/>
      <c r="B734" s="119"/>
      <c r="C734" s="119"/>
      <c r="D734" s="120"/>
      <c r="E734" s="120"/>
      <c r="F734" s="121"/>
      <c r="G734" s="121"/>
      <c r="H734" s="119"/>
      <c r="I734" s="121"/>
      <c r="J734" s="121"/>
      <c r="K734" s="121"/>
      <c r="L734" s="122"/>
      <c r="M734" s="121"/>
      <c r="N734" s="121"/>
      <c r="O734" s="119"/>
      <c r="P734" s="119"/>
      <c r="Q734" s="121"/>
      <c r="R734" s="121"/>
      <c r="S734" s="119"/>
      <c r="T734" s="119"/>
      <c r="U734" s="119"/>
      <c r="V734" s="119"/>
      <c r="W734" s="119"/>
      <c r="X734" s="120"/>
      <c r="Y734" s="119"/>
      <c r="Z734" s="119"/>
    </row>
    <row r="735" spans="1:26" ht="12.75" customHeight="1" x14ac:dyDescent="0.25">
      <c r="A735" s="119"/>
      <c r="B735" s="119"/>
      <c r="C735" s="119"/>
      <c r="D735" s="120"/>
      <c r="E735" s="120"/>
      <c r="F735" s="121"/>
      <c r="G735" s="121"/>
      <c r="H735" s="119"/>
      <c r="I735" s="121"/>
      <c r="J735" s="121"/>
      <c r="K735" s="121"/>
      <c r="L735" s="122"/>
      <c r="M735" s="121"/>
      <c r="N735" s="121"/>
      <c r="O735" s="119"/>
      <c r="P735" s="119"/>
      <c r="Q735" s="121"/>
      <c r="R735" s="121"/>
      <c r="S735" s="119"/>
      <c r="T735" s="119"/>
      <c r="U735" s="119"/>
      <c r="V735" s="119"/>
      <c r="W735" s="119"/>
      <c r="X735" s="120"/>
      <c r="Y735" s="119"/>
      <c r="Z735" s="119"/>
    </row>
    <row r="736" spans="1:26" ht="12.75" customHeight="1" x14ac:dyDescent="0.25">
      <c r="A736" s="119"/>
      <c r="B736" s="119"/>
      <c r="C736" s="119"/>
      <c r="D736" s="120"/>
      <c r="E736" s="120"/>
      <c r="F736" s="121"/>
      <c r="G736" s="121"/>
      <c r="H736" s="119"/>
      <c r="I736" s="121"/>
      <c r="J736" s="121"/>
      <c r="K736" s="121"/>
      <c r="L736" s="122"/>
      <c r="M736" s="121"/>
      <c r="N736" s="121"/>
      <c r="O736" s="119"/>
      <c r="P736" s="119"/>
      <c r="Q736" s="121"/>
      <c r="R736" s="121"/>
      <c r="S736" s="119"/>
      <c r="T736" s="119"/>
      <c r="U736" s="119"/>
      <c r="V736" s="119"/>
      <c r="W736" s="119"/>
      <c r="X736" s="120"/>
      <c r="Y736" s="119"/>
      <c r="Z736" s="119"/>
    </row>
    <row r="737" spans="1:26" ht="12.75" customHeight="1" x14ac:dyDescent="0.25">
      <c r="A737" s="119"/>
      <c r="B737" s="119"/>
      <c r="C737" s="119"/>
      <c r="D737" s="120"/>
      <c r="E737" s="120"/>
      <c r="F737" s="121"/>
      <c r="G737" s="121"/>
      <c r="H737" s="119"/>
      <c r="I737" s="121"/>
      <c r="J737" s="121"/>
      <c r="K737" s="121"/>
      <c r="L737" s="122"/>
      <c r="M737" s="121"/>
      <c r="N737" s="121"/>
      <c r="O737" s="119"/>
      <c r="P737" s="119"/>
      <c r="Q737" s="121"/>
      <c r="R737" s="121"/>
      <c r="S737" s="119"/>
      <c r="T737" s="119"/>
      <c r="U737" s="119"/>
      <c r="V737" s="119"/>
      <c r="W737" s="119"/>
      <c r="X737" s="120"/>
      <c r="Y737" s="119"/>
      <c r="Z737" s="119"/>
    </row>
    <row r="738" spans="1:26" ht="12.75" customHeight="1" x14ac:dyDescent="0.25">
      <c r="A738" s="119"/>
      <c r="B738" s="119"/>
      <c r="C738" s="119"/>
      <c r="D738" s="120"/>
      <c r="E738" s="120"/>
      <c r="F738" s="121"/>
      <c r="G738" s="121"/>
      <c r="H738" s="119"/>
      <c r="I738" s="121"/>
      <c r="J738" s="121"/>
      <c r="K738" s="121"/>
      <c r="L738" s="122"/>
      <c r="M738" s="121"/>
      <c r="N738" s="121"/>
      <c r="O738" s="119"/>
      <c r="P738" s="119"/>
      <c r="Q738" s="121"/>
      <c r="R738" s="121"/>
      <c r="S738" s="119"/>
      <c r="T738" s="119"/>
      <c r="U738" s="119"/>
      <c r="V738" s="119"/>
      <c r="W738" s="119"/>
      <c r="X738" s="120"/>
      <c r="Y738" s="119"/>
      <c r="Z738" s="119"/>
    </row>
    <row r="739" spans="1:26" ht="12.75" customHeight="1" x14ac:dyDescent="0.25">
      <c r="A739" s="119"/>
      <c r="B739" s="119"/>
      <c r="C739" s="119"/>
      <c r="D739" s="120"/>
      <c r="E739" s="120"/>
      <c r="F739" s="121"/>
      <c r="G739" s="121"/>
      <c r="H739" s="119"/>
      <c r="I739" s="121"/>
      <c r="J739" s="121"/>
      <c r="K739" s="121"/>
      <c r="L739" s="122"/>
      <c r="M739" s="121"/>
      <c r="N739" s="121"/>
      <c r="O739" s="119"/>
      <c r="P739" s="119"/>
      <c r="Q739" s="121"/>
      <c r="R739" s="121"/>
      <c r="S739" s="119"/>
      <c r="T739" s="119"/>
      <c r="U739" s="119"/>
      <c r="V739" s="119"/>
      <c r="W739" s="119"/>
      <c r="X739" s="120"/>
      <c r="Y739" s="119"/>
      <c r="Z739" s="119"/>
    </row>
    <row r="740" spans="1:26" ht="12.75" customHeight="1" x14ac:dyDescent="0.25">
      <c r="A740" s="119"/>
      <c r="B740" s="119"/>
      <c r="C740" s="119"/>
      <c r="D740" s="120"/>
      <c r="E740" s="120"/>
      <c r="F740" s="121"/>
      <c r="G740" s="121"/>
      <c r="H740" s="119"/>
      <c r="I740" s="121"/>
      <c r="J740" s="121"/>
      <c r="K740" s="121"/>
      <c r="L740" s="122"/>
      <c r="M740" s="121"/>
      <c r="N740" s="121"/>
      <c r="O740" s="119"/>
      <c r="P740" s="119"/>
      <c r="Q740" s="121"/>
      <c r="R740" s="121"/>
      <c r="S740" s="119"/>
      <c r="T740" s="119"/>
      <c r="U740" s="119"/>
      <c r="V740" s="119"/>
      <c r="W740" s="119"/>
      <c r="X740" s="120"/>
      <c r="Y740" s="119"/>
      <c r="Z740" s="119"/>
    </row>
    <row r="741" spans="1:26" ht="12.75" customHeight="1" x14ac:dyDescent="0.25">
      <c r="A741" s="119"/>
      <c r="B741" s="119"/>
      <c r="C741" s="119"/>
      <c r="D741" s="120"/>
      <c r="E741" s="120"/>
      <c r="F741" s="121"/>
      <c r="G741" s="121"/>
      <c r="H741" s="119"/>
      <c r="I741" s="121"/>
      <c r="J741" s="121"/>
      <c r="K741" s="121"/>
      <c r="L741" s="122"/>
      <c r="M741" s="121"/>
      <c r="N741" s="121"/>
      <c r="O741" s="119"/>
      <c r="P741" s="119"/>
      <c r="Q741" s="121"/>
      <c r="R741" s="121"/>
      <c r="S741" s="119"/>
      <c r="T741" s="119"/>
      <c r="U741" s="119"/>
      <c r="V741" s="119"/>
      <c r="W741" s="119"/>
      <c r="X741" s="120"/>
      <c r="Y741" s="119"/>
      <c r="Z741" s="119"/>
    </row>
    <row r="742" spans="1:26" ht="12.75" customHeight="1" x14ac:dyDescent="0.25">
      <c r="A742" s="119"/>
      <c r="B742" s="119"/>
      <c r="C742" s="119"/>
      <c r="D742" s="120"/>
      <c r="E742" s="120"/>
      <c r="F742" s="121"/>
      <c r="G742" s="121"/>
      <c r="H742" s="119"/>
      <c r="I742" s="121"/>
      <c r="J742" s="121"/>
      <c r="K742" s="121"/>
      <c r="L742" s="122"/>
      <c r="M742" s="121"/>
      <c r="N742" s="121"/>
      <c r="O742" s="119"/>
      <c r="P742" s="119"/>
      <c r="Q742" s="121"/>
      <c r="R742" s="121"/>
      <c r="S742" s="119"/>
      <c r="T742" s="119"/>
      <c r="U742" s="119"/>
      <c r="V742" s="119"/>
      <c r="W742" s="119"/>
      <c r="X742" s="120"/>
      <c r="Y742" s="119"/>
      <c r="Z742" s="119"/>
    </row>
    <row r="743" spans="1:26" ht="12.75" customHeight="1" x14ac:dyDescent="0.25">
      <c r="A743" s="119"/>
      <c r="B743" s="119"/>
      <c r="C743" s="119"/>
      <c r="D743" s="120"/>
      <c r="E743" s="120"/>
      <c r="F743" s="121"/>
      <c r="G743" s="121"/>
      <c r="H743" s="119"/>
      <c r="I743" s="121"/>
      <c r="J743" s="121"/>
      <c r="K743" s="121"/>
      <c r="L743" s="122"/>
      <c r="M743" s="121"/>
      <c r="N743" s="121"/>
      <c r="O743" s="119"/>
      <c r="P743" s="119"/>
      <c r="Q743" s="121"/>
      <c r="R743" s="121"/>
      <c r="S743" s="119"/>
      <c r="T743" s="119"/>
      <c r="U743" s="119"/>
      <c r="V743" s="119"/>
      <c r="W743" s="119"/>
      <c r="X743" s="120"/>
      <c r="Y743" s="119"/>
      <c r="Z743" s="119"/>
    </row>
    <row r="744" spans="1:26" ht="12.75" customHeight="1" x14ac:dyDescent="0.25">
      <c r="A744" s="119"/>
      <c r="B744" s="119"/>
      <c r="C744" s="119"/>
      <c r="D744" s="120"/>
      <c r="E744" s="120"/>
      <c r="F744" s="121"/>
      <c r="G744" s="121"/>
      <c r="H744" s="119"/>
      <c r="I744" s="121"/>
      <c r="J744" s="121"/>
      <c r="K744" s="121"/>
      <c r="L744" s="122"/>
      <c r="M744" s="121"/>
      <c r="N744" s="121"/>
      <c r="O744" s="119"/>
      <c r="P744" s="119"/>
      <c r="Q744" s="121"/>
      <c r="R744" s="121"/>
      <c r="S744" s="119"/>
      <c r="T744" s="119"/>
      <c r="U744" s="119"/>
      <c r="V744" s="119"/>
      <c r="W744" s="119"/>
      <c r="X744" s="120"/>
      <c r="Y744" s="119"/>
      <c r="Z744" s="119"/>
    </row>
    <row r="745" spans="1:26" ht="12.75" customHeight="1" x14ac:dyDescent="0.25">
      <c r="A745" s="119"/>
      <c r="B745" s="119"/>
      <c r="C745" s="119"/>
      <c r="D745" s="120"/>
      <c r="E745" s="120"/>
      <c r="F745" s="121"/>
      <c r="G745" s="121"/>
      <c r="H745" s="119"/>
      <c r="I745" s="121"/>
      <c r="J745" s="121"/>
      <c r="K745" s="121"/>
      <c r="L745" s="122"/>
      <c r="M745" s="121"/>
      <c r="N745" s="121"/>
      <c r="O745" s="119"/>
      <c r="P745" s="119"/>
      <c r="Q745" s="121"/>
      <c r="R745" s="121"/>
      <c r="S745" s="119"/>
      <c r="T745" s="119"/>
      <c r="U745" s="119"/>
      <c r="V745" s="119"/>
      <c r="W745" s="119"/>
      <c r="X745" s="120"/>
      <c r="Y745" s="119"/>
      <c r="Z745" s="119"/>
    </row>
    <row r="746" spans="1:26" ht="12.75" customHeight="1" x14ac:dyDescent="0.25">
      <c r="A746" s="119"/>
      <c r="B746" s="119"/>
      <c r="C746" s="119"/>
      <c r="D746" s="120"/>
      <c r="E746" s="120"/>
      <c r="F746" s="121"/>
      <c r="G746" s="121"/>
      <c r="H746" s="119"/>
      <c r="I746" s="121"/>
      <c r="J746" s="121"/>
      <c r="K746" s="121"/>
      <c r="L746" s="122"/>
      <c r="M746" s="121"/>
      <c r="N746" s="121"/>
      <c r="O746" s="119"/>
      <c r="P746" s="119"/>
      <c r="Q746" s="121"/>
      <c r="R746" s="121"/>
      <c r="S746" s="119"/>
      <c r="T746" s="119"/>
      <c r="U746" s="119"/>
      <c r="V746" s="119"/>
      <c r="W746" s="119"/>
      <c r="X746" s="120"/>
      <c r="Y746" s="119"/>
      <c r="Z746" s="119"/>
    </row>
    <row r="747" spans="1:26" ht="12.75" customHeight="1" x14ac:dyDescent="0.25">
      <c r="A747" s="119"/>
      <c r="B747" s="119"/>
      <c r="C747" s="119"/>
      <c r="D747" s="120"/>
      <c r="E747" s="120"/>
      <c r="F747" s="121"/>
      <c r="G747" s="121"/>
      <c r="H747" s="119"/>
      <c r="I747" s="121"/>
      <c r="J747" s="121"/>
      <c r="K747" s="121"/>
      <c r="L747" s="122"/>
      <c r="M747" s="121"/>
      <c r="N747" s="121"/>
      <c r="O747" s="119"/>
      <c r="P747" s="119"/>
      <c r="Q747" s="121"/>
      <c r="R747" s="121"/>
      <c r="S747" s="119"/>
      <c r="T747" s="119"/>
      <c r="U747" s="119"/>
      <c r="V747" s="119"/>
      <c r="W747" s="119"/>
      <c r="X747" s="120"/>
      <c r="Y747" s="119"/>
      <c r="Z747" s="119"/>
    </row>
    <row r="748" spans="1:26" ht="12.75" customHeight="1" x14ac:dyDescent="0.25">
      <c r="A748" s="119"/>
      <c r="B748" s="119"/>
      <c r="C748" s="119"/>
      <c r="D748" s="120"/>
      <c r="E748" s="120"/>
      <c r="F748" s="121"/>
      <c r="G748" s="121"/>
      <c r="H748" s="119"/>
      <c r="I748" s="121"/>
      <c r="J748" s="121"/>
      <c r="K748" s="121"/>
      <c r="L748" s="122"/>
      <c r="M748" s="121"/>
      <c r="N748" s="121"/>
      <c r="O748" s="119"/>
      <c r="P748" s="119"/>
      <c r="Q748" s="121"/>
      <c r="R748" s="121"/>
      <c r="S748" s="119"/>
      <c r="T748" s="119"/>
      <c r="U748" s="119"/>
      <c r="V748" s="119"/>
      <c r="W748" s="119"/>
      <c r="X748" s="120"/>
      <c r="Y748" s="119"/>
      <c r="Z748" s="119"/>
    </row>
    <row r="749" spans="1:26" ht="12.75" customHeight="1" x14ac:dyDescent="0.25">
      <c r="A749" s="119"/>
      <c r="B749" s="119"/>
      <c r="C749" s="119"/>
      <c r="D749" s="120"/>
      <c r="E749" s="120"/>
      <c r="F749" s="121"/>
      <c r="G749" s="121"/>
      <c r="H749" s="119"/>
      <c r="I749" s="121"/>
      <c r="J749" s="121"/>
      <c r="K749" s="121"/>
      <c r="L749" s="122"/>
      <c r="M749" s="121"/>
      <c r="N749" s="121"/>
      <c r="O749" s="119"/>
      <c r="P749" s="119"/>
      <c r="Q749" s="121"/>
      <c r="R749" s="121"/>
      <c r="S749" s="119"/>
      <c r="T749" s="119"/>
      <c r="U749" s="119"/>
      <c r="V749" s="119"/>
      <c r="W749" s="119"/>
      <c r="X749" s="120"/>
      <c r="Y749" s="119"/>
      <c r="Z749" s="119"/>
    </row>
    <row r="750" spans="1:26" ht="12.75" customHeight="1" x14ac:dyDescent="0.25">
      <c r="A750" s="119"/>
      <c r="B750" s="119"/>
      <c r="C750" s="119"/>
      <c r="D750" s="120"/>
      <c r="E750" s="120"/>
      <c r="F750" s="121"/>
      <c r="G750" s="121"/>
      <c r="H750" s="119"/>
      <c r="I750" s="121"/>
      <c r="J750" s="121"/>
      <c r="K750" s="121"/>
      <c r="L750" s="122"/>
      <c r="M750" s="121"/>
      <c r="N750" s="121"/>
      <c r="O750" s="119"/>
      <c r="P750" s="119"/>
      <c r="Q750" s="121"/>
      <c r="R750" s="121"/>
      <c r="S750" s="119"/>
      <c r="T750" s="119"/>
      <c r="U750" s="119"/>
      <c r="V750" s="119"/>
      <c r="W750" s="119"/>
      <c r="X750" s="120"/>
      <c r="Y750" s="119"/>
      <c r="Z750" s="119"/>
    </row>
    <row r="751" spans="1:26" ht="12.75" customHeight="1" x14ac:dyDescent="0.25">
      <c r="A751" s="119"/>
      <c r="B751" s="119"/>
      <c r="C751" s="119"/>
      <c r="D751" s="120"/>
      <c r="E751" s="120"/>
      <c r="F751" s="121"/>
      <c r="G751" s="121"/>
      <c r="H751" s="119"/>
      <c r="I751" s="121"/>
      <c r="J751" s="121"/>
      <c r="K751" s="121"/>
      <c r="L751" s="122"/>
      <c r="M751" s="121"/>
      <c r="N751" s="121"/>
      <c r="O751" s="119"/>
      <c r="P751" s="119"/>
      <c r="Q751" s="121"/>
      <c r="R751" s="121"/>
      <c r="S751" s="119"/>
      <c r="T751" s="119"/>
      <c r="U751" s="119"/>
      <c r="V751" s="119"/>
      <c r="W751" s="119"/>
      <c r="X751" s="120"/>
      <c r="Y751" s="119"/>
      <c r="Z751" s="119"/>
    </row>
    <row r="752" spans="1:26" ht="12.75" customHeight="1" x14ac:dyDescent="0.25">
      <c r="A752" s="119"/>
      <c r="B752" s="119"/>
      <c r="C752" s="119"/>
      <c r="D752" s="120"/>
      <c r="E752" s="120"/>
      <c r="F752" s="121"/>
      <c r="G752" s="121"/>
      <c r="H752" s="119"/>
      <c r="I752" s="121"/>
      <c r="J752" s="121"/>
      <c r="K752" s="121"/>
      <c r="L752" s="122"/>
      <c r="M752" s="121"/>
      <c r="N752" s="121"/>
      <c r="O752" s="119"/>
      <c r="P752" s="119"/>
      <c r="Q752" s="121"/>
      <c r="R752" s="121"/>
      <c r="S752" s="119"/>
      <c r="T752" s="119"/>
      <c r="U752" s="119"/>
      <c r="V752" s="119"/>
      <c r="W752" s="119"/>
      <c r="X752" s="120"/>
      <c r="Y752" s="119"/>
      <c r="Z752" s="119"/>
    </row>
    <row r="753" spans="1:26" ht="12.75" customHeight="1" x14ac:dyDescent="0.25">
      <c r="A753" s="119"/>
      <c r="B753" s="119"/>
      <c r="C753" s="119"/>
      <c r="D753" s="120"/>
      <c r="E753" s="120"/>
      <c r="F753" s="121"/>
      <c r="G753" s="121"/>
      <c r="H753" s="119"/>
      <c r="I753" s="121"/>
      <c r="J753" s="121"/>
      <c r="K753" s="121"/>
      <c r="L753" s="122"/>
      <c r="M753" s="121"/>
      <c r="N753" s="121"/>
      <c r="O753" s="119"/>
      <c r="P753" s="119"/>
      <c r="Q753" s="121"/>
      <c r="R753" s="121"/>
      <c r="S753" s="119"/>
      <c r="T753" s="119"/>
      <c r="U753" s="119"/>
      <c r="V753" s="119"/>
      <c r="W753" s="119"/>
      <c r="X753" s="120"/>
      <c r="Y753" s="119"/>
      <c r="Z753" s="119"/>
    </row>
    <row r="754" spans="1:26" ht="12.75" customHeight="1" x14ac:dyDescent="0.25">
      <c r="A754" s="119"/>
      <c r="B754" s="119"/>
      <c r="C754" s="119"/>
      <c r="D754" s="120"/>
      <c r="E754" s="120"/>
      <c r="F754" s="121"/>
      <c r="G754" s="121"/>
      <c r="H754" s="119"/>
      <c r="I754" s="121"/>
      <c r="J754" s="121"/>
      <c r="K754" s="121"/>
      <c r="L754" s="122"/>
      <c r="M754" s="121"/>
      <c r="N754" s="121"/>
      <c r="O754" s="119"/>
      <c r="P754" s="119"/>
      <c r="Q754" s="121"/>
      <c r="R754" s="121"/>
      <c r="S754" s="119"/>
      <c r="T754" s="119"/>
      <c r="U754" s="119"/>
      <c r="V754" s="119"/>
      <c r="W754" s="119"/>
      <c r="X754" s="120"/>
      <c r="Y754" s="119"/>
      <c r="Z754" s="119"/>
    </row>
    <row r="755" spans="1:26" ht="12.75" customHeight="1" x14ac:dyDescent="0.25">
      <c r="A755" s="119"/>
      <c r="B755" s="119"/>
      <c r="C755" s="119"/>
      <c r="D755" s="120"/>
      <c r="E755" s="120"/>
      <c r="F755" s="121"/>
      <c r="G755" s="121"/>
      <c r="H755" s="119"/>
      <c r="I755" s="121"/>
      <c r="J755" s="121"/>
      <c r="K755" s="121"/>
      <c r="L755" s="122"/>
      <c r="M755" s="121"/>
      <c r="N755" s="121"/>
      <c r="O755" s="119"/>
      <c r="P755" s="119"/>
      <c r="Q755" s="121"/>
      <c r="R755" s="121"/>
      <c r="S755" s="119"/>
      <c r="T755" s="119"/>
      <c r="U755" s="119"/>
      <c r="V755" s="119"/>
      <c r="W755" s="119"/>
      <c r="X755" s="120"/>
      <c r="Y755" s="119"/>
      <c r="Z755" s="119"/>
    </row>
    <row r="756" spans="1:26" ht="12.75" customHeight="1" x14ac:dyDescent="0.25">
      <c r="A756" s="119"/>
      <c r="B756" s="119"/>
      <c r="C756" s="119"/>
      <c r="D756" s="120"/>
      <c r="E756" s="120"/>
      <c r="F756" s="121"/>
      <c r="G756" s="121"/>
      <c r="H756" s="119"/>
      <c r="I756" s="121"/>
      <c r="J756" s="121"/>
      <c r="K756" s="121"/>
      <c r="L756" s="122"/>
      <c r="M756" s="121"/>
      <c r="N756" s="121"/>
      <c r="O756" s="119"/>
      <c r="P756" s="119"/>
      <c r="Q756" s="121"/>
      <c r="R756" s="121"/>
      <c r="S756" s="119"/>
      <c r="T756" s="119"/>
      <c r="U756" s="119"/>
      <c r="V756" s="119"/>
      <c r="W756" s="119"/>
      <c r="X756" s="120"/>
      <c r="Y756" s="119"/>
      <c r="Z756" s="119"/>
    </row>
    <row r="757" spans="1:26" ht="12.75" customHeight="1" x14ac:dyDescent="0.25">
      <c r="A757" s="119"/>
      <c r="B757" s="119"/>
      <c r="C757" s="119"/>
      <c r="D757" s="120"/>
      <c r="E757" s="120"/>
      <c r="F757" s="121"/>
      <c r="G757" s="121"/>
      <c r="H757" s="119"/>
      <c r="I757" s="121"/>
      <c r="J757" s="121"/>
      <c r="K757" s="121"/>
      <c r="L757" s="122"/>
      <c r="M757" s="121"/>
      <c r="N757" s="121"/>
      <c r="O757" s="119"/>
      <c r="P757" s="119"/>
      <c r="Q757" s="121"/>
      <c r="R757" s="121"/>
      <c r="S757" s="119"/>
      <c r="T757" s="119"/>
      <c r="U757" s="119"/>
      <c r="V757" s="119"/>
      <c r="W757" s="119"/>
      <c r="X757" s="120"/>
      <c r="Y757" s="119"/>
      <c r="Z757" s="119"/>
    </row>
    <row r="758" spans="1:26" ht="12.75" customHeight="1" x14ac:dyDescent="0.25">
      <c r="A758" s="119"/>
      <c r="B758" s="119"/>
      <c r="C758" s="119"/>
      <c r="D758" s="120"/>
      <c r="E758" s="120"/>
      <c r="F758" s="121"/>
      <c r="G758" s="121"/>
      <c r="H758" s="119"/>
      <c r="I758" s="121"/>
      <c r="J758" s="121"/>
      <c r="K758" s="121"/>
      <c r="L758" s="122"/>
      <c r="M758" s="121"/>
      <c r="N758" s="121"/>
      <c r="O758" s="119"/>
      <c r="P758" s="119"/>
      <c r="Q758" s="121"/>
      <c r="R758" s="121"/>
      <c r="S758" s="119"/>
      <c r="T758" s="119"/>
      <c r="U758" s="119"/>
      <c r="V758" s="119"/>
      <c r="W758" s="119"/>
      <c r="X758" s="120"/>
      <c r="Y758" s="119"/>
      <c r="Z758" s="119"/>
    </row>
    <row r="759" spans="1:26" ht="12.75" customHeight="1" x14ac:dyDescent="0.25">
      <c r="A759" s="119"/>
      <c r="B759" s="119"/>
      <c r="C759" s="119"/>
      <c r="D759" s="120"/>
      <c r="E759" s="120"/>
      <c r="F759" s="121"/>
      <c r="G759" s="121"/>
      <c r="H759" s="119"/>
      <c r="I759" s="121"/>
      <c r="J759" s="121"/>
      <c r="K759" s="121"/>
      <c r="L759" s="122"/>
      <c r="M759" s="121"/>
      <c r="N759" s="121"/>
      <c r="O759" s="119"/>
      <c r="P759" s="119"/>
      <c r="Q759" s="121"/>
      <c r="R759" s="121"/>
      <c r="S759" s="119"/>
      <c r="T759" s="119"/>
      <c r="U759" s="119"/>
      <c r="V759" s="119"/>
      <c r="W759" s="119"/>
      <c r="X759" s="120"/>
      <c r="Y759" s="119"/>
      <c r="Z759" s="119"/>
    </row>
    <row r="760" spans="1:26" ht="12.75" customHeight="1" x14ac:dyDescent="0.25">
      <c r="A760" s="119"/>
      <c r="B760" s="119"/>
      <c r="C760" s="119"/>
      <c r="D760" s="120"/>
      <c r="E760" s="120"/>
      <c r="F760" s="121"/>
      <c r="G760" s="121"/>
      <c r="H760" s="119"/>
      <c r="I760" s="121"/>
      <c r="J760" s="121"/>
      <c r="K760" s="121"/>
      <c r="L760" s="122"/>
      <c r="M760" s="121"/>
      <c r="N760" s="121"/>
      <c r="O760" s="119"/>
      <c r="P760" s="119"/>
      <c r="Q760" s="121"/>
      <c r="R760" s="121"/>
      <c r="S760" s="119"/>
      <c r="T760" s="119"/>
      <c r="U760" s="119"/>
      <c r="V760" s="119"/>
      <c r="W760" s="119"/>
      <c r="X760" s="120"/>
      <c r="Y760" s="119"/>
      <c r="Z760" s="119"/>
    </row>
    <row r="761" spans="1:26" ht="12.75" customHeight="1" x14ac:dyDescent="0.25">
      <c r="A761" s="119"/>
      <c r="B761" s="119"/>
      <c r="C761" s="119"/>
      <c r="D761" s="120"/>
      <c r="E761" s="120"/>
      <c r="F761" s="121"/>
      <c r="G761" s="121"/>
      <c r="H761" s="119"/>
      <c r="I761" s="121"/>
      <c r="J761" s="121"/>
      <c r="K761" s="121"/>
      <c r="L761" s="122"/>
      <c r="M761" s="121"/>
      <c r="N761" s="121"/>
      <c r="O761" s="119"/>
      <c r="P761" s="119"/>
      <c r="Q761" s="121"/>
      <c r="R761" s="121"/>
      <c r="S761" s="119"/>
      <c r="T761" s="119"/>
      <c r="U761" s="119"/>
      <c r="V761" s="119"/>
      <c r="W761" s="119"/>
      <c r="X761" s="120"/>
      <c r="Y761" s="119"/>
      <c r="Z761" s="119"/>
    </row>
    <row r="762" spans="1:26" ht="12.75" customHeight="1" x14ac:dyDescent="0.25">
      <c r="A762" s="119"/>
      <c r="B762" s="119"/>
      <c r="C762" s="119"/>
      <c r="D762" s="120"/>
      <c r="E762" s="120"/>
      <c r="F762" s="121"/>
      <c r="G762" s="121"/>
      <c r="H762" s="119"/>
      <c r="I762" s="121"/>
      <c r="J762" s="121"/>
      <c r="K762" s="121"/>
      <c r="L762" s="122"/>
      <c r="M762" s="121"/>
      <c r="N762" s="121"/>
      <c r="O762" s="119"/>
      <c r="P762" s="119"/>
      <c r="Q762" s="121"/>
      <c r="R762" s="121"/>
      <c r="S762" s="119"/>
      <c r="T762" s="119"/>
      <c r="U762" s="119"/>
      <c r="V762" s="119"/>
      <c r="W762" s="119"/>
      <c r="X762" s="120"/>
      <c r="Y762" s="119"/>
      <c r="Z762" s="119"/>
    </row>
    <row r="763" spans="1:26" ht="12.75" customHeight="1" x14ac:dyDescent="0.25">
      <c r="A763" s="119"/>
      <c r="B763" s="119"/>
      <c r="C763" s="119"/>
      <c r="D763" s="120"/>
      <c r="E763" s="120"/>
      <c r="F763" s="121"/>
      <c r="G763" s="121"/>
      <c r="H763" s="119"/>
      <c r="I763" s="121"/>
      <c r="J763" s="121"/>
      <c r="K763" s="121"/>
      <c r="L763" s="122"/>
      <c r="M763" s="121"/>
      <c r="N763" s="121"/>
      <c r="O763" s="119"/>
      <c r="P763" s="119"/>
      <c r="Q763" s="121"/>
      <c r="R763" s="121"/>
      <c r="S763" s="119"/>
      <c r="T763" s="119"/>
      <c r="U763" s="119"/>
      <c r="V763" s="119"/>
      <c r="W763" s="119"/>
      <c r="X763" s="120"/>
      <c r="Y763" s="119"/>
      <c r="Z763" s="119"/>
    </row>
    <row r="764" spans="1:26" ht="12.75" customHeight="1" x14ac:dyDescent="0.25">
      <c r="A764" s="119"/>
      <c r="B764" s="119"/>
      <c r="C764" s="119"/>
      <c r="D764" s="120"/>
      <c r="E764" s="120"/>
      <c r="F764" s="121"/>
      <c r="G764" s="121"/>
      <c r="H764" s="119"/>
      <c r="I764" s="121"/>
      <c r="J764" s="121"/>
      <c r="K764" s="121"/>
      <c r="L764" s="122"/>
      <c r="M764" s="121"/>
      <c r="N764" s="121"/>
      <c r="O764" s="119"/>
      <c r="P764" s="119"/>
      <c r="Q764" s="121"/>
      <c r="R764" s="121"/>
      <c r="S764" s="119"/>
      <c r="T764" s="119"/>
      <c r="U764" s="119"/>
      <c r="V764" s="119"/>
      <c r="W764" s="119"/>
      <c r="X764" s="120"/>
      <c r="Y764" s="119"/>
      <c r="Z764" s="119"/>
    </row>
    <row r="765" spans="1:26" ht="12.75" customHeight="1" x14ac:dyDescent="0.25">
      <c r="A765" s="119"/>
      <c r="B765" s="119"/>
      <c r="C765" s="119"/>
      <c r="D765" s="120"/>
      <c r="E765" s="120"/>
      <c r="F765" s="121"/>
      <c r="G765" s="121"/>
      <c r="H765" s="119"/>
      <c r="I765" s="121"/>
      <c r="J765" s="121"/>
      <c r="K765" s="121"/>
      <c r="L765" s="122"/>
      <c r="M765" s="121"/>
      <c r="N765" s="121"/>
      <c r="O765" s="119"/>
      <c r="P765" s="119"/>
      <c r="Q765" s="121"/>
      <c r="R765" s="121"/>
      <c r="S765" s="119"/>
      <c r="T765" s="119"/>
      <c r="U765" s="119"/>
      <c r="V765" s="119"/>
      <c r="W765" s="119"/>
      <c r="X765" s="120"/>
      <c r="Y765" s="119"/>
      <c r="Z765" s="119"/>
    </row>
    <row r="766" spans="1:26" ht="12.75" customHeight="1" x14ac:dyDescent="0.25">
      <c r="A766" s="119"/>
      <c r="B766" s="119"/>
      <c r="C766" s="119"/>
      <c r="D766" s="120"/>
      <c r="E766" s="120"/>
      <c r="F766" s="121"/>
      <c r="G766" s="121"/>
      <c r="H766" s="119"/>
      <c r="I766" s="121"/>
      <c r="J766" s="121"/>
      <c r="K766" s="121"/>
      <c r="L766" s="122"/>
      <c r="M766" s="121"/>
      <c r="N766" s="121"/>
      <c r="O766" s="119"/>
      <c r="P766" s="119"/>
      <c r="Q766" s="121"/>
      <c r="R766" s="121"/>
      <c r="S766" s="119"/>
      <c r="T766" s="119"/>
      <c r="U766" s="119"/>
      <c r="V766" s="119"/>
      <c r="W766" s="119"/>
      <c r="X766" s="120"/>
      <c r="Y766" s="119"/>
      <c r="Z766" s="119"/>
    </row>
    <row r="767" spans="1:26" ht="12.75" customHeight="1" x14ac:dyDescent="0.25">
      <c r="A767" s="119"/>
      <c r="B767" s="119"/>
      <c r="C767" s="119"/>
      <c r="D767" s="120"/>
      <c r="E767" s="120"/>
      <c r="F767" s="121"/>
      <c r="G767" s="121"/>
      <c r="H767" s="119"/>
      <c r="I767" s="121"/>
      <c r="J767" s="121"/>
      <c r="K767" s="121"/>
      <c r="L767" s="122"/>
      <c r="M767" s="121"/>
      <c r="N767" s="121"/>
      <c r="O767" s="119"/>
      <c r="P767" s="119"/>
      <c r="Q767" s="121"/>
      <c r="R767" s="121"/>
      <c r="S767" s="119"/>
      <c r="T767" s="119"/>
      <c r="U767" s="119"/>
      <c r="V767" s="119"/>
      <c r="W767" s="119"/>
      <c r="X767" s="120"/>
      <c r="Y767" s="119"/>
      <c r="Z767" s="119"/>
    </row>
    <row r="768" spans="1:26" ht="12.75" customHeight="1" x14ac:dyDescent="0.25">
      <c r="A768" s="119"/>
      <c r="B768" s="119"/>
      <c r="C768" s="119"/>
      <c r="D768" s="120"/>
      <c r="E768" s="120"/>
      <c r="F768" s="121"/>
      <c r="G768" s="121"/>
      <c r="H768" s="119"/>
      <c r="I768" s="121"/>
      <c r="J768" s="121"/>
      <c r="K768" s="121"/>
      <c r="L768" s="122"/>
      <c r="M768" s="121"/>
      <c r="N768" s="121"/>
      <c r="O768" s="119"/>
      <c r="P768" s="119"/>
      <c r="Q768" s="121"/>
      <c r="R768" s="121"/>
      <c r="S768" s="119"/>
      <c r="T768" s="119"/>
      <c r="U768" s="119"/>
      <c r="V768" s="119"/>
      <c r="W768" s="119"/>
      <c r="X768" s="120"/>
      <c r="Y768" s="119"/>
      <c r="Z768" s="119"/>
    </row>
    <row r="769" spans="1:26" ht="12.75" customHeight="1" x14ac:dyDescent="0.25">
      <c r="A769" s="119"/>
      <c r="B769" s="119"/>
      <c r="C769" s="119"/>
      <c r="D769" s="120"/>
      <c r="E769" s="120"/>
      <c r="F769" s="121"/>
      <c r="G769" s="121"/>
      <c r="H769" s="119"/>
      <c r="I769" s="121"/>
      <c r="J769" s="121"/>
      <c r="K769" s="121"/>
      <c r="L769" s="122"/>
      <c r="M769" s="121"/>
      <c r="N769" s="121"/>
      <c r="O769" s="119"/>
      <c r="P769" s="119"/>
      <c r="Q769" s="121"/>
      <c r="R769" s="121"/>
      <c r="S769" s="119"/>
      <c r="T769" s="119"/>
      <c r="U769" s="119"/>
      <c r="V769" s="119"/>
      <c r="W769" s="119"/>
      <c r="X769" s="120"/>
      <c r="Y769" s="119"/>
      <c r="Z769" s="119"/>
    </row>
    <row r="770" spans="1:26" ht="12.75" customHeight="1" x14ac:dyDescent="0.25">
      <c r="A770" s="119"/>
      <c r="B770" s="119"/>
      <c r="C770" s="119"/>
      <c r="D770" s="120"/>
      <c r="E770" s="120"/>
      <c r="F770" s="121"/>
      <c r="G770" s="121"/>
      <c r="H770" s="119"/>
      <c r="I770" s="121"/>
      <c r="J770" s="121"/>
      <c r="K770" s="121"/>
      <c r="L770" s="122"/>
      <c r="M770" s="121"/>
      <c r="N770" s="121"/>
      <c r="O770" s="119"/>
      <c r="P770" s="119"/>
      <c r="Q770" s="121"/>
      <c r="R770" s="121"/>
      <c r="S770" s="119"/>
      <c r="T770" s="119"/>
      <c r="U770" s="119"/>
      <c r="V770" s="119"/>
      <c r="W770" s="119"/>
      <c r="X770" s="120"/>
      <c r="Y770" s="119"/>
      <c r="Z770" s="119"/>
    </row>
    <row r="771" spans="1:26" ht="12.75" customHeight="1" x14ac:dyDescent="0.25">
      <c r="A771" s="119"/>
      <c r="B771" s="119"/>
      <c r="C771" s="119"/>
      <c r="D771" s="120"/>
      <c r="E771" s="120"/>
      <c r="F771" s="121"/>
      <c r="G771" s="121"/>
      <c r="H771" s="119"/>
      <c r="I771" s="121"/>
      <c r="J771" s="121"/>
      <c r="K771" s="121"/>
      <c r="L771" s="122"/>
      <c r="M771" s="121"/>
      <c r="N771" s="121"/>
      <c r="O771" s="119"/>
      <c r="P771" s="119"/>
      <c r="Q771" s="121"/>
      <c r="R771" s="121"/>
      <c r="S771" s="119"/>
      <c r="T771" s="119"/>
      <c r="U771" s="119"/>
      <c r="V771" s="119"/>
      <c r="W771" s="119"/>
      <c r="X771" s="120"/>
      <c r="Y771" s="119"/>
      <c r="Z771" s="119"/>
    </row>
    <row r="772" spans="1:26" ht="12.75" customHeight="1" x14ac:dyDescent="0.25">
      <c r="A772" s="119"/>
      <c r="B772" s="119"/>
      <c r="C772" s="119"/>
      <c r="D772" s="120"/>
      <c r="E772" s="120"/>
      <c r="F772" s="121"/>
      <c r="G772" s="121"/>
      <c r="H772" s="119"/>
      <c r="I772" s="121"/>
      <c r="J772" s="121"/>
      <c r="K772" s="121"/>
      <c r="L772" s="122"/>
      <c r="M772" s="121"/>
      <c r="N772" s="121"/>
      <c r="O772" s="119"/>
      <c r="P772" s="119"/>
      <c r="Q772" s="121"/>
      <c r="R772" s="121"/>
      <c r="S772" s="119"/>
      <c r="T772" s="119"/>
      <c r="U772" s="119"/>
      <c r="V772" s="119"/>
      <c r="W772" s="119"/>
      <c r="X772" s="120"/>
      <c r="Y772" s="119"/>
      <c r="Z772" s="119"/>
    </row>
    <row r="773" spans="1:26" ht="12.75" customHeight="1" x14ac:dyDescent="0.25">
      <c r="A773" s="119"/>
      <c r="B773" s="119"/>
      <c r="C773" s="119"/>
      <c r="D773" s="120"/>
      <c r="E773" s="120"/>
      <c r="F773" s="121"/>
      <c r="G773" s="121"/>
      <c r="H773" s="119"/>
      <c r="I773" s="121"/>
      <c r="J773" s="121"/>
      <c r="K773" s="121"/>
      <c r="L773" s="122"/>
      <c r="M773" s="121"/>
      <c r="N773" s="121"/>
      <c r="O773" s="119"/>
      <c r="P773" s="119"/>
      <c r="Q773" s="121"/>
      <c r="R773" s="121"/>
      <c r="S773" s="119"/>
      <c r="T773" s="119"/>
      <c r="U773" s="119"/>
      <c r="V773" s="119"/>
      <c r="W773" s="119"/>
      <c r="X773" s="120"/>
      <c r="Y773" s="119"/>
      <c r="Z773" s="119"/>
    </row>
    <row r="774" spans="1:26" ht="12.75" customHeight="1" x14ac:dyDescent="0.25">
      <c r="A774" s="119"/>
      <c r="B774" s="119"/>
      <c r="C774" s="119"/>
      <c r="D774" s="120"/>
      <c r="E774" s="120"/>
      <c r="F774" s="121"/>
      <c r="G774" s="121"/>
      <c r="H774" s="119"/>
      <c r="I774" s="121"/>
      <c r="J774" s="121"/>
      <c r="K774" s="121"/>
      <c r="L774" s="122"/>
      <c r="M774" s="121"/>
      <c r="N774" s="121"/>
      <c r="O774" s="119"/>
      <c r="P774" s="119"/>
      <c r="Q774" s="121"/>
      <c r="R774" s="121"/>
      <c r="S774" s="119"/>
      <c r="T774" s="119"/>
      <c r="U774" s="119"/>
      <c r="V774" s="119"/>
      <c r="W774" s="119"/>
      <c r="X774" s="120"/>
      <c r="Y774" s="119"/>
      <c r="Z774" s="119"/>
    </row>
    <row r="775" spans="1:26" ht="12.75" customHeight="1" x14ac:dyDescent="0.25">
      <c r="A775" s="119"/>
      <c r="B775" s="119"/>
      <c r="C775" s="119"/>
      <c r="D775" s="120"/>
      <c r="E775" s="120"/>
      <c r="F775" s="121"/>
      <c r="G775" s="121"/>
      <c r="H775" s="119"/>
      <c r="I775" s="121"/>
      <c r="J775" s="121"/>
      <c r="K775" s="121"/>
      <c r="L775" s="122"/>
      <c r="M775" s="121"/>
      <c r="N775" s="121"/>
      <c r="O775" s="119"/>
      <c r="P775" s="119"/>
      <c r="Q775" s="121"/>
      <c r="R775" s="121"/>
      <c r="S775" s="119"/>
      <c r="T775" s="119"/>
      <c r="U775" s="119"/>
      <c r="V775" s="119"/>
      <c r="W775" s="119"/>
      <c r="X775" s="120"/>
      <c r="Y775" s="119"/>
      <c r="Z775" s="119"/>
    </row>
    <row r="776" spans="1:26" ht="12.75" customHeight="1" x14ac:dyDescent="0.25">
      <c r="A776" s="119"/>
      <c r="B776" s="119"/>
      <c r="C776" s="119"/>
      <c r="D776" s="120"/>
      <c r="E776" s="120"/>
      <c r="F776" s="121"/>
      <c r="G776" s="121"/>
      <c r="H776" s="119"/>
      <c r="I776" s="121"/>
      <c r="J776" s="121"/>
      <c r="K776" s="121"/>
      <c r="L776" s="122"/>
      <c r="M776" s="121"/>
      <c r="N776" s="121"/>
      <c r="O776" s="119"/>
      <c r="P776" s="119"/>
      <c r="Q776" s="121"/>
      <c r="R776" s="121"/>
      <c r="S776" s="119"/>
      <c r="T776" s="119"/>
      <c r="U776" s="119"/>
      <c r="V776" s="119"/>
      <c r="W776" s="119"/>
      <c r="X776" s="120"/>
      <c r="Y776" s="119"/>
      <c r="Z776" s="119"/>
    </row>
    <row r="777" spans="1:26" ht="12.75" customHeight="1" x14ac:dyDescent="0.25">
      <c r="A777" s="119"/>
      <c r="B777" s="119"/>
      <c r="C777" s="119"/>
      <c r="D777" s="120"/>
      <c r="E777" s="120"/>
      <c r="F777" s="121"/>
      <c r="G777" s="121"/>
      <c r="H777" s="119"/>
      <c r="I777" s="121"/>
      <c r="J777" s="121"/>
      <c r="K777" s="121"/>
      <c r="L777" s="122"/>
      <c r="M777" s="121"/>
      <c r="N777" s="121"/>
      <c r="O777" s="119"/>
      <c r="P777" s="119"/>
      <c r="Q777" s="121"/>
      <c r="R777" s="121"/>
      <c r="S777" s="119"/>
      <c r="T777" s="119"/>
      <c r="U777" s="119"/>
      <c r="V777" s="119"/>
      <c r="W777" s="119"/>
      <c r="X777" s="120"/>
      <c r="Y777" s="119"/>
      <c r="Z777" s="119"/>
    </row>
    <row r="778" spans="1:26" ht="12.75" customHeight="1" x14ac:dyDescent="0.25">
      <c r="A778" s="119"/>
      <c r="B778" s="119"/>
      <c r="C778" s="119"/>
      <c r="D778" s="120"/>
      <c r="E778" s="120"/>
      <c r="F778" s="121"/>
      <c r="G778" s="121"/>
      <c r="H778" s="119"/>
      <c r="I778" s="121"/>
      <c r="J778" s="121"/>
      <c r="K778" s="121"/>
      <c r="L778" s="122"/>
      <c r="M778" s="121"/>
      <c r="N778" s="121"/>
      <c r="O778" s="119"/>
      <c r="P778" s="119"/>
      <c r="Q778" s="121"/>
      <c r="R778" s="121"/>
      <c r="S778" s="119"/>
      <c r="T778" s="119"/>
      <c r="U778" s="119"/>
      <c r="V778" s="119"/>
      <c r="W778" s="119"/>
      <c r="X778" s="120"/>
      <c r="Y778" s="119"/>
      <c r="Z778" s="119"/>
    </row>
    <row r="779" spans="1:26" ht="12.75" customHeight="1" x14ac:dyDescent="0.25">
      <c r="A779" s="119"/>
      <c r="B779" s="119"/>
      <c r="C779" s="119"/>
      <c r="D779" s="120"/>
      <c r="E779" s="120"/>
      <c r="F779" s="121"/>
      <c r="G779" s="121"/>
      <c r="H779" s="119"/>
      <c r="I779" s="121"/>
      <c r="J779" s="121"/>
      <c r="K779" s="121"/>
      <c r="L779" s="122"/>
      <c r="M779" s="121"/>
      <c r="N779" s="121"/>
      <c r="O779" s="119"/>
      <c r="P779" s="119"/>
      <c r="Q779" s="121"/>
      <c r="R779" s="121"/>
      <c r="S779" s="119"/>
      <c r="T779" s="119"/>
      <c r="U779" s="119"/>
      <c r="V779" s="119"/>
      <c r="W779" s="119"/>
      <c r="X779" s="120"/>
      <c r="Y779" s="119"/>
      <c r="Z779" s="119"/>
    </row>
    <row r="780" spans="1:26" ht="12.75" customHeight="1" x14ac:dyDescent="0.25">
      <c r="A780" s="119"/>
      <c r="B780" s="119"/>
      <c r="C780" s="119"/>
      <c r="D780" s="120"/>
      <c r="E780" s="120"/>
      <c r="F780" s="121"/>
      <c r="G780" s="121"/>
      <c r="H780" s="119"/>
      <c r="I780" s="121"/>
      <c r="J780" s="121"/>
      <c r="K780" s="121"/>
      <c r="L780" s="122"/>
      <c r="M780" s="121"/>
      <c r="N780" s="121"/>
      <c r="O780" s="119"/>
      <c r="P780" s="119"/>
      <c r="Q780" s="121"/>
      <c r="R780" s="121"/>
      <c r="S780" s="119"/>
      <c r="T780" s="119"/>
      <c r="U780" s="119"/>
      <c r="V780" s="119"/>
      <c r="W780" s="119"/>
      <c r="X780" s="120"/>
      <c r="Y780" s="119"/>
      <c r="Z780" s="119"/>
    </row>
    <row r="781" spans="1:26" ht="12.75" customHeight="1" x14ac:dyDescent="0.25">
      <c r="A781" s="119"/>
      <c r="B781" s="119"/>
      <c r="C781" s="119"/>
      <c r="D781" s="120"/>
      <c r="E781" s="120"/>
      <c r="F781" s="121"/>
      <c r="G781" s="121"/>
      <c r="H781" s="119"/>
      <c r="I781" s="121"/>
      <c r="J781" s="121"/>
      <c r="K781" s="121"/>
      <c r="L781" s="122"/>
      <c r="M781" s="121"/>
      <c r="N781" s="121"/>
      <c r="O781" s="119"/>
      <c r="P781" s="119"/>
      <c r="Q781" s="121"/>
      <c r="R781" s="121"/>
      <c r="S781" s="119"/>
      <c r="T781" s="119"/>
      <c r="U781" s="119"/>
      <c r="V781" s="119"/>
      <c r="W781" s="119"/>
      <c r="X781" s="120"/>
      <c r="Y781" s="119"/>
      <c r="Z781" s="119"/>
    </row>
    <row r="782" spans="1:26" ht="12.75" customHeight="1" x14ac:dyDescent="0.25">
      <c r="A782" s="119"/>
      <c r="B782" s="119"/>
      <c r="C782" s="119"/>
      <c r="D782" s="120"/>
      <c r="E782" s="120"/>
      <c r="F782" s="121"/>
      <c r="G782" s="121"/>
      <c r="H782" s="119"/>
      <c r="I782" s="121"/>
      <c r="J782" s="121"/>
      <c r="K782" s="121"/>
      <c r="L782" s="122"/>
      <c r="M782" s="121"/>
      <c r="N782" s="121"/>
      <c r="O782" s="119"/>
      <c r="P782" s="119"/>
      <c r="Q782" s="121"/>
      <c r="R782" s="121"/>
      <c r="S782" s="119"/>
      <c r="T782" s="119"/>
      <c r="U782" s="119"/>
      <c r="V782" s="119"/>
      <c r="W782" s="119"/>
      <c r="X782" s="120"/>
      <c r="Y782" s="119"/>
      <c r="Z782" s="119"/>
    </row>
    <row r="783" spans="1:26" ht="12.75" customHeight="1" x14ac:dyDescent="0.25">
      <c r="A783" s="119"/>
      <c r="B783" s="119"/>
      <c r="C783" s="119"/>
      <c r="D783" s="120"/>
      <c r="E783" s="120"/>
      <c r="F783" s="121"/>
      <c r="G783" s="121"/>
      <c r="H783" s="119"/>
      <c r="I783" s="121"/>
      <c r="J783" s="121"/>
      <c r="K783" s="121"/>
      <c r="L783" s="122"/>
      <c r="M783" s="121"/>
      <c r="N783" s="121"/>
      <c r="O783" s="119"/>
      <c r="P783" s="119"/>
      <c r="Q783" s="121"/>
      <c r="R783" s="121"/>
      <c r="S783" s="119"/>
      <c r="T783" s="119"/>
      <c r="U783" s="119"/>
      <c r="V783" s="119"/>
      <c r="W783" s="119"/>
      <c r="X783" s="120"/>
      <c r="Y783" s="119"/>
      <c r="Z783" s="119"/>
    </row>
    <row r="784" spans="1:26" ht="12.75" customHeight="1" x14ac:dyDescent="0.25">
      <c r="A784" s="119"/>
      <c r="B784" s="119"/>
      <c r="C784" s="119"/>
      <c r="D784" s="120"/>
      <c r="E784" s="120"/>
      <c r="F784" s="121"/>
      <c r="G784" s="121"/>
      <c r="H784" s="119"/>
      <c r="I784" s="121"/>
      <c r="J784" s="121"/>
      <c r="K784" s="121"/>
      <c r="L784" s="122"/>
      <c r="M784" s="121"/>
      <c r="N784" s="121"/>
      <c r="O784" s="119"/>
      <c r="P784" s="119"/>
      <c r="Q784" s="121"/>
      <c r="R784" s="121"/>
      <c r="S784" s="119"/>
      <c r="T784" s="119"/>
      <c r="U784" s="119"/>
      <c r="V784" s="119"/>
      <c r="W784" s="119"/>
      <c r="X784" s="120"/>
      <c r="Y784" s="119"/>
      <c r="Z784" s="119"/>
    </row>
    <row r="785" spans="1:26" ht="12.75" customHeight="1" x14ac:dyDescent="0.25">
      <c r="A785" s="119"/>
      <c r="B785" s="119"/>
      <c r="C785" s="119"/>
      <c r="D785" s="120"/>
      <c r="E785" s="120"/>
      <c r="F785" s="121"/>
      <c r="G785" s="121"/>
      <c r="H785" s="119"/>
      <c r="I785" s="121"/>
      <c r="J785" s="121"/>
      <c r="K785" s="121"/>
      <c r="L785" s="122"/>
      <c r="M785" s="121"/>
      <c r="N785" s="121"/>
      <c r="O785" s="119"/>
      <c r="P785" s="119"/>
      <c r="Q785" s="121"/>
      <c r="R785" s="121"/>
      <c r="S785" s="119"/>
      <c r="T785" s="119"/>
      <c r="U785" s="119"/>
      <c r="V785" s="119"/>
      <c r="W785" s="119"/>
      <c r="X785" s="120"/>
      <c r="Y785" s="119"/>
      <c r="Z785" s="119"/>
    </row>
    <row r="786" spans="1:26" ht="12.75" customHeight="1" x14ac:dyDescent="0.25">
      <c r="A786" s="119"/>
      <c r="B786" s="119"/>
      <c r="C786" s="119"/>
      <c r="D786" s="120"/>
      <c r="E786" s="120"/>
      <c r="F786" s="121"/>
      <c r="G786" s="121"/>
      <c r="H786" s="119"/>
      <c r="I786" s="121"/>
      <c r="J786" s="121"/>
      <c r="K786" s="121"/>
      <c r="L786" s="122"/>
      <c r="M786" s="121"/>
      <c r="N786" s="121"/>
      <c r="O786" s="119"/>
      <c r="P786" s="119"/>
      <c r="Q786" s="121"/>
      <c r="R786" s="121"/>
      <c r="S786" s="119"/>
      <c r="T786" s="119"/>
      <c r="U786" s="119"/>
      <c r="V786" s="119"/>
      <c r="W786" s="119"/>
      <c r="X786" s="120"/>
      <c r="Y786" s="119"/>
      <c r="Z786" s="119"/>
    </row>
    <row r="787" spans="1:26" ht="12.75" customHeight="1" x14ac:dyDescent="0.25">
      <c r="A787" s="119"/>
      <c r="B787" s="119"/>
      <c r="C787" s="119"/>
      <c r="D787" s="120"/>
      <c r="E787" s="120"/>
      <c r="F787" s="121"/>
      <c r="G787" s="121"/>
      <c r="H787" s="119"/>
      <c r="I787" s="121"/>
      <c r="J787" s="121"/>
      <c r="K787" s="121"/>
      <c r="L787" s="122"/>
      <c r="M787" s="121"/>
      <c r="N787" s="121"/>
      <c r="O787" s="119"/>
      <c r="P787" s="119"/>
      <c r="Q787" s="121"/>
      <c r="R787" s="121"/>
      <c r="S787" s="119"/>
      <c r="T787" s="119"/>
      <c r="U787" s="119"/>
      <c r="V787" s="119"/>
      <c r="W787" s="119"/>
      <c r="X787" s="120"/>
      <c r="Y787" s="119"/>
      <c r="Z787" s="119"/>
    </row>
    <row r="788" spans="1:26" ht="12.75" customHeight="1" x14ac:dyDescent="0.25">
      <c r="A788" s="119"/>
      <c r="B788" s="119"/>
      <c r="C788" s="119"/>
      <c r="D788" s="120"/>
      <c r="E788" s="120"/>
      <c r="F788" s="121"/>
      <c r="G788" s="121"/>
      <c r="H788" s="119"/>
      <c r="I788" s="121"/>
      <c r="J788" s="121"/>
      <c r="K788" s="121"/>
      <c r="L788" s="122"/>
      <c r="M788" s="121"/>
      <c r="N788" s="121"/>
      <c r="O788" s="119"/>
      <c r="P788" s="119"/>
      <c r="Q788" s="121"/>
      <c r="R788" s="121"/>
      <c r="S788" s="119"/>
      <c r="T788" s="119"/>
      <c r="U788" s="119"/>
      <c r="V788" s="119"/>
      <c r="W788" s="119"/>
      <c r="X788" s="120"/>
      <c r="Y788" s="119"/>
      <c r="Z788" s="119"/>
    </row>
    <row r="789" spans="1:26" ht="12.75" customHeight="1" x14ac:dyDescent="0.25">
      <c r="A789" s="119"/>
      <c r="B789" s="119"/>
      <c r="C789" s="119"/>
      <c r="D789" s="120"/>
      <c r="E789" s="120"/>
      <c r="F789" s="121"/>
      <c r="G789" s="121"/>
      <c r="H789" s="119"/>
      <c r="I789" s="121"/>
      <c r="J789" s="121"/>
      <c r="K789" s="121"/>
      <c r="L789" s="122"/>
      <c r="M789" s="121"/>
      <c r="N789" s="121"/>
      <c r="O789" s="119"/>
      <c r="P789" s="119"/>
      <c r="Q789" s="121"/>
      <c r="R789" s="121"/>
      <c r="S789" s="119"/>
      <c r="T789" s="119"/>
      <c r="U789" s="119"/>
      <c r="V789" s="119"/>
      <c r="W789" s="119"/>
      <c r="X789" s="120"/>
      <c r="Y789" s="119"/>
      <c r="Z789" s="119"/>
    </row>
    <row r="790" spans="1:26" ht="12.75" customHeight="1" x14ac:dyDescent="0.25">
      <c r="A790" s="119"/>
      <c r="B790" s="119"/>
      <c r="C790" s="119"/>
      <c r="D790" s="120"/>
      <c r="E790" s="120"/>
      <c r="F790" s="121"/>
      <c r="G790" s="121"/>
      <c r="H790" s="119"/>
      <c r="I790" s="121"/>
      <c r="J790" s="121"/>
      <c r="K790" s="121"/>
      <c r="L790" s="122"/>
      <c r="M790" s="121"/>
      <c r="N790" s="121"/>
      <c r="O790" s="119"/>
      <c r="P790" s="119"/>
      <c r="Q790" s="121"/>
      <c r="R790" s="121"/>
      <c r="S790" s="119"/>
      <c r="T790" s="119"/>
      <c r="U790" s="119"/>
      <c r="V790" s="119"/>
      <c r="W790" s="119"/>
      <c r="X790" s="120"/>
      <c r="Y790" s="119"/>
      <c r="Z790" s="119"/>
    </row>
    <row r="791" spans="1:26" ht="12.75" customHeight="1" x14ac:dyDescent="0.25">
      <c r="A791" s="119"/>
      <c r="B791" s="119"/>
      <c r="C791" s="119"/>
      <c r="D791" s="120"/>
      <c r="E791" s="120"/>
      <c r="F791" s="121"/>
      <c r="G791" s="121"/>
      <c r="H791" s="119"/>
      <c r="I791" s="121"/>
      <c r="J791" s="121"/>
      <c r="K791" s="121"/>
      <c r="L791" s="122"/>
      <c r="M791" s="121"/>
      <c r="N791" s="121"/>
      <c r="O791" s="119"/>
      <c r="P791" s="119"/>
      <c r="Q791" s="121"/>
      <c r="R791" s="121"/>
      <c r="S791" s="119"/>
      <c r="T791" s="119"/>
      <c r="U791" s="119"/>
      <c r="V791" s="119"/>
      <c r="W791" s="119"/>
      <c r="X791" s="120"/>
      <c r="Y791" s="119"/>
      <c r="Z791" s="119"/>
    </row>
    <row r="792" spans="1:26" ht="12.75" customHeight="1" x14ac:dyDescent="0.25">
      <c r="A792" s="119"/>
      <c r="B792" s="119"/>
      <c r="C792" s="119"/>
      <c r="D792" s="120"/>
      <c r="E792" s="120"/>
      <c r="F792" s="121"/>
      <c r="G792" s="121"/>
      <c r="H792" s="119"/>
      <c r="I792" s="121"/>
      <c r="J792" s="121"/>
      <c r="K792" s="121"/>
      <c r="L792" s="122"/>
      <c r="M792" s="121"/>
      <c r="N792" s="121"/>
      <c r="O792" s="119"/>
      <c r="P792" s="119"/>
      <c r="Q792" s="121"/>
      <c r="R792" s="121"/>
      <c r="S792" s="119"/>
      <c r="T792" s="119"/>
      <c r="U792" s="119"/>
      <c r="V792" s="119"/>
      <c r="W792" s="119"/>
      <c r="X792" s="120"/>
      <c r="Y792" s="119"/>
      <c r="Z792" s="119"/>
    </row>
    <row r="793" spans="1:26" ht="12.75" customHeight="1" x14ac:dyDescent="0.25">
      <c r="A793" s="119"/>
      <c r="B793" s="119"/>
      <c r="C793" s="119"/>
      <c r="D793" s="120"/>
      <c r="E793" s="120"/>
      <c r="F793" s="121"/>
      <c r="G793" s="121"/>
      <c r="H793" s="119"/>
      <c r="I793" s="121"/>
      <c r="J793" s="121"/>
      <c r="K793" s="121"/>
      <c r="L793" s="122"/>
      <c r="M793" s="121"/>
      <c r="N793" s="121"/>
      <c r="O793" s="119"/>
      <c r="P793" s="119"/>
      <c r="Q793" s="121"/>
      <c r="R793" s="121"/>
      <c r="S793" s="119"/>
      <c r="T793" s="119"/>
      <c r="U793" s="119"/>
      <c r="V793" s="119"/>
      <c r="W793" s="119"/>
      <c r="X793" s="120"/>
      <c r="Y793" s="119"/>
      <c r="Z793" s="119"/>
    </row>
    <row r="794" spans="1:26" ht="12.75" customHeight="1" x14ac:dyDescent="0.25">
      <c r="A794" s="119"/>
      <c r="B794" s="119"/>
      <c r="C794" s="119"/>
      <c r="D794" s="120"/>
      <c r="E794" s="120"/>
      <c r="F794" s="121"/>
      <c r="G794" s="121"/>
      <c r="H794" s="119"/>
      <c r="I794" s="121"/>
      <c r="J794" s="121"/>
      <c r="K794" s="121"/>
      <c r="L794" s="122"/>
      <c r="M794" s="121"/>
      <c r="N794" s="121"/>
      <c r="O794" s="119"/>
      <c r="P794" s="119"/>
      <c r="Q794" s="121"/>
      <c r="R794" s="121"/>
      <c r="S794" s="119"/>
      <c r="T794" s="119"/>
      <c r="U794" s="119"/>
      <c r="V794" s="119"/>
      <c r="W794" s="119"/>
      <c r="X794" s="120"/>
      <c r="Y794" s="119"/>
      <c r="Z794" s="119"/>
    </row>
    <row r="795" spans="1:26" ht="12.75" customHeight="1" x14ac:dyDescent="0.25">
      <c r="A795" s="119"/>
      <c r="B795" s="119"/>
      <c r="C795" s="119"/>
      <c r="D795" s="120"/>
      <c r="E795" s="120"/>
      <c r="F795" s="121"/>
      <c r="G795" s="121"/>
      <c r="H795" s="119"/>
      <c r="I795" s="121"/>
      <c r="J795" s="121"/>
      <c r="K795" s="121"/>
      <c r="L795" s="122"/>
      <c r="M795" s="121"/>
      <c r="N795" s="121"/>
      <c r="O795" s="119"/>
      <c r="P795" s="119"/>
      <c r="Q795" s="121"/>
      <c r="R795" s="121"/>
      <c r="S795" s="119"/>
      <c r="T795" s="119"/>
      <c r="U795" s="119"/>
      <c r="V795" s="119"/>
      <c r="W795" s="119"/>
      <c r="X795" s="120"/>
      <c r="Y795" s="119"/>
      <c r="Z795" s="119"/>
    </row>
    <row r="796" spans="1:26" ht="12.75" customHeight="1" x14ac:dyDescent="0.25">
      <c r="A796" s="119"/>
      <c r="B796" s="119"/>
      <c r="C796" s="119"/>
      <c r="D796" s="120"/>
      <c r="E796" s="120"/>
      <c r="F796" s="121"/>
      <c r="G796" s="121"/>
      <c r="H796" s="119"/>
      <c r="I796" s="121"/>
      <c r="J796" s="121"/>
      <c r="K796" s="121"/>
      <c r="L796" s="122"/>
      <c r="M796" s="121"/>
      <c r="N796" s="121"/>
      <c r="O796" s="119"/>
      <c r="P796" s="119"/>
      <c r="Q796" s="121"/>
      <c r="R796" s="121"/>
      <c r="S796" s="119"/>
      <c r="T796" s="119"/>
      <c r="U796" s="119"/>
      <c r="V796" s="119"/>
      <c r="W796" s="119"/>
      <c r="X796" s="120"/>
      <c r="Y796" s="119"/>
      <c r="Z796" s="119"/>
    </row>
    <row r="797" spans="1:26" ht="12.75" customHeight="1" x14ac:dyDescent="0.25">
      <c r="A797" s="119"/>
      <c r="B797" s="119"/>
      <c r="C797" s="119"/>
      <c r="D797" s="120"/>
      <c r="E797" s="120"/>
      <c r="F797" s="121"/>
      <c r="G797" s="121"/>
      <c r="H797" s="119"/>
      <c r="I797" s="121"/>
      <c r="J797" s="121"/>
      <c r="K797" s="121"/>
      <c r="L797" s="122"/>
      <c r="M797" s="121"/>
      <c r="N797" s="121"/>
      <c r="O797" s="119"/>
      <c r="P797" s="119"/>
      <c r="Q797" s="121"/>
      <c r="R797" s="121"/>
      <c r="S797" s="119"/>
      <c r="T797" s="119"/>
      <c r="U797" s="119"/>
      <c r="V797" s="119"/>
      <c r="W797" s="119"/>
      <c r="X797" s="120"/>
      <c r="Y797" s="119"/>
      <c r="Z797" s="119"/>
    </row>
    <row r="798" spans="1:26" ht="12.75" customHeight="1" x14ac:dyDescent="0.25">
      <c r="A798" s="119"/>
      <c r="B798" s="119"/>
      <c r="C798" s="119"/>
      <c r="D798" s="120"/>
      <c r="E798" s="120"/>
      <c r="F798" s="121"/>
      <c r="G798" s="121"/>
      <c r="H798" s="119"/>
      <c r="I798" s="121"/>
      <c r="J798" s="121"/>
      <c r="K798" s="121"/>
      <c r="L798" s="122"/>
      <c r="M798" s="121"/>
      <c r="N798" s="121"/>
      <c r="O798" s="119"/>
      <c r="P798" s="119"/>
      <c r="Q798" s="121"/>
      <c r="R798" s="121"/>
      <c r="S798" s="119"/>
      <c r="T798" s="119"/>
      <c r="U798" s="119"/>
      <c r="V798" s="119"/>
      <c r="W798" s="119"/>
      <c r="X798" s="120"/>
      <c r="Y798" s="119"/>
      <c r="Z798" s="119"/>
    </row>
    <row r="799" spans="1:26" ht="12.75" customHeight="1" x14ac:dyDescent="0.25">
      <c r="A799" s="119"/>
      <c r="B799" s="119"/>
      <c r="C799" s="119"/>
      <c r="D799" s="120"/>
      <c r="E799" s="120"/>
      <c r="F799" s="121"/>
      <c r="G799" s="121"/>
      <c r="H799" s="119"/>
      <c r="I799" s="121"/>
      <c r="J799" s="121"/>
      <c r="K799" s="121"/>
      <c r="L799" s="122"/>
      <c r="M799" s="121"/>
      <c r="N799" s="121"/>
      <c r="O799" s="119"/>
      <c r="P799" s="119"/>
      <c r="Q799" s="121"/>
      <c r="R799" s="121"/>
      <c r="S799" s="119"/>
      <c r="T799" s="119"/>
      <c r="U799" s="119"/>
      <c r="V799" s="119"/>
      <c r="W799" s="119"/>
      <c r="X799" s="120"/>
      <c r="Y799" s="119"/>
      <c r="Z799" s="119"/>
    </row>
    <row r="800" spans="1:26" ht="12.75" customHeight="1" x14ac:dyDescent="0.25">
      <c r="A800" s="119"/>
      <c r="B800" s="119"/>
      <c r="C800" s="119"/>
      <c r="D800" s="120"/>
      <c r="E800" s="120"/>
      <c r="F800" s="121"/>
      <c r="G800" s="121"/>
      <c r="H800" s="119"/>
      <c r="I800" s="121"/>
      <c r="J800" s="121"/>
      <c r="K800" s="121"/>
      <c r="L800" s="122"/>
      <c r="M800" s="121"/>
      <c r="N800" s="121"/>
      <c r="O800" s="119"/>
      <c r="P800" s="119"/>
      <c r="Q800" s="121"/>
      <c r="R800" s="121"/>
      <c r="S800" s="119"/>
      <c r="T800" s="119"/>
      <c r="U800" s="119"/>
      <c r="V800" s="119"/>
      <c r="W800" s="119"/>
      <c r="X800" s="120"/>
      <c r="Y800" s="119"/>
      <c r="Z800" s="119"/>
    </row>
    <row r="801" spans="1:26" ht="12.75" customHeight="1" x14ac:dyDescent="0.25">
      <c r="A801" s="119"/>
      <c r="B801" s="119"/>
      <c r="C801" s="119"/>
      <c r="D801" s="120"/>
      <c r="E801" s="120"/>
      <c r="F801" s="121"/>
      <c r="G801" s="121"/>
      <c r="H801" s="119"/>
      <c r="I801" s="121"/>
      <c r="J801" s="121"/>
      <c r="K801" s="121"/>
      <c r="L801" s="122"/>
      <c r="M801" s="121"/>
      <c r="N801" s="121"/>
      <c r="O801" s="119"/>
      <c r="P801" s="119"/>
      <c r="Q801" s="121"/>
      <c r="R801" s="121"/>
      <c r="S801" s="119"/>
      <c r="T801" s="119"/>
      <c r="U801" s="119"/>
      <c r="V801" s="119"/>
      <c r="W801" s="119"/>
      <c r="X801" s="120"/>
      <c r="Y801" s="119"/>
      <c r="Z801" s="119"/>
    </row>
    <row r="802" spans="1:26" ht="12.75" customHeight="1" x14ac:dyDescent="0.25">
      <c r="A802" s="119"/>
      <c r="B802" s="119"/>
      <c r="C802" s="119"/>
      <c r="D802" s="120"/>
      <c r="E802" s="120"/>
      <c r="F802" s="121"/>
      <c r="G802" s="121"/>
      <c r="H802" s="119"/>
      <c r="I802" s="121"/>
      <c r="J802" s="121"/>
      <c r="K802" s="121"/>
      <c r="L802" s="122"/>
      <c r="M802" s="121"/>
      <c r="N802" s="121"/>
      <c r="O802" s="119"/>
      <c r="P802" s="119"/>
      <c r="Q802" s="121"/>
      <c r="R802" s="121"/>
      <c r="S802" s="119"/>
      <c r="T802" s="119"/>
      <c r="U802" s="119"/>
      <c r="V802" s="119"/>
      <c r="W802" s="119"/>
      <c r="X802" s="120"/>
      <c r="Y802" s="119"/>
      <c r="Z802" s="119"/>
    </row>
    <row r="803" spans="1:26" ht="12.75" customHeight="1" x14ac:dyDescent="0.25">
      <c r="A803" s="119"/>
      <c r="B803" s="119"/>
      <c r="C803" s="119"/>
      <c r="D803" s="120"/>
      <c r="E803" s="120"/>
      <c r="F803" s="121"/>
      <c r="G803" s="121"/>
      <c r="H803" s="119"/>
      <c r="I803" s="121"/>
      <c r="J803" s="121"/>
      <c r="K803" s="121"/>
      <c r="L803" s="122"/>
      <c r="M803" s="121"/>
      <c r="N803" s="121"/>
      <c r="O803" s="119"/>
      <c r="P803" s="119"/>
      <c r="Q803" s="121"/>
      <c r="R803" s="121"/>
      <c r="S803" s="119"/>
      <c r="T803" s="119"/>
      <c r="U803" s="119"/>
      <c r="V803" s="119"/>
      <c r="W803" s="119"/>
      <c r="X803" s="120"/>
      <c r="Y803" s="119"/>
      <c r="Z803" s="119"/>
    </row>
    <row r="804" spans="1:26" ht="12.75" customHeight="1" x14ac:dyDescent="0.25">
      <c r="A804" s="119"/>
      <c r="B804" s="119"/>
      <c r="C804" s="119"/>
      <c r="D804" s="120"/>
      <c r="E804" s="120"/>
      <c r="F804" s="121"/>
      <c r="G804" s="121"/>
      <c r="H804" s="119"/>
      <c r="I804" s="121"/>
      <c r="J804" s="121"/>
      <c r="K804" s="121"/>
      <c r="L804" s="122"/>
      <c r="M804" s="121"/>
      <c r="N804" s="121"/>
      <c r="O804" s="119"/>
      <c r="P804" s="119"/>
      <c r="Q804" s="121"/>
      <c r="R804" s="121"/>
      <c r="S804" s="119"/>
      <c r="T804" s="119"/>
      <c r="U804" s="119"/>
      <c r="V804" s="119"/>
      <c r="W804" s="119"/>
      <c r="X804" s="120"/>
      <c r="Y804" s="119"/>
      <c r="Z804" s="119"/>
    </row>
    <row r="805" spans="1:26" ht="12.75" customHeight="1" x14ac:dyDescent="0.25">
      <c r="A805" s="119"/>
      <c r="B805" s="119"/>
      <c r="C805" s="119"/>
      <c r="D805" s="120"/>
      <c r="E805" s="120"/>
      <c r="F805" s="121"/>
      <c r="G805" s="121"/>
      <c r="H805" s="119"/>
      <c r="I805" s="121"/>
      <c r="J805" s="121"/>
      <c r="K805" s="121"/>
      <c r="L805" s="122"/>
      <c r="M805" s="121"/>
      <c r="N805" s="121"/>
      <c r="O805" s="119"/>
      <c r="P805" s="119"/>
      <c r="Q805" s="121"/>
      <c r="R805" s="121"/>
      <c r="S805" s="119"/>
      <c r="T805" s="119"/>
      <c r="U805" s="119"/>
      <c r="V805" s="119"/>
      <c r="W805" s="119"/>
      <c r="X805" s="120"/>
      <c r="Y805" s="119"/>
      <c r="Z805" s="119"/>
    </row>
    <row r="806" spans="1:26" ht="12.75" customHeight="1" x14ac:dyDescent="0.25">
      <c r="A806" s="119"/>
      <c r="B806" s="119"/>
      <c r="C806" s="119"/>
      <c r="D806" s="120"/>
      <c r="E806" s="120"/>
      <c r="F806" s="121"/>
      <c r="G806" s="121"/>
      <c r="H806" s="119"/>
      <c r="I806" s="121"/>
      <c r="J806" s="121"/>
      <c r="K806" s="121"/>
      <c r="L806" s="122"/>
      <c r="M806" s="121"/>
      <c r="N806" s="121"/>
      <c r="O806" s="119"/>
      <c r="P806" s="119"/>
      <c r="Q806" s="121"/>
      <c r="R806" s="121"/>
      <c r="S806" s="119"/>
      <c r="T806" s="119"/>
      <c r="U806" s="119"/>
      <c r="V806" s="119"/>
      <c r="W806" s="119"/>
      <c r="X806" s="120"/>
      <c r="Y806" s="119"/>
      <c r="Z806" s="119"/>
    </row>
    <row r="807" spans="1:26" ht="12.75" customHeight="1" x14ac:dyDescent="0.25">
      <c r="A807" s="119"/>
      <c r="B807" s="119"/>
      <c r="C807" s="119"/>
      <c r="D807" s="120"/>
      <c r="E807" s="120"/>
      <c r="F807" s="121"/>
      <c r="G807" s="121"/>
      <c r="H807" s="119"/>
      <c r="I807" s="121"/>
      <c r="J807" s="121"/>
      <c r="K807" s="121"/>
      <c r="L807" s="122"/>
      <c r="M807" s="121"/>
      <c r="N807" s="121"/>
      <c r="O807" s="119"/>
      <c r="P807" s="119"/>
      <c r="Q807" s="121"/>
      <c r="R807" s="121"/>
      <c r="S807" s="119"/>
      <c r="T807" s="119"/>
      <c r="U807" s="119"/>
      <c r="V807" s="119"/>
      <c r="W807" s="119"/>
      <c r="X807" s="120"/>
      <c r="Y807" s="119"/>
      <c r="Z807" s="119"/>
    </row>
    <row r="808" spans="1:26" ht="12.75" customHeight="1" x14ac:dyDescent="0.25">
      <c r="A808" s="119"/>
      <c r="B808" s="119"/>
      <c r="C808" s="119"/>
      <c r="D808" s="120"/>
      <c r="E808" s="120"/>
      <c r="F808" s="121"/>
      <c r="G808" s="121"/>
      <c r="H808" s="119"/>
      <c r="I808" s="121"/>
      <c r="J808" s="121"/>
      <c r="K808" s="121"/>
      <c r="L808" s="122"/>
      <c r="M808" s="121"/>
      <c r="N808" s="121"/>
      <c r="O808" s="119"/>
      <c r="P808" s="119"/>
      <c r="Q808" s="121"/>
      <c r="R808" s="121"/>
      <c r="S808" s="119"/>
      <c r="T808" s="119"/>
      <c r="U808" s="119"/>
      <c r="V808" s="119"/>
      <c r="W808" s="119"/>
      <c r="X808" s="120"/>
      <c r="Y808" s="119"/>
      <c r="Z808" s="119"/>
    </row>
    <row r="809" spans="1:26" ht="12.75" customHeight="1" x14ac:dyDescent="0.25">
      <c r="A809" s="119"/>
      <c r="B809" s="119"/>
      <c r="C809" s="119"/>
      <c r="D809" s="120"/>
      <c r="E809" s="120"/>
      <c r="F809" s="121"/>
      <c r="G809" s="121"/>
      <c r="H809" s="119"/>
      <c r="I809" s="121"/>
      <c r="J809" s="121"/>
      <c r="K809" s="121"/>
      <c r="L809" s="122"/>
      <c r="M809" s="121"/>
      <c r="N809" s="121"/>
      <c r="O809" s="119"/>
      <c r="P809" s="119"/>
      <c r="Q809" s="121"/>
      <c r="R809" s="121"/>
      <c r="S809" s="119"/>
      <c r="T809" s="119"/>
      <c r="U809" s="119"/>
      <c r="V809" s="119"/>
      <c r="W809" s="119"/>
      <c r="X809" s="120"/>
      <c r="Y809" s="119"/>
      <c r="Z809" s="119"/>
    </row>
    <row r="810" spans="1:26" ht="12.75" customHeight="1" x14ac:dyDescent="0.25">
      <c r="A810" s="119"/>
      <c r="B810" s="119"/>
      <c r="C810" s="119"/>
      <c r="D810" s="120"/>
      <c r="E810" s="120"/>
      <c r="F810" s="121"/>
      <c r="G810" s="121"/>
      <c r="H810" s="119"/>
      <c r="I810" s="121"/>
      <c r="J810" s="121"/>
      <c r="K810" s="121"/>
      <c r="L810" s="122"/>
      <c r="M810" s="121"/>
      <c r="N810" s="121"/>
      <c r="O810" s="119"/>
      <c r="P810" s="119"/>
      <c r="Q810" s="121"/>
      <c r="R810" s="121"/>
      <c r="S810" s="119"/>
      <c r="T810" s="119"/>
      <c r="U810" s="119"/>
      <c r="V810" s="119"/>
      <c r="W810" s="119"/>
      <c r="X810" s="120"/>
      <c r="Y810" s="119"/>
      <c r="Z810" s="119"/>
    </row>
    <row r="811" spans="1:26" ht="12.75" customHeight="1" x14ac:dyDescent="0.25">
      <c r="A811" s="119"/>
      <c r="B811" s="119"/>
      <c r="C811" s="119"/>
      <c r="D811" s="120"/>
      <c r="E811" s="120"/>
      <c r="F811" s="121"/>
      <c r="G811" s="121"/>
      <c r="H811" s="119"/>
      <c r="I811" s="121"/>
      <c r="J811" s="121"/>
      <c r="K811" s="121"/>
      <c r="L811" s="122"/>
      <c r="M811" s="121"/>
      <c r="N811" s="121"/>
      <c r="O811" s="119"/>
      <c r="P811" s="119"/>
      <c r="Q811" s="121"/>
      <c r="R811" s="121"/>
      <c r="S811" s="119"/>
      <c r="T811" s="119"/>
      <c r="U811" s="119"/>
      <c r="V811" s="119"/>
      <c r="W811" s="119"/>
      <c r="X811" s="120"/>
      <c r="Y811" s="119"/>
      <c r="Z811" s="119"/>
    </row>
    <row r="812" spans="1:26" ht="12.75" customHeight="1" x14ac:dyDescent="0.25">
      <c r="A812" s="119"/>
      <c r="B812" s="119"/>
      <c r="C812" s="119"/>
      <c r="D812" s="120"/>
      <c r="E812" s="120"/>
      <c r="F812" s="121"/>
      <c r="G812" s="121"/>
      <c r="H812" s="119"/>
      <c r="I812" s="121"/>
      <c r="J812" s="121"/>
      <c r="K812" s="121"/>
      <c r="L812" s="122"/>
      <c r="M812" s="121"/>
      <c r="N812" s="121"/>
      <c r="O812" s="119"/>
      <c r="P812" s="119"/>
      <c r="Q812" s="121"/>
      <c r="R812" s="121"/>
      <c r="S812" s="119"/>
      <c r="T812" s="119"/>
      <c r="U812" s="119"/>
      <c r="V812" s="119"/>
      <c r="W812" s="119"/>
      <c r="X812" s="120"/>
      <c r="Y812" s="119"/>
      <c r="Z812" s="119"/>
    </row>
    <row r="813" spans="1:26" ht="12.75" customHeight="1" x14ac:dyDescent="0.25">
      <c r="A813" s="119"/>
      <c r="B813" s="119"/>
      <c r="C813" s="119"/>
      <c r="D813" s="120"/>
      <c r="E813" s="120"/>
      <c r="F813" s="121"/>
      <c r="G813" s="121"/>
      <c r="H813" s="119"/>
      <c r="I813" s="121"/>
      <c r="J813" s="121"/>
      <c r="K813" s="121"/>
      <c r="L813" s="122"/>
      <c r="M813" s="121"/>
      <c r="N813" s="121"/>
      <c r="O813" s="119"/>
      <c r="P813" s="119"/>
      <c r="Q813" s="121"/>
      <c r="R813" s="121"/>
      <c r="S813" s="119"/>
      <c r="T813" s="119"/>
      <c r="U813" s="119"/>
      <c r="V813" s="119"/>
      <c r="W813" s="119"/>
      <c r="X813" s="120"/>
      <c r="Y813" s="119"/>
      <c r="Z813" s="119"/>
    </row>
    <row r="814" spans="1:26" ht="12.75" customHeight="1" x14ac:dyDescent="0.25">
      <c r="A814" s="119"/>
      <c r="B814" s="119"/>
      <c r="C814" s="119"/>
      <c r="D814" s="120"/>
      <c r="E814" s="120"/>
      <c r="F814" s="121"/>
      <c r="G814" s="121"/>
      <c r="H814" s="119"/>
      <c r="I814" s="121"/>
      <c r="J814" s="121"/>
      <c r="K814" s="121"/>
      <c r="L814" s="122"/>
      <c r="M814" s="121"/>
      <c r="N814" s="121"/>
      <c r="O814" s="119"/>
      <c r="P814" s="119"/>
      <c r="Q814" s="121"/>
      <c r="R814" s="121"/>
      <c r="S814" s="119"/>
      <c r="T814" s="119"/>
      <c r="U814" s="119"/>
      <c r="V814" s="119"/>
      <c r="W814" s="119"/>
      <c r="X814" s="120"/>
      <c r="Y814" s="119"/>
      <c r="Z814" s="119"/>
    </row>
    <row r="815" spans="1:26" ht="12.75" customHeight="1" x14ac:dyDescent="0.25">
      <c r="A815" s="119"/>
      <c r="B815" s="119"/>
      <c r="C815" s="119"/>
      <c r="D815" s="120"/>
      <c r="E815" s="120"/>
      <c r="F815" s="121"/>
      <c r="G815" s="121"/>
      <c r="H815" s="119"/>
      <c r="I815" s="121"/>
      <c r="J815" s="121"/>
      <c r="K815" s="121"/>
      <c r="L815" s="122"/>
      <c r="M815" s="121"/>
      <c r="N815" s="121"/>
      <c r="O815" s="119"/>
      <c r="P815" s="119"/>
      <c r="Q815" s="121"/>
      <c r="R815" s="121"/>
      <c r="S815" s="119"/>
      <c r="T815" s="119"/>
      <c r="U815" s="119"/>
      <c r="V815" s="119"/>
      <c r="W815" s="119"/>
      <c r="X815" s="120"/>
      <c r="Y815" s="119"/>
      <c r="Z815" s="119"/>
    </row>
    <row r="816" spans="1:26" ht="12.75" customHeight="1" x14ac:dyDescent="0.25">
      <c r="A816" s="119"/>
      <c r="B816" s="119"/>
      <c r="C816" s="119"/>
      <c r="D816" s="120"/>
      <c r="E816" s="120"/>
      <c r="F816" s="121"/>
      <c r="G816" s="121"/>
      <c r="H816" s="119"/>
      <c r="I816" s="121"/>
      <c r="J816" s="121"/>
      <c r="K816" s="121"/>
      <c r="L816" s="122"/>
      <c r="M816" s="121"/>
      <c r="N816" s="121"/>
      <c r="O816" s="119"/>
      <c r="P816" s="119"/>
      <c r="Q816" s="121"/>
      <c r="R816" s="121"/>
      <c r="S816" s="119"/>
      <c r="T816" s="119"/>
      <c r="U816" s="119"/>
      <c r="V816" s="119"/>
      <c r="W816" s="119"/>
      <c r="X816" s="120"/>
      <c r="Y816" s="119"/>
      <c r="Z816" s="119"/>
    </row>
    <row r="817" spans="1:26" ht="12.75" customHeight="1" x14ac:dyDescent="0.25">
      <c r="A817" s="119"/>
      <c r="B817" s="119"/>
      <c r="C817" s="119"/>
      <c r="D817" s="120"/>
      <c r="E817" s="120"/>
      <c r="F817" s="121"/>
      <c r="G817" s="121"/>
      <c r="H817" s="119"/>
      <c r="I817" s="121"/>
      <c r="J817" s="121"/>
      <c r="K817" s="121"/>
      <c r="L817" s="122"/>
      <c r="M817" s="121"/>
      <c r="N817" s="121"/>
      <c r="O817" s="119"/>
      <c r="P817" s="119"/>
      <c r="Q817" s="121"/>
      <c r="R817" s="121"/>
      <c r="S817" s="119"/>
      <c r="T817" s="119"/>
      <c r="U817" s="119"/>
      <c r="V817" s="119"/>
      <c r="W817" s="119"/>
      <c r="X817" s="120"/>
      <c r="Y817" s="119"/>
      <c r="Z817" s="119"/>
    </row>
    <row r="818" spans="1:26" ht="12.75" customHeight="1" x14ac:dyDescent="0.25">
      <c r="A818" s="119"/>
      <c r="B818" s="119"/>
      <c r="C818" s="119"/>
      <c r="D818" s="120"/>
      <c r="E818" s="120"/>
      <c r="F818" s="121"/>
      <c r="G818" s="121"/>
      <c r="H818" s="119"/>
      <c r="I818" s="121"/>
      <c r="J818" s="121"/>
      <c r="K818" s="121"/>
      <c r="L818" s="122"/>
      <c r="M818" s="121"/>
      <c r="N818" s="121"/>
      <c r="O818" s="119"/>
      <c r="P818" s="119"/>
      <c r="Q818" s="121"/>
      <c r="R818" s="121"/>
      <c r="S818" s="119"/>
      <c r="T818" s="119"/>
      <c r="U818" s="119"/>
      <c r="V818" s="119"/>
      <c r="W818" s="119"/>
      <c r="X818" s="120"/>
      <c r="Y818" s="119"/>
      <c r="Z818" s="119"/>
    </row>
    <row r="819" spans="1:26" ht="12.75" customHeight="1" x14ac:dyDescent="0.25">
      <c r="A819" s="119"/>
      <c r="B819" s="119"/>
      <c r="C819" s="119"/>
      <c r="D819" s="120"/>
      <c r="E819" s="120"/>
      <c r="F819" s="121"/>
      <c r="G819" s="121"/>
      <c r="H819" s="119"/>
      <c r="I819" s="121"/>
      <c r="J819" s="121"/>
      <c r="K819" s="121"/>
      <c r="L819" s="122"/>
      <c r="M819" s="121"/>
      <c r="N819" s="121"/>
      <c r="O819" s="119"/>
      <c r="P819" s="119"/>
      <c r="Q819" s="121"/>
      <c r="R819" s="121"/>
      <c r="S819" s="119"/>
      <c r="T819" s="119"/>
      <c r="U819" s="119"/>
      <c r="V819" s="119"/>
      <c r="W819" s="119"/>
      <c r="X819" s="120"/>
      <c r="Y819" s="119"/>
      <c r="Z819" s="119"/>
    </row>
    <row r="820" spans="1:26" ht="12.75" customHeight="1" x14ac:dyDescent="0.25">
      <c r="A820" s="119"/>
      <c r="B820" s="119"/>
      <c r="C820" s="119"/>
      <c r="D820" s="120"/>
      <c r="E820" s="120"/>
      <c r="F820" s="121"/>
      <c r="G820" s="121"/>
      <c r="H820" s="119"/>
      <c r="I820" s="121"/>
      <c r="J820" s="121"/>
      <c r="K820" s="121"/>
      <c r="L820" s="122"/>
      <c r="M820" s="121"/>
      <c r="N820" s="121"/>
      <c r="O820" s="119"/>
      <c r="P820" s="119"/>
      <c r="Q820" s="121"/>
      <c r="R820" s="121"/>
      <c r="S820" s="119"/>
      <c r="T820" s="119"/>
      <c r="U820" s="119"/>
      <c r="V820" s="119"/>
      <c r="W820" s="119"/>
      <c r="X820" s="120"/>
      <c r="Y820" s="119"/>
      <c r="Z820" s="119"/>
    </row>
    <row r="821" spans="1:26" ht="12.75" customHeight="1" x14ac:dyDescent="0.25">
      <c r="A821" s="119"/>
      <c r="B821" s="119"/>
      <c r="C821" s="119"/>
      <c r="D821" s="120"/>
      <c r="E821" s="120"/>
      <c r="F821" s="121"/>
      <c r="G821" s="121"/>
      <c r="H821" s="119"/>
      <c r="I821" s="121"/>
      <c r="J821" s="121"/>
      <c r="K821" s="121"/>
      <c r="L821" s="122"/>
      <c r="M821" s="121"/>
      <c r="N821" s="121"/>
      <c r="O821" s="119"/>
      <c r="P821" s="119"/>
      <c r="Q821" s="121"/>
      <c r="R821" s="121"/>
      <c r="S821" s="119"/>
      <c r="T821" s="119"/>
      <c r="U821" s="119"/>
      <c r="V821" s="119"/>
      <c r="W821" s="119"/>
      <c r="X821" s="120"/>
      <c r="Y821" s="119"/>
      <c r="Z821" s="119"/>
    </row>
    <row r="822" spans="1:26" ht="12.75" customHeight="1" x14ac:dyDescent="0.25">
      <c r="A822" s="119"/>
      <c r="B822" s="119"/>
      <c r="C822" s="119"/>
      <c r="D822" s="120"/>
      <c r="E822" s="120"/>
      <c r="F822" s="121"/>
      <c r="G822" s="121"/>
      <c r="H822" s="119"/>
      <c r="I822" s="121"/>
      <c r="J822" s="121"/>
      <c r="K822" s="121"/>
      <c r="L822" s="122"/>
      <c r="M822" s="121"/>
      <c r="N822" s="121"/>
      <c r="O822" s="119"/>
      <c r="P822" s="119"/>
      <c r="Q822" s="121"/>
      <c r="R822" s="121"/>
      <c r="S822" s="119"/>
      <c r="T822" s="119"/>
      <c r="U822" s="119"/>
      <c r="V822" s="119"/>
      <c r="W822" s="119"/>
      <c r="X822" s="120"/>
      <c r="Y822" s="119"/>
      <c r="Z822" s="119"/>
    </row>
    <row r="823" spans="1:26" ht="12.75" customHeight="1" x14ac:dyDescent="0.25">
      <c r="A823" s="119"/>
      <c r="B823" s="119"/>
      <c r="C823" s="119"/>
      <c r="D823" s="120"/>
      <c r="E823" s="120"/>
      <c r="F823" s="121"/>
      <c r="G823" s="121"/>
      <c r="H823" s="119"/>
      <c r="I823" s="121"/>
      <c r="J823" s="121"/>
      <c r="K823" s="121"/>
      <c r="L823" s="122"/>
      <c r="M823" s="121"/>
      <c r="N823" s="121"/>
      <c r="O823" s="119"/>
      <c r="P823" s="119"/>
      <c r="Q823" s="121"/>
      <c r="R823" s="121"/>
      <c r="S823" s="119"/>
      <c r="T823" s="119"/>
      <c r="U823" s="119"/>
      <c r="V823" s="119"/>
      <c r="W823" s="119"/>
      <c r="X823" s="120"/>
      <c r="Y823" s="119"/>
      <c r="Z823" s="119"/>
    </row>
    <row r="824" spans="1:26" ht="12.75" customHeight="1" x14ac:dyDescent="0.25">
      <c r="A824" s="119"/>
      <c r="B824" s="119"/>
      <c r="C824" s="119"/>
      <c r="D824" s="120"/>
      <c r="E824" s="120"/>
      <c r="F824" s="121"/>
      <c r="G824" s="121"/>
      <c r="H824" s="119"/>
      <c r="I824" s="121"/>
      <c r="J824" s="121"/>
      <c r="K824" s="121"/>
      <c r="L824" s="122"/>
      <c r="M824" s="121"/>
      <c r="N824" s="121"/>
      <c r="O824" s="119"/>
      <c r="P824" s="119"/>
      <c r="Q824" s="121"/>
      <c r="R824" s="121"/>
      <c r="S824" s="119"/>
      <c r="T824" s="119"/>
      <c r="U824" s="119"/>
      <c r="V824" s="119"/>
      <c r="W824" s="119"/>
      <c r="X824" s="120"/>
      <c r="Y824" s="119"/>
      <c r="Z824" s="119"/>
    </row>
    <row r="825" spans="1:26" ht="12.75" customHeight="1" x14ac:dyDescent="0.25">
      <c r="A825" s="119"/>
      <c r="B825" s="119"/>
      <c r="C825" s="119"/>
      <c r="D825" s="120"/>
      <c r="E825" s="120"/>
      <c r="F825" s="121"/>
      <c r="G825" s="121"/>
      <c r="H825" s="119"/>
      <c r="I825" s="121"/>
      <c r="J825" s="121"/>
      <c r="K825" s="121"/>
      <c r="L825" s="122"/>
      <c r="M825" s="121"/>
      <c r="N825" s="121"/>
      <c r="O825" s="119"/>
      <c r="P825" s="119"/>
      <c r="Q825" s="121"/>
      <c r="R825" s="121"/>
      <c r="S825" s="119"/>
      <c r="T825" s="119"/>
      <c r="U825" s="119"/>
      <c r="V825" s="119"/>
      <c r="W825" s="119"/>
      <c r="X825" s="120"/>
      <c r="Y825" s="119"/>
      <c r="Z825" s="119"/>
    </row>
    <row r="826" spans="1:26" ht="12.75" customHeight="1" x14ac:dyDescent="0.25">
      <c r="A826" s="119"/>
      <c r="B826" s="119"/>
      <c r="C826" s="119"/>
      <c r="D826" s="120"/>
      <c r="E826" s="120"/>
      <c r="F826" s="121"/>
      <c r="G826" s="121"/>
      <c r="H826" s="119"/>
      <c r="I826" s="121"/>
      <c r="J826" s="121"/>
      <c r="K826" s="121"/>
      <c r="L826" s="122"/>
      <c r="M826" s="121"/>
      <c r="N826" s="121"/>
      <c r="O826" s="119"/>
      <c r="P826" s="119"/>
      <c r="Q826" s="121"/>
      <c r="R826" s="121"/>
      <c r="S826" s="119"/>
      <c r="T826" s="119"/>
      <c r="U826" s="119"/>
      <c r="V826" s="119"/>
      <c r="W826" s="119"/>
      <c r="X826" s="120"/>
      <c r="Y826" s="119"/>
      <c r="Z826" s="119"/>
    </row>
    <row r="827" spans="1:26" ht="12.75" customHeight="1" x14ac:dyDescent="0.25">
      <c r="A827" s="119"/>
      <c r="B827" s="119"/>
      <c r="C827" s="119"/>
      <c r="D827" s="120"/>
      <c r="E827" s="120"/>
      <c r="F827" s="121"/>
      <c r="G827" s="121"/>
      <c r="H827" s="119"/>
      <c r="I827" s="121"/>
      <c r="J827" s="121"/>
      <c r="K827" s="121"/>
      <c r="L827" s="122"/>
      <c r="M827" s="121"/>
      <c r="N827" s="121"/>
      <c r="O827" s="119"/>
      <c r="P827" s="119"/>
      <c r="Q827" s="121"/>
      <c r="R827" s="121"/>
      <c r="S827" s="119"/>
      <c r="T827" s="119"/>
      <c r="U827" s="119"/>
      <c r="V827" s="119"/>
      <c r="W827" s="119"/>
      <c r="X827" s="120"/>
      <c r="Y827" s="119"/>
      <c r="Z827" s="119"/>
    </row>
    <row r="828" spans="1:26" ht="12.75" customHeight="1" x14ac:dyDescent="0.25">
      <c r="A828" s="119"/>
      <c r="B828" s="119"/>
      <c r="C828" s="119"/>
      <c r="D828" s="120"/>
      <c r="E828" s="120"/>
      <c r="F828" s="121"/>
      <c r="G828" s="121"/>
      <c r="H828" s="119"/>
      <c r="I828" s="121"/>
      <c r="J828" s="121"/>
      <c r="K828" s="121"/>
      <c r="L828" s="122"/>
      <c r="M828" s="121"/>
      <c r="N828" s="121"/>
      <c r="O828" s="119"/>
      <c r="P828" s="119"/>
      <c r="Q828" s="121"/>
      <c r="R828" s="121"/>
      <c r="S828" s="119"/>
      <c r="T828" s="119"/>
      <c r="U828" s="119"/>
      <c r="V828" s="119"/>
      <c r="W828" s="119"/>
      <c r="X828" s="120"/>
      <c r="Y828" s="119"/>
      <c r="Z828" s="119"/>
    </row>
    <row r="829" spans="1:26" ht="12.75" customHeight="1" x14ac:dyDescent="0.25">
      <c r="A829" s="119"/>
      <c r="B829" s="119"/>
      <c r="C829" s="119"/>
      <c r="D829" s="120"/>
      <c r="E829" s="120"/>
      <c r="F829" s="121"/>
      <c r="G829" s="121"/>
      <c r="H829" s="119"/>
      <c r="I829" s="121"/>
      <c r="J829" s="121"/>
      <c r="K829" s="121"/>
      <c r="L829" s="122"/>
      <c r="M829" s="121"/>
      <c r="N829" s="121"/>
      <c r="O829" s="119"/>
      <c r="P829" s="119"/>
      <c r="Q829" s="121"/>
      <c r="R829" s="121"/>
      <c r="S829" s="119"/>
      <c r="T829" s="119"/>
      <c r="U829" s="119"/>
      <c r="V829" s="119"/>
      <c r="W829" s="119"/>
      <c r="X829" s="120"/>
      <c r="Y829" s="119"/>
      <c r="Z829" s="119"/>
    </row>
    <row r="830" spans="1:26" ht="12.75" customHeight="1" x14ac:dyDescent="0.25">
      <c r="A830" s="119"/>
      <c r="B830" s="119"/>
      <c r="C830" s="119"/>
      <c r="D830" s="120"/>
      <c r="E830" s="120"/>
      <c r="F830" s="121"/>
      <c r="G830" s="121"/>
      <c r="H830" s="119"/>
      <c r="I830" s="121"/>
      <c r="J830" s="121"/>
      <c r="K830" s="121"/>
      <c r="L830" s="122"/>
      <c r="M830" s="121"/>
      <c r="N830" s="121"/>
      <c r="O830" s="119"/>
      <c r="P830" s="119"/>
      <c r="Q830" s="121"/>
      <c r="R830" s="121"/>
      <c r="S830" s="119"/>
      <c r="T830" s="119"/>
      <c r="U830" s="119"/>
      <c r="V830" s="119"/>
      <c r="W830" s="119"/>
      <c r="X830" s="120"/>
      <c r="Y830" s="119"/>
      <c r="Z830" s="119"/>
    </row>
    <row r="831" spans="1:26" ht="12.75" customHeight="1" x14ac:dyDescent="0.25">
      <c r="A831" s="119"/>
      <c r="B831" s="119"/>
      <c r="C831" s="119"/>
      <c r="D831" s="120"/>
      <c r="E831" s="120"/>
      <c r="F831" s="121"/>
      <c r="G831" s="121"/>
      <c r="H831" s="119"/>
      <c r="I831" s="121"/>
      <c r="J831" s="121"/>
      <c r="K831" s="121"/>
      <c r="L831" s="122"/>
      <c r="M831" s="121"/>
      <c r="N831" s="121"/>
      <c r="O831" s="119"/>
      <c r="P831" s="119"/>
      <c r="Q831" s="121"/>
      <c r="R831" s="121"/>
      <c r="S831" s="119"/>
      <c r="T831" s="119"/>
      <c r="U831" s="119"/>
      <c r="V831" s="119"/>
      <c r="W831" s="119"/>
      <c r="X831" s="120"/>
      <c r="Y831" s="119"/>
      <c r="Z831" s="119"/>
    </row>
    <row r="832" spans="1:26" ht="12.75" customHeight="1" x14ac:dyDescent="0.25">
      <c r="A832" s="119"/>
      <c r="B832" s="119"/>
      <c r="C832" s="119"/>
      <c r="D832" s="120"/>
      <c r="E832" s="120"/>
      <c r="F832" s="121"/>
      <c r="G832" s="121"/>
      <c r="H832" s="119"/>
      <c r="I832" s="121"/>
      <c r="J832" s="121"/>
      <c r="K832" s="121"/>
      <c r="L832" s="122"/>
      <c r="M832" s="121"/>
      <c r="N832" s="121"/>
      <c r="O832" s="119"/>
      <c r="P832" s="119"/>
      <c r="Q832" s="121"/>
      <c r="R832" s="121"/>
      <c r="S832" s="119"/>
      <c r="T832" s="119"/>
      <c r="U832" s="119"/>
      <c r="V832" s="119"/>
      <c r="W832" s="119"/>
      <c r="X832" s="120"/>
      <c r="Y832" s="119"/>
      <c r="Z832" s="119"/>
    </row>
    <row r="833" spans="1:26" ht="12.75" customHeight="1" x14ac:dyDescent="0.25">
      <c r="A833" s="119"/>
      <c r="B833" s="119"/>
      <c r="C833" s="119"/>
      <c r="D833" s="120"/>
      <c r="E833" s="120"/>
      <c r="F833" s="121"/>
      <c r="G833" s="121"/>
      <c r="H833" s="119"/>
      <c r="I833" s="121"/>
      <c r="J833" s="121"/>
      <c r="K833" s="121"/>
      <c r="L833" s="122"/>
      <c r="M833" s="121"/>
      <c r="N833" s="121"/>
      <c r="O833" s="119"/>
      <c r="P833" s="119"/>
      <c r="Q833" s="121"/>
      <c r="R833" s="121"/>
      <c r="S833" s="119"/>
      <c r="T833" s="119"/>
      <c r="U833" s="119"/>
      <c r="V833" s="119"/>
      <c r="W833" s="119"/>
      <c r="X833" s="120"/>
      <c r="Y833" s="119"/>
      <c r="Z833" s="119"/>
    </row>
    <row r="834" spans="1:26" ht="12.75" customHeight="1" x14ac:dyDescent="0.25">
      <c r="A834" s="119"/>
      <c r="B834" s="119"/>
      <c r="C834" s="119"/>
      <c r="D834" s="120"/>
      <c r="E834" s="120"/>
      <c r="F834" s="121"/>
      <c r="G834" s="121"/>
      <c r="H834" s="119"/>
      <c r="I834" s="121"/>
      <c r="J834" s="121"/>
      <c r="K834" s="121"/>
      <c r="L834" s="122"/>
      <c r="M834" s="121"/>
      <c r="N834" s="121"/>
      <c r="O834" s="119"/>
      <c r="P834" s="119"/>
      <c r="Q834" s="121"/>
      <c r="R834" s="121"/>
      <c r="S834" s="119"/>
      <c r="T834" s="119"/>
      <c r="U834" s="119"/>
      <c r="V834" s="119"/>
      <c r="W834" s="119"/>
      <c r="X834" s="120"/>
      <c r="Y834" s="119"/>
      <c r="Z834" s="119"/>
    </row>
    <row r="835" spans="1:26" ht="12.75" customHeight="1" x14ac:dyDescent="0.25">
      <c r="A835" s="119"/>
      <c r="B835" s="119"/>
      <c r="C835" s="119"/>
      <c r="D835" s="120"/>
      <c r="E835" s="120"/>
      <c r="F835" s="121"/>
      <c r="G835" s="121"/>
      <c r="H835" s="119"/>
      <c r="I835" s="121"/>
      <c r="J835" s="121"/>
      <c r="K835" s="121"/>
      <c r="L835" s="122"/>
      <c r="M835" s="121"/>
      <c r="N835" s="121"/>
      <c r="O835" s="119"/>
      <c r="P835" s="119"/>
      <c r="Q835" s="121"/>
      <c r="R835" s="121"/>
      <c r="S835" s="119"/>
      <c r="T835" s="119"/>
      <c r="U835" s="119"/>
      <c r="V835" s="119"/>
      <c r="W835" s="119"/>
      <c r="X835" s="120"/>
      <c r="Y835" s="119"/>
      <c r="Z835" s="119"/>
    </row>
    <row r="836" spans="1:26" ht="12.75" customHeight="1" x14ac:dyDescent="0.25">
      <c r="A836" s="119"/>
      <c r="B836" s="119"/>
      <c r="C836" s="119"/>
      <c r="D836" s="120"/>
      <c r="E836" s="120"/>
      <c r="F836" s="121"/>
      <c r="G836" s="121"/>
      <c r="H836" s="119"/>
      <c r="I836" s="121"/>
      <c r="J836" s="121"/>
      <c r="K836" s="121"/>
      <c r="L836" s="122"/>
      <c r="M836" s="121"/>
      <c r="N836" s="121"/>
      <c r="O836" s="119"/>
      <c r="P836" s="119"/>
      <c r="Q836" s="121"/>
      <c r="R836" s="121"/>
      <c r="S836" s="119"/>
      <c r="T836" s="119"/>
      <c r="U836" s="119"/>
      <c r="V836" s="119"/>
      <c r="W836" s="119"/>
      <c r="X836" s="120"/>
      <c r="Y836" s="119"/>
      <c r="Z836" s="119"/>
    </row>
    <row r="837" spans="1:26" ht="12.75" customHeight="1" x14ac:dyDescent="0.25">
      <c r="A837" s="119"/>
      <c r="B837" s="119"/>
      <c r="C837" s="119"/>
      <c r="D837" s="120"/>
      <c r="E837" s="120"/>
      <c r="F837" s="121"/>
      <c r="G837" s="121"/>
      <c r="H837" s="119"/>
      <c r="I837" s="121"/>
      <c r="J837" s="121"/>
      <c r="K837" s="121"/>
      <c r="L837" s="122"/>
      <c r="M837" s="121"/>
      <c r="N837" s="121"/>
      <c r="O837" s="119"/>
      <c r="P837" s="119"/>
      <c r="Q837" s="121"/>
      <c r="R837" s="121"/>
      <c r="S837" s="119"/>
      <c r="T837" s="119"/>
      <c r="U837" s="119"/>
      <c r="V837" s="119"/>
      <c r="W837" s="119"/>
      <c r="X837" s="120"/>
      <c r="Y837" s="119"/>
      <c r="Z837" s="119"/>
    </row>
    <row r="838" spans="1:26" ht="12.75" customHeight="1" x14ac:dyDescent="0.25">
      <c r="A838" s="119"/>
      <c r="B838" s="119"/>
      <c r="C838" s="119"/>
      <c r="D838" s="120"/>
      <c r="E838" s="120"/>
      <c r="F838" s="121"/>
      <c r="G838" s="121"/>
      <c r="H838" s="119"/>
      <c r="I838" s="121"/>
      <c r="J838" s="121"/>
      <c r="K838" s="121"/>
      <c r="L838" s="122"/>
      <c r="M838" s="121"/>
      <c r="N838" s="121"/>
      <c r="O838" s="119"/>
      <c r="P838" s="119"/>
      <c r="Q838" s="121"/>
      <c r="R838" s="121"/>
      <c r="S838" s="119"/>
      <c r="T838" s="119"/>
      <c r="U838" s="119"/>
      <c r="V838" s="119"/>
      <c r="W838" s="119"/>
      <c r="X838" s="120"/>
      <c r="Y838" s="119"/>
      <c r="Z838" s="119"/>
    </row>
    <row r="839" spans="1:26" ht="12.75" customHeight="1" x14ac:dyDescent="0.25">
      <c r="A839" s="119"/>
      <c r="B839" s="119"/>
      <c r="C839" s="119"/>
      <c r="D839" s="120"/>
      <c r="E839" s="120"/>
      <c r="F839" s="121"/>
      <c r="G839" s="121"/>
      <c r="H839" s="119"/>
      <c r="I839" s="121"/>
      <c r="J839" s="121"/>
      <c r="K839" s="121"/>
      <c r="L839" s="122"/>
      <c r="M839" s="121"/>
      <c r="N839" s="121"/>
      <c r="O839" s="119"/>
      <c r="P839" s="119"/>
      <c r="Q839" s="121"/>
      <c r="R839" s="121"/>
      <c r="S839" s="119"/>
      <c r="T839" s="119"/>
      <c r="U839" s="119"/>
      <c r="V839" s="119"/>
      <c r="W839" s="119"/>
      <c r="X839" s="120"/>
      <c r="Y839" s="119"/>
      <c r="Z839" s="119"/>
    </row>
    <row r="840" spans="1:26" ht="12.75" customHeight="1" x14ac:dyDescent="0.25">
      <c r="A840" s="119"/>
      <c r="B840" s="119"/>
      <c r="C840" s="119"/>
      <c r="D840" s="120"/>
      <c r="E840" s="120"/>
      <c r="F840" s="121"/>
      <c r="G840" s="121"/>
      <c r="H840" s="119"/>
      <c r="I840" s="121"/>
      <c r="J840" s="121"/>
      <c r="K840" s="121"/>
      <c r="L840" s="122"/>
      <c r="M840" s="121"/>
      <c r="N840" s="121"/>
      <c r="O840" s="119"/>
      <c r="P840" s="119"/>
      <c r="Q840" s="121"/>
      <c r="R840" s="121"/>
      <c r="S840" s="119"/>
      <c r="T840" s="119"/>
      <c r="U840" s="119"/>
      <c r="V840" s="119"/>
      <c r="W840" s="119"/>
      <c r="X840" s="120"/>
      <c r="Y840" s="119"/>
      <c r="Z840" s="119"/>
    </row>
    <row r="841" spans="1:26" ht="12.75" customHeight="1" x14ac:dyDescent="0.25">
      <c r="A841" s="119"/>
      <c r="B841" s="119"/>
      <c r="C841" s="119"/>
      <c r="D841" s="120"/>
      <c r="E841" s="120"/>
      <c r="F841" s="121"/>
      <c r="G841" s="121"/>
      <c r="H841" s="119"/>
      <c r="I841" s="121"/>
      <c r="J841" s="121"/>
      <c r="K841" s="121"/>
      <c r="L841" s="122"/>
      <c r="M841" s="121"/>
      <c r="N841" s="121"/>
      <c r="O841" s="119"/>
      <c r="P841" s="119"/>
      <c r="Q841" s="121"/>
      <c r="R841" s="121"/>
      <c r="S841" s="119"/>
      <c r="T841" s="119"/>
      <c r="U841" s="119"/>
      <c r="V841" s="119"/>
      <c r="W841" s="119"/>
      <c r="X841" s="120"/>
      <c r="Y841" s="119"/>
      <c r="Z841" s="119"/>
    </row>
    <row r="842" spans="1:26" ht="12.75" customHeight="1" x14ac:dyDescent="0.25">
      <c r="A842" s="119"/>
      <c r="B842" s="119"/>
      <c r="C842" s="119"/>
      <c r="D842" s="120"/>
      <c r="E842" s="120"/>
      <c r="F842" s="121"/>
      <c r="G842" s="121"/>
      <c r="H842" s="119"/>
      <c r="I842" s="121"/>
      <c r="J842" s="121"/>
      <c r="K842" s="121"/>
      <c r="L842" s="122"/>
      <c r="M842" s="121"/>
      <c r="N842" s="121"/>
      <c r="O842" s="119"/>
      <c r="P842" s="119"/>
      <c r="Q842" s="121"/>
      <c r="R842" s="121"/>
      <c r="S842" s="119"/>
      <c r="T842" s="119"/>
      <c r="U842" s="119"/>
      <c r="V842" s="119"/>
      <c r="W842" s="119"/>
      <c r="X842" s="120"/>
      <c r="Y842" s="119"/>
      <c r="Z842" s="119"/>
    </row>
    <row r="843" spans="1:26" ht="12.75" customHeight="1" x14ac:dyDescent="0.25">
      <c r="A843" s="119"/>
      <c r="B843" s="119"/>
      <c r="C843" s="119"/>
      <c r="D843" s="120"/>
      <c r="E843" s="120"/>
      <c r="F843" s="121"/>
      <c r="G843" s="121"/>
      <c r="H843" s="119"/>
      <c r="I843" s="121"/>
      <c r="J843" s="121"/>
      <c r="K843" s="121"/>
      <c r="L843" s="122"/>
      <c r="M843" s="121"/>
      <c r="N843" s="121"/>
      <c r="O843" s="119"/>
      <c r="P843" s="119"/>
      <c r="Q843" s="121"/>
      <c r="R843" s="121"/>
      <c r="S843" s="119"/>
      <c r="T843" s="119"/>
      <c r="U843" s="119"/>
      <c r="V843" s="119"/>
      <c r="W843" s="119"/>
      <c r="X843" s="120"/>
      <c r="Y843" s="119"/>
      <c r="Z843" s="119"/>
    </row>
    <row r="844" spans="1:26" ht="12.75" customHeight="1" x14ac:dyDescent="0.25">
      <c r="A844" s="119"/>
      <c r="B844" s="119"/>
      <c r="C844" s="119"/>
      <c r="D844" s="120"/>
      <c r="E844" s="120"/>
      <c r="F844" s="121"/>
      <c r="G844" s="121"/>
      <c r="H844" s="119"/>
      <c r="I844" s="121"/>
      <c r="J844" s="121"/>
      <c r="K844" s="121"/>
      <c r="L844" s="122"/>
      <c r="M844" s="121"/>
      <c r="N844" s="121"/>
      <c r="O844" s="119"/>
      <c r="P844" s="119"/>
      <c r="Q844" s="121"/>
      <c r="R844" s="121"/>
      <c r="S844" s="119"/>
      <c r="T844" s="119"/>
      <c r="U844" s="119"/>
      <c r="V844" s="119"/>
      <c r="W844" s="119"/>
      <c r="X844" s="120"/>
      <c r="Y844" s="119"/>
      <c r="Z844" s="119"/>
    </row>
    <row r="845" spans="1:26" ht="12.75" customHeight="1" x14ac:dyDescent="0.25">
      <c r="A845" s="119"/>
      <c r="B845" s="119"/>
      <c r="C845" s="119"/>
      <c r="D845" s="120"/>
      <c r="E845" s="120"/>
      <c r="F845" s="121"/>
      <c r="G845" s="121"/>
      <c r="H845" s="119"/>
      <c r="I845" s="121"/>
      <c r="J845" s="121"/>
      <c r="K845" s="121"/>
      <c r="L845" s="122"/>
      <c r="M845" s="121"/>
      <c r="N845" s="121"/>
      <c r="O845" s="119"/>
      <c r="P845" s="119"/>
      <c r="Q845" s="121"/>
      <c r="R845" s="121"/>
      <c r="S845" s="119"/>
      <c r="T845" s="119"/>
      <c r="U845" s="119"/>
      <c r="V845" s="119"/>
      <c r="W845" s="119"/>
      <c r="X845" s="120"/>
      <c r="Y845" s="119"/>
      <c r="Z845" s="119"/>
    </row>
    <row r="846" spans="1:26" ht="12.75" customHeight="1" x14ac:dyDescent="0.25">
      <c r="A846" s="119"/>
      <c r="B846" s="119"/>
      <c r="C846" s="119"/>
      <c r="D846" s="120"/>
      <c r="E846" s="120"/>
      <c r="F846" s="121"/>
      <c r="G846" s="121"/>
      <c r="H846" s="119"/>
      <c r="I846" s="121"/>
      <c r="J846" s="121"/>
      <c r="K846" s="121"/>
      <c r="L846" s="122"/>
      <c r="M846" s="121"/>
      <c r="N846" s="121"/>
      <c r="O846" s="119"/>
      <c r="P846" s="119"/>
      <c r="Q846" s="121"/>
      <c r="R846" s="121"/>
      <c r="S846" s="119"/>
      <c r="T846" s="119"/>
      <c r="U846" s="119"/>
      <c r="V846" s="119"/>
      <c r="W846" s="119"/>
      <c r="X846" s="120"/>
      <c r="Y846" s="119"/>
      <c r="Z846" s="119"/>
    </row>
    <row r="847" spans="1:26" ht="12.75" customHeight="1" x14ac:dyDescent="0.25">
      <c r="A847" s="119"/>
      <c r="B847" s="119"/>
      <c r="C847" s="119"/>
      <c r="D847" s="120"/>
      <c r="E847" s="120"/>
      <c r="F847" s="121"/>
      <c r="G847" s="121"/>
      <c r="H847" s="119"/>
      <c r="I847" s="121"/>
      <c r="J847" s="121"/>
      <c r="K847" s="121"/>
      <c r="L847" s="122"/>
      <c r="M847" s="121"/>
      <c r="N847" s="121"/>
      <c r="O847" s="119"/>
      <c r="P847" s="119"/>
      <c r="Q847" s="121"/>
      <c r="R847" s="121"/>
      <c r="S847" s="119"/>
      <c r="T847" s="119"/>
      <c r="U847" s="119"/>
      <c r="V847" s="119"/>
      <c r="W847" s="119"/>
      <c r="X847" s="120"/>
      <c r="Y847" s="119"/>
      <c r="Z847" s="119"/>
    </row>
    <row r="848" spans="1:26" ht="12.75" customHeight="1" x14ac:dyDescent="0.25">
      <c r="A848" s="119"/>
      <c r="B848" s="119"/>
      <c r="C848" s="119"/>
      <c r="D848" s="120"/>
      <c r="E848" s="120"/>
      <c r="F848" s="121"/>
      <c r="G848" s="121"/>
      <c r="H848" s="119"/>
      <c r="I848" s="121"/>
      <c r="J848" s="121"/>
      <c r="K848" s="121"/>
      <c r="L848" s="122"/>
      <c r="M848" s="121"/>
      <c r="N848" s="121"/>
      <c r="O848" s="119"/>
      <c r="P848" s="119"/>
      <c r="Q848" s="121"/>
      <c r="R848" s="121"/>
      <c r="S848" s="119"/>
      <c r="T848" s="119"/>
      <c r="U848" s="119"/>
      <c r="V848" s="119"/>
      <c r="W848" s="119"/>
      <c r="X848" s="120"/>
      <c r="Y848" s="119"/>
      <c r="Z848" s="119"/>
    </row>
    <row r="849" spans="1:26" ht="12.75" customHeight="1" x14ac:dyDescent="0.25">
      <c r="A849" s="119"/>
      <c r="B849" s="119"/>
      <c r="C849" s="119"/>
      <c r="D849" s="120"/>
      <c r="E849" s="120"/>
      <c r="F849" s="121"/>
      <c r="G849" s="121"/>
      <c r="H849" s="119"/>
      <c r="I849" s="121"/>
      <c r="J849" s="121"/>
      <c r="K849" s="121"/>
      <c r="L849" s="122"/>
      <c r="M849" s="121"/>
      <c r="N849" s="121"/>
      <c r="O849" s="119"/>
      <c r="P849" s="119"/>
      <c r="Q849" s="121"/>
      <c r="R849" s="121"/>
      <c r="S849" s="119"/>
      <c r="T849" s="119"/>
      <c r="U849" s="119"/>
      <c r="V849" s="119"/>
      <c r="W849" s="119"/>
      <c r="X849" s="120"/>
      <c r="Y849" s="119"/>
      <c r="Z849" s="119"/>
    </row>
    <row r="850" spans="1:26" ht="12.75" customHeight="1" x14ac:dyDescent="0.25">
      <c r="A850" s="119"/>
      <c r="B850" s="119"/>
      <c r="C850" s="119"/>
      <c r="D850" s="120"/>
      <c r="E850" s="120"/>
      <c r="F850" s="121"/>
      <c r="G850" s="121"/>
      <c r="H850" s="119"/>
      <c r="I850" s="121"/>
      <c r="J850" s="121"/>
      <c r="K850" s="121"/>
      <c r="L850" s="122"/>
      <c r="M850" s="121"/>
      <c r="N850" s="121"/>
      <c r="O850" s="119"/>
      <c r="P850" s="119"/>
      <c r="Q850" s="121"/>
      <c r="R850" s="121"/>
      <c r="S850" s="119"/>
      <c r="T850" s="119"/>
      <c r="U850" s="119"/>
      <c r="V850" s="119"/>
      <c r="W850" s="119"/>
      <c r="X850" s="120"/>
      <c r="Y850" s="119"/>
      <c r="Z850" s="119"/>
    </row>
    <row r="851" spans="1:26" ht="12.75" customHeight="1" x14ac:dyDescent="0.25">
      <c r="A851" s="119"/>
      <c r="B851" s="119"/>
      <c r="C851" s="119"/>
      <c r="D851" s="120"/>
      <c r="E851" s="120"/>
      <c r="F851" s="121"/>
      <c r="G851" s="121"/>
      <c r="H851" s="119"/>
      <c r="I851" s="121"/>
      <c r="J851" s="121"/>
      <c r="K851" s="121"/>
      <c r="L851" s="122"/>
      <c r="M851" s="121"/>
      <c r="N851" s="121"/>
      <c r="O851" s="119"/>
      <c r="P851" s="119"/>
      <c r="Q851" s="121"/>
      <c r="R851" s="121"/>
      <c r="S851" s="119"/>
      <c r="T851" s="119"/>
      <c r="U851" s="119"/>
      <c r="V851" s="119"/>
      <c r="W851" s="119"/>
      <c r="X851" s="120"/>
      <c r="Y851" s="119"/>
      <c r="Z851" s="119"/>
    </row>
    <row r="852" spans="1:26" ht="12.75" customHeight="1" x14ac:dyDescent="0.25">
      <c r="A852" s="119"/>
      <c r="B852" s="119"/>
      <c r="C852" s="119"/>
      <c r="D852" s="120"/>
      <c r="E852" s="120"/>
      <c r="F852" s="121"/>
      <c r="G852" s="121"/>
      <c r="H852" s="119"/>
      <c r="I852" s="121"/>
      <c r="J852" s="121"/>
      <c r="K852" s="121"/>
      <c r="L852" s="122"/>
      <c r="M852" s="121"/>
      <c r="N852" s="121"/>
      <c r="O852" s="119"/>
      <c r="P852" s="119"/>
      <c r="Q852" s="121"/>
      <c r="R852" s="121"/>
      <c r="S852" s="119"/>
      <c r="T852" s="119"/>
      <c r="U852" s="119"/>
      <c r="V852" s="119"/>
      <c r="W852" s="119"/>
      <c r="X852" s="120"/>
      <c r="Y852" s="119"/>
      <c r="Z852" s="119"/>
    </row>
    <row r="853" spans="1:26" ht="12.75" customHeight="1" x14ac:dyDescent="0.25">
      <c r="A853" s="119"/>
      <c r="B853" s="119"/>
      <c r="C853" s="119"/>
      <c r="D853" s="120"/>
      <c r="E853" s="120"/>
      <c r="F853" s="121"/>
      <c r="G853" s="121"/>
      <c r="H853" s="119"/>
      <c r="I853" s="121"/>
      <c r="J853" s="121"/>
      <c r="K853" s="121"/>
      <c r="L853" s="122"/>
      <c r="M853" s="121"/>
      <c r="N853" s="121"/>
      <c r="O853" s="119"/>
      <c r="P853" s="119"/>
      <c r="Q853" s="121"/>
      <c r="R853" s="121"/>
      <c r="S853" s="119"/>
      <c r="T853" s="119"/>
      <c r="U853" s="119"/>
      <c r="V853" s="119"/>
      <c r="W853" s="119"/>
      <c r="X853" s="120"/>
      <c r="Y853" s="119"/>
      <c r="Z853" s="119"/>
    </row>
    <row r="854" spans="1:26" ht="12.75" customHeight="1" x14ac:dyDescent="0.25">
      <c r="A854" s="119"/>
      <c r="B854" s="119"/>
      <c r="C854" s="119"/>
      <c r="D854" s="120"/>
      <c r="E854" s="120"/>
      <c r="F854" s="121"/>
      <c r="G854" s="121"/>
      <c r="H854" s="119"/>
      <c r="I854" s="121"/>
      <c r="J854" s="121"/>
      <c r="K854" s="121"/>
      <c r="L854" s="122"/>
      <c r="M854" s="121"/>
      <c r="N854" s="121"/>
      <c r="O854" s="119"/>
      <c r="P854" s="119"/>
      <c r="Q854" s="121"/>
      <c r="R854" s="121"/>
      <c r="S854" s="119"/>
      <c r="T854" s="119"/>
      <c r="U854" s="119"/>
      <c r="V854" s="119"/>
      <c r="W854" s="119"/>
      <c r="X854" s="120"/>
      <c r="Y854" s="119"/>
      <c r="Z854" s="119"/>
    </row>
    <row r="855" spans="1:26" ht="12.75" customHeight="1" x14ac:dyDescent="0.25">
      <c r="A855" s="119"/>
      <c r="B855" s="119"/>
      <c r="C855" s="119"/>
      <c r="D855" s="120"/>
      <c r="E855" s="120"/>
      <c r="F855" s="121"/>
      <c r="G855" s="121"/>
      <c r="H855" s="119"/>
      <c r="I855" s="121"/>
      <c r="J855" s="121"/>
      <c r="K855" s="121"/>
      <c r="L855" s="122"/>
      <c r="M855" s="121"/>
      <c r="N855" s="121"/>
      <c r="O855" s="119"/>
      <c r="P855" s="119"/>
      <c r="Q855" s="121"/>
      <c r="R855" s="121"/>
      <c r="S855" s="119"/>
      <c r="T855" s="119"/>
      <c r="U855" s="119"/>
      <c r="V855" s="119"/>
      <c r="W855" s="119"/>
      <c r="X855" s="120"/>
      <c r="Y855" s="119"/>
      <c r="Z855" s="119"/>
    </row>
    <row r="856" spans="1:26" ht="12.75" customHeight="1" x14ac:dyDescent="0.25">
      <c r="A856" s="119"/>
      <c r="B856" s="119"/>
      <c r="C856" s="119"/>
      <c r="D856" s="120"/>
      <c r="E856" s="120"/>
      <c r="F856" s="121"/>
      <c r="G856" s="121"/>
      <c r="H856" s="119"/>
      <c r="I856" s="121"/>
      <c r="J856" s="121"/>
      <c r="K856" s="121"/>
      <c r="L856" s="122"/>
      <c r="M856" s="121"/>
      <c r="N856" s="121"/>
      <c r="O856" s="119"/>
      <c r="P856" s="119"/>
      <c r="Q856" s="121"/>
      <c r="R856" s="121"/>
      <c r="S856" s="119"/>
      <c r="T856" s="119"/>
      <c r="U856" s="119"/>
      <c r="V856" s="119"/>
      <c r="W856" s="119"/>
      <c r="X856" s="120"/>
      <c r="Y856" s="119"/>
      <c r="Z856" s="119"/>
    </row>
    <row r="857" spans="1:26" ht="12.75" customHeight="1" x14ac:dyDescent="0.25">
      <c r="A857" s="119"/>
      <c r="B857" s="119"/>
      <c r="C857" s="119"/>
      <c r="D857" s="120"/>
      <c r="E857" s="120"/>
      <c r="F857" s="121"/>
      <c r="G857" s="121"/>
      <c r="H857" s="119"/>
      <c r="I857" s="121"/>
      <c r="J857" s="121"/>
      <c r="K857" s="121"/>
      <c r="L857" s="122"/>
      <c r="M857" s="121"/>
      <c r="N857" s="121"/>
      <c r="O857" s="119"/>
      <c r="P857" s="119"/>
      <c r="Q857" s="121"/>
      <c r="R857" s="121"/>
      <c r="S857" s="119"/>
      <c r="T857" s="119"/>
      <c r="U857" s="119"/>
      <c r="V857" s="119"/>
      <c r="W857" s="119"/>
      <c r="X857" s="120"/>
      <c r="Y857" s="119"/>
      <c r="Z857" s="119"/>
    </row>
    <row r="858" spans="1:26" ht="12.75" customHeight="1" x14ac:dyDescent="0.25">
      <c r="A858" s="119"/>
      <c r="B858" s="119"/>
      <c r="C858" s="119"/>
      <c r="D858" s="120"/>
      <c r="E858" s="120"/>
      <c r="F858" s="121"/>
      <c r="G858" s="121"/>
      <c r="H858" s="119"/>
      <c r="I858" s="121"/>
      <c r="J858" s="121"/>
      <c r="K858" s="121"/>
      <c r="L858" s="122"/>
      <c r="M858" s="121"/>
      <c r="N858" s="121"/>
      <c r="O858" s="119"/>
      <c r="P858" s="119"/>
      <c r="Q858" s="121"/>
      <c r="R858" s="121"/>
      <c r="S858" s="119"/>
      <c r="T858" s="119"/>
      <c r="U858" s="119"/>
      <c r="V858" s="119"/>
      <c r="W858" s="119"/>
      <c r="X858" s="120"/>
      <c r="Y858" s="119"/>
      <c r="Z858" s="119"/>
    </row>
    <row r="859" spans="1:26" ht="12.75" customHeight="1" x14ac:dyDescent="0.25">
      <c r="A859" s="119"/>
      <c r="B859" s="119"/>
      <c r="C859" s="119"/>
      <c r="D859" s="120"/>
      <c r="E859" s="120"/>
      <c r="F859" s="121"/>
      <c r="G859" s="121"/>
      <c r="H859" s="119"/>
      <c r="I859" s="121"/>
      <c r="J859" s="121"/>
      <c r="K859" s="121"/>
      <c r="L859" s="122"/>
      <c r="M859" s="121"/>
      <c r="N859" s="121"/>
      <c r="O859" s="119"/>
      <c r="P859" s="119"/>
      <c r="Q859" s="121"/>
      <c r="R859" s="121"/>
      <c r="S859" s="119"/>
      <c r="T859" s="119"/>
      <c r="U859" s="119"/>
      <c r="V859" s="119"/>
      <c r="W859" s="119"/>
      <c r="X859" s="120"/>
      <c r="Y859" s="119"/>
      <c r="Z859" s="119"/>
    </row>
    <row r="860" spans="1:26" ht="12.75" customHeight="1" x14ac:dyDescent="0.25">
      <c r="A860" s="119"/>
      <c r="B860" s="119"/>
      <c r="C860" s="119"/>
      <c r="D860" s="120"/>
      <c r="E860" s="120"/>
      <c r="F860" s="121"/>
      <c r="G860" s="121"/>
      <c r="H860" s="119"/>
      <c r="I860" s="121"/>
      <c r="J860" s="121"/>
      <c r="K860" s="121"/>
      <c r="L860" s="122"/>
      <c r="M860" s="121"/>
      <c r="N860" s="121"/>
      <c r="O860" s="119"/>
      <c r="P860" s="119"/>
      <c r="Q860" s="121"/>
      <c r="R860" s="121"/>
      <c r="S860" s="119"/>
      <c r="T860" s="119"/>
      <c r="U860" s="119"/>
      <c r="V860" s="119"/>
      <c r="W860" s="119"/>
      <c r="X860" s="120"/>
      <c r="Y860" s="119"/>
      <c r="Z860" s="119"/>
    </row>
    <row r="861" spans="1:26" ht="12.75" customHeight="1" x14ac:dyDescent="0.25">
      <c r="A861" s="119"/>
      <c r="B861" s="119"/>
      <c r="C861" s="119"/>
      <c r="D861" s="120"/>
      <c r="E861" s="120"/>
      <c r="F861" s="121"/>
      <c r="G861" s="121"/>
      <c r="H861" s="119"/>
      <c r="I861" s="121"/>
      <c r="J861" s="121"/>
      <c r="K861" s="121"/>
      <c r="L861" s="122"/>
      <c r="M861" s="121"/>
      <c r="N861" s="121"/>
      <c r="O861" s="119"/>
      <c r="P861" s="119"/>
      <c r="Q861" s="121"/>
      <c r="R861" s="121"/>
      <c r="S861" s="119"/>
      <c r="T861" s="119"/>
      <c r="U861" s="119"/>
      <c r="V861" s="119"/>
      <c r="W861" s="119"/>
      <c r="X861" s="120"/>
      <c r="Y861" s="119"/>
      <c r="Z861" s="119"/>
    </row>
    <row r="862" spans="1:26" ht="12.75" customHeight="1" x14ac:dyDescent="0.25">
      <c r="A862" s="119"/>
      <c r="B862" s="119"/>
      <c r="C862" s="119"/>
      <c r="D862" s="120"/>
      <c r="E862" s="120"/>
      <c r="F862" s="121"/>
      <c r="G862" s="121"/>
      <c r="H862" s="119"/>
      <c r="I862" s="121"/>
      <c r="J862" s="121"/>
      <c r="K862" s="121"/>
      <c r="L862" s="122"/>
      <c r="M862" s="121"/>
      <c r="N862" s="121"/>
      <c r="O862" s="119"/>
      <c r="P862" s="119"/>
      <c r="Q862" s="121"/>
      <c r="R862" s="121"/>
      <c r="S862" s="119"/>
      <c r="T862" s="119"/>
      <c r="U862" s="119"/>
      <c r="V862" s="119"/>
      <c r="W862" s="119"/>
      <c r="X862" s="120"/>
      <c r="Y862" s="119"/>
      <c r="Z862" s="119"/>
    </row>
    <row r="863" spans="1:26" ht="12.75" customHeight="1" x14ac:dyDescent="0.25">
      <c r="A863" s="119"/>
      <c r="B863" s="119"/>
      <c r="C863" s="119"/>
      <c r="D863" s="120"/>
      <c r="E863" s="120"/>
      <c r="F863" s="121"/>
      <c r="G863" s="121"/>
      <c r="H863" s="119"/>
      <c r="I863" s="121"/>
      <c r="J863" s="121"/>
      <c r="K863" s="121"/>
      <c r="L863" s="122"/>
      <c r="M863" s="121"/>
      <c r="N863" s="121"/>
      <c r="O863" s="119"/>
      <c r="P863" s="119"/>
      <c r="Q863" s="121"/>
      <c r="R863" s="121"/>
      <c r="S863" s="119"/>
      <c r="T863" s="119"/>
      <c r="U863" s="119"/>
      <c r="V863" s="119"/>
      <c r="W863" s="119"/>
      <c r="X863" s="120"/>
      <c r="Y863" s="119"/>
      <c r="Z863" s="119"/>
    </row>
    <row r="864" spans="1:26" ht="12.75" customHeight="1" x14ac:dyDescent="0.25">
      <c r="A864" s="119"/>
      <c r="B864" s="119"/>
      <c r="C864" s="119"/>
      <c r="D864" s="120"/>
      <c r="E864" s="120"/>
      <c r="F864" s="121"/>
      <c r="G864" s="121"/>
      <c r="H864" s="119"/>
      <c r="I864" s="121"/>
      <c r="J864" s="121"/>
      <c r="K864" s="121"/>
      <c r="L864" s="122"/>
      <c r="M864" s="121"/>
      <c r="N864" s="121"/>
      <c r="O864" s="119"/>
      <c r="P864" s="119"/>
      <c r="Q864" s="121"/>
      <c r="R864" s="121"/>
      <c r="S864" s="119"/>
      <c r="T864" s="119"/>
      <c r="U864" s="119"/>
      <c r="V864" s="119"/>
      <c r="W864" s="119"/>
      <c r="X864" s="120"/>
      <c r="Y864" s="119"/>
      <c r="Z864" s="119"/>
    </row>
    <row r="865" spans="1:26" ht="12.75" customHeight="1" x14ac:dyDescent="0.25">
      <c r="A865" s="119"/>
      <c r="B865" s="119"/>
      <c r="C865" s="119"/>
      <c r="D865" s="120"/>
      <c r="E865" s="120"/>
      <c r="F865" s="121"/>
      <c r="G865" s="121"/>
      <c r="H865" s="119"/>
      <c r="I865" s="121"/>
      <c r="J865" s="121"/>
      <c r="K865" s="121"/>
      <c r="L865" s="122"/>
      <c r="M865" s="121"/>
      <c r="N865" s="121"/>
      <c r="O865" s="119"/>
      <c r="P865" s="119"/>
      <c r="Q865" s="121"/>
      <c r="R865" s="121"/>
      <c r="S865" s="119"/>
      <c r="T865" s="119"/>
      <c r="U865" s="119"/>
      <c r="V865" s="119"/>
      <c r="W865" s="119"/>
      <c r="X865" s="120"/>
      <c r="Y865" s="119"/>
      <c r="Z865" s="119"/>
    </row>
    <row r="866" spans="1:26" ht="12.75" customHeight="1" x14ac:dyDescent="0.25">
      <c r="A866" s="119"/>
      <c r="B866" s="119"/>
      <c r="C866" s="119"/>
      <c r="D866" s="120"/>
      <c r="E866" s="120"/>
      <c r="F866" s="121"/>
      <c r="G866" s="121"/>
      <c r="H866" s="119"/>
      <c r="I866" s="121"/>
      <c r="J866" s="121"/>
      <c r="K866" s="121"/>
      <c r="L866" s="122"/>
      <c r="M866" s="121"/>
      <c r="N866" s="121"/>
      <c r="O866" s="119"/>
      <c r="P866" s="119"/>
      <c r="Q866" s="121"/>
      <c r="R866" s="121"/>
      <c r="S866" s="119"/>
      <c r="T866" s="119"/>
      <c r="U866" s="119"/>
      <c r="V866" s="119"/>
      <c r="W866" s="119"/>
      <c r="X866" s="120"/>
      <c r="Y866" s="119"/>
      <c r="Z866" s="119"/>
    </row>
    <row r="867" spans="1:26" ht="12.75" customHeight="1" x14ac:dyDescent="0.25">
      <c r="A867" s="119"/>
      <c r="B867" s="119"/>
      <c r="C867" s="119"/>
      <c r="D867" s="120"/>
      <c r="E867" s="120"/>
      <c r="F867" s="121"/>
      <c r="G867" s="121"/>
      <c r="H867" s="119"/>
      <c r="I867" s="121"/>
      <c r="J867" s="121"/>
      <c r="K867" s="121"/>
      <c r="L867" s="122"/>
      <c r="M867" s="121"/>
      <c r="N867" s="121"/>
      <c r="O867" s="119"/>
      <c r="P867" s="119"/>
      <c r="Q867" s="121"/>
      <c r="R867" s="121"/>
      <c r="S867" s="119"/>
      <c r="T867" s="119"/>
      <c r="U867" s="119"/>
      <c r="V867" s="119"/>
      <c r="W867" s="119"/>
      <c r="X867" s="120"/>
      <c r="Y867" s="119"/>
      <c r="Z867" s="119"/>
    </row>
    <row r="868" spans="1:26" ht="12.75" customHeight="1" x14ac:dyDescent="0.25">
      <c r="A868" s="119"/>
      <c r="B868" s="119"/>
      <c r="C868" s="119"/>
      <c r="D868" s="120"/>
      <c r="E868" s="120"/>
      <c r="F868" s="121"/>
      <c r="G868" s="121"/>
      <c r="H868" s="119"/>
      <c r="I868" s="121"/>
      <c r="J868" s="121"/>
      <c r="K868" s="121"/>
      <c r="L868" s="122"/>
      <c r="M868" s="121"/>
      <c r="N868" s="121"/>
      <c r="O868" s="119"/>
      <c r="P868" s="119"/>
      <c r="Q868" s="121"/>
      <c r="R868" s="121"/>
      <c r="S868" s="119"/>
      <c r="T868" s="119"/>
      <c r="U868" s="119"/>
      <c r="V868" s="119"/>
      <c r="W868" s="119"/>
      <c r="X868" s="120"/>
      <c r="Y868" s="119"/>
      <c r="Z868" s="119"/>
    </row>
    <row r="869" spans="1:26" ht="12.75" customHeight="1" x14ac:dyDescent="0.25">
      <c r="A869" s="119"/>
      <c r="B869" s="119"/>
      <c r="C869" s="119"/>
      <c r="D869" s="120"/>
      <c r="E869" s="120"/>
      <c r="F869" s="121"/>
      <c r="G869" s="121"/>
      <c r="H869" s="119"/>
      <c r="I869" s="121"/>
      <c r="J869" s="121"/>
      <c r="K869" s="121"/>
      <c r="L869" s="122"/>
      <c r="M869" s="121"/>
      <c r="N869" s="121"/>
      <c r="O869" s="119"/>
      <c r="P869" s="119"/>
      <c r="Q869" s="121"/>
      <c r="R869" s="121"/>
      <c r="S869" s="119"/>
      <c r="T869" s="119"/>
      <c r="U869" s="119"/>
      <c r="V869" s="119"/>
      <c r="W869" s="119"/>
      <c r="X869" s="120"/>
      <c r="Y869" s="119"/>
      <c r="Z869" s="119"/>
    </row>
    <row r="870" spans="1:26" ht="12.75" customHeight="1" x14ac:dyDescent="0.25">
      <c r="A870" s="119"/>
      <c r="B870" s="119"/>
      <c r="C870" s="119"/>
      <c r="D870" s="120"/>
      <c r="E870" s="120"/>
      <c r="F870" s="121"/>
      <c r="G870" s="121"/>
      <c r="H870" s="119"/>
      <c r="I870" s="121"/>
      <c r="J870" s="121"/>
      <c r="K870" s="121"/>
      <c r="L870" s="122"/>
      <c r="M870" s="121"/>
      <c r="N870" s="121"/>
      <c r="O870" s="119"/>
      <c r="P870" s="119"/>
      <c r="Q870" s="121"/>
      <c r="R870" s="121"/>
      <c r="S870" s="119"/>
      <c r="T870" s="119"/>
      <c r="U870" s="119"/>
      <c r="V870" s="119"/>
      <c r="W870" s="119"/>
      <c r="X870" s="120"/>
      <c r="Y870" s="119"/>
      <c r="Z870" s="119"/>
    </row>
    <row r="871" spans="1:26" ht="12.75" customHeight="1" x14ac:dyDescent="0.25">
      <c r="A871" s="119"/>
      <c r="B871" s="119"/>
      <c r="C871" s="119"/>
      <c r="D871" s="120"/>
      <c r="E871" s="120"/>
      <c r="F871" s="121"/>
      <c r="G871" s="121"/>
      <c r="H871" s="119"/>
      <c r="I871" s="121"/>
      <c r="J871" s="121"/>
      <c r="K871" s="121"/>
      <c r="L871" s="122"/>
      <c r="M871" s="121"/>
      <c r="N871" s="121"/>
      <c r="O871" s="119"/>
      <c r="P871" s="119"/>
      <c r="Q871" s="121"/>
      <c r="R871" s="121"/>
      <c r="S871" s="119"/>
      <c r="T871" s="119"/>
      <c r="U871" s="119"/>
      <c r="V871" s="119"/>
      <c r="W871" s="119"/>
      <c r="X871" s="120"/>
      <c r="Y871" s="119"/>
      <c r="Z871" s="119"/>
    </row>
    <row r="872" spans="1:26" ht="12.75" customHeight="1" x14ac:dyDescent="0.25">
      <c r="A872" s="119"/>
      <c r="B872" s="119"/>
      <c r="C872" s="119"/>
      <c r="D872" s="120"/>
      <c r="E872" s="120"/>
      <c r="F872" s="121"/>
      <c r="G872" s="121"/>
      <c r="H872" s="119"/>
      <c r="I872" s="121"/>
      <c r="J872" s="121"/>
      <c r="K872" s="121"/>
      <c r="L872" s="122"/>
      <c r="M872" s="121"/>
      <c r="N872" s="121"/>
      <c r="O872" s="119"/>
      <c r="P872" s="119"/>
      <c r="Q872" s="121"/>
      <c r="R872" s="121"/>
      <c r="S872" s="119"/>
      <c r="T872" s="119"/>
      <c r="U872" s="119"/>
      <c r="V872" s="119"/>
      <c r="W872" s="119"/>
      <c r="X872" s="120"/>
      <c r="Y872" s="119"/>
      <c r="Z872" s="119"/>
    </row>
    <row r="873" spans="1:26" ht="12.75" customHeight="1" x14ac:dyDescent="0.25">
      <c r="A873" s="119"/>
      <c r="B873" s="119"/>
      <c r="C873" s="119"/>
      <c r="D873" s="120"/>
      <c r="E873" s="120"/>
      <c r="F873" s="121"/>
      <c r="G873" s="121"/>
      <c r="H873" s="119"/>
      <c r="I873" s="121"/>
      <c r="J873" s="121"/>
      <c r="K873" s="121"/>
      <c r="L873" s="122"/>
      <c r="M873" s="121"/>
      <c r="N873" s="121"/>
      <c r="O873" s="119"/>
      <c r="P873" s="119"/>
      <c r="Q873" s="121"/>
      <c r="R873" s="121"/>
      <c r="S873" s="119"/>
      <c r="T873" s="119"/>
      <c r="U873" s="119"/>
      <c r="V873" s="119"/>
      <c r="W873" s="119"/>
      <c r="X873" s="120"/>
      <c r="Y873" s="119"/>
      <c r="Z873" s="119"/>
    </row>
    <row r="874" spans="1:26" ht="12.75" customHeight="1" x14ac:dyDescent="0.25">
      <c r="A874" s="119"/>
      <c r="B874" s="119"/>
      <c r="C874" s="119"/>
      <c r="D874" s="120"/>
      <c r="E874" s="120"/>
      <c r="F874" s="121"/>
      <c r="G874" s="121"/>
      <c r="H874" s="119"/>
      <c r="I874" s="121"/>
      <c r="J874" s="121"/>
      <c r="K874" s="121"/>
      <c r="L874" s="122"/>
      <c r="M874" s="121"/>
      <c r="N874" s="121"/>
      <c r="O874" s="119"/>
      <c r="P874" s="119"/>
      <c r="Q874" s="121"/>
      <c r="R874" s="121"/>
      <c r="S874" s="119"/>
      <c r="T874" s="119"/>
      <c r="U874" s="119"/>
      <c r="V874" s="119"/>
      <c r="W874" s="119"/>
      <c r="X874" s="120"/>
      <c r="Y874" s="119"/>
      <c r="Z874" s="119"/>
    </row>
    <row r="875" spans="1:26" ht="12.75" customHeight="1" x14ac:dyDescent="0.25">
      <c r="A875" s="119"/>
      <c r="B875" s="119"/>
      <c r="C875" s="119"/>
      <c r="D875" s="120"/>
      <c r="E875" s="120"/>
      <c r="F875" s="121"/>
      <c r="G875" s="121"/>
      <c r="H875" s="119"/>
      <c r="I875" s="121"/>
      <c r="J875" s="121"/>
      <c r="K875" s="121"/>
      <c r="L875" s="122"/>
      <c r="M875" s="121"/>
      <c r="N875" s="121"/>
      <c r="O875" s="119"/>
      <c r="P875" s="119"/>
      <c r="Q875" s="121"/>
      <c r="R875" s="121"/>
      <c r="S875" s="119"/>
      <c r="T875" s="119"/>
      <c r="U875" s="119"/>
      <c r="V875" s="119"/>
      <c r="W875" s="119"/>
      <c r="X875" s="120"/>
      <c r="Y875" s="119"/>
      <c r="Z875" s="119"/>
    </row>
    <row r="876" spans="1:26" ht="12.75" customHeight="1" x14ac:dyDescent="0.25">
      <c r="A876" s="119"/>
      <c r="B876" s="119"/>
      <c r="C876" s="119"/>
      <c r="D876" s="120"/>
      <c r="E876" s="120"/>
      <c r="F876" s="121"/>
      <c r="G876" s="121"/>
      <c r="H876" s="119"/>
      <c r="I876" s="121"/>
      <c r="J876" s="121"/>
      <c r="K876" s="121"/>
      <c r="L876" s="122"/>
      <c r="M876" s="121"/>
      <c r="N876" s="121"/>
      <c r="O876" s="119"/>
      <c r="P876" s="119"/>
      <c r="Q876" s="121"/>
      <c r="R876" s="121"/>
      <c r="S876" s="119"/>
      <c r="T876" s="119"/>
      <c r="U876" s="119"/>
      <c r="V876" s="119"/>
      <c r="W876" s="119"/>
      <c r="X876" s="120"/>
      <c r="Y876" s="119"/>
      <c r="Z876" s="119"/>
    </row>
    <row r="877" spans="1:26" ht="12.75" customHeight="1" x14ac:dyDescent="0.25">
      <c r="A877" s="119"/>
      <c r="B877" s="119"/>
      <c r="C877" s="119"/>
      <c r="D877" s="120"/>
      <c r="E877" s="120"/>
      <c r="F877" s="121"/>
      <c r="G877" s="121"/>
      <c r="H877" s="119"/>
      <c r="I877" s="121"/>
      <c r="J877" s="121"/>
      <c r="K877" s="121"/>
      <c r="L877" s="122"/>
      <c r="M877" s="121"/>
      <c r="N877" s="121"/>
      <c r="O877" s="119"/>
      <c r="P877" s="119"/>
      <c r="Q877" s="121"/>
      <c r="R877" s="121"/>
      <c r="S877" s="119"/>
      <c r="T877" s="119"/>
      <c r="U877" s="119"/>
      <c r="V877" s="119"/>
      <c r="W877" s="119"/>
      <c r="X877" s="120"/>
      <c r="Y877" s="119"/>
      <c r="Z877" s="119"/>
    </row>
    <row r="878" spans="1:26" ht="12.75" customHeight="1" x14ac:dyDescent="0.25">
      <c r="A878" s="119"/>
      <c r="B878" s="119"/>
      <c r="C878" s="119"/>
      <c r="D878" s="120"/>
      <c r="E878" s="120"/>
      <c r="F878" s="121"/>
      <c r="G878" s="121"/>
      <c r="H878" s="119"/>
      <c r="I878" s="121"/>
      <c r="J878" s="121"/>
      <c r="K878" s="121"/>
      <c r="L878" s="122"/>
      <c r="M878" s="121"/>
      <c r="N878" s="121"/>
      <c r="O878" s="119"/>
      <c r="P878" s="119"/>
      <c r="Q878" s="121"/>
      <c r="R878" s="121"/>
      <c r="S878" s="119"/>
      <c r="T878" s="119"/>
      <c r="U878" s="119"/>
      <c r="V878" s="119"/>
      <c r="W878" s="119"/>
      <c r="X878" s="120"/>
      <c r="Y878" s="119"/>
      <c r="Z878" s="119"/>
    </row>
    <row r="879" spans="1:26" ht="12.75" customHeight="1" x14ac:dyDescent="0.25">
      <c r="A879" s="119"/>
      <c r="B879" s="119"/>
      <c r="C879" s="119"/>
      <c r="D879" s="120"/>
      <c r="E879" s="120"/>
      <c r="F879" s="121"/>
      <c r="G879" s="121"/>
      <c r="H879" s="119"/>
      <c r="I879" s="121"/>
      <c r="J879" s="121"/>
      <c r="K879" s="121"/>
      <c r="L879" s="122"/>
      <c r="M879" s="121"/>
      <c r="N879" s="121"/>
      <c r="O879" s="119"/>
      <c r="P879" s="119"/>
      <c r="Q879" s="121"/>
      <c r="R879" s="121"/>
      <c r="S879" s="119"/>
      <c r="T879" s="119"/>
      <c r="U879" s="119"/>
      <c r="V879" s="119"/>
      <c r="W879" s="119"/>
      <c r="X879" s="120"/>
      <c r="Y879" s="119"/>
      <c r="Z879" s="119"/>
    </row>
    <row r="880" spans="1:26" ht="12.75" customHeight="1" x14ac:dyDescent="0.25">
      <c r="A880" s="119"/>
      <c r="B880" s="119"/>
      <c r="C880" s="119"/>
      <c r="D880" s="120"/>
      <c r="E880" s="120"/>
      <c r="F880" s="121"/>
      <c r="G880" s="121"/>
      <c r="H880" s="119"/>
      <c r="I880" s="121"/>
      <c r="J880" s="121"/>
      <c r="K880" s="121"/>
      <c r="L880" s="122"/>
      <c r="M880" s="121"/>
      <c r="N880" s="121"/>
      <c r="O880" s="119"/>
      <c r="P880" s="119"/>
      <c r="Q880" s="121"/>
      <c r="R880" s="121"/>
      <c r="S880" s="119"/>
      <c r="T880" s="119"/>
      <c r="U880" s="119"/>
      <c r="V880" s="119"/>
      <c r="W880" s="119"/>
      <c r="X880" s="120"/>
      <c r="Y880" s="119"/>
      <c r="Z880" s="119"/>
    </row>
    <row r="881" spans="1:26" ht="12.75" customHeight="1" x14ac:dyDescent="0.25">
      <c r="A881" s="119"/>
      <c r="B881" s="119"/>
      <c r="C881" s="119"/>
      <c r="D881" s="120"/>
      <c r="E881" s="120"/>
      <c r="F881" s="121"/>
      <c r="G881" s="121"/>
      <c r="H881" s="119"/>
      <c r="I881" s="121"/>
      <c r="J881" s="121"/>
      <c r="K881" s="121"/>
      <c r="L881" s="122"/>
      <c r="M881" s="121"/>
      <c r="N881" s="121"/>
      <c r="O881" s="119"/>
      <c r="P881" s="119"/>
      <c r="Q881" s="121"/>
      <c r="R881" s="121"/>
      <c r="S881" s="119"/>
      <c r="T881" s="119"/>
      <c r="U881" s="119"/>
      <c r="V881" s="119"/>
      <c r="W881" s="119"/>
      <c r="X881" s="120"/>
      <c r="Y881" s="119"/>
      <c r="Z881" s="119"/>
    </row>
    <row r="882" spans="1:26" ht="12.75" customHeight="1" x14ac:dyDescent="0.25">
      <c r="A882" s="119"/>
      <c r="B882" s="119"/>
      <c r="C882" s="119"/>
      <c r="D882" s="120"/>
      <c r="E882" s="120"/>
      <c r="F882" s="121"/>
      <c r="G882" s="121"/>
      <c r="H882" s="119"/>
      <c r="I882" s="121"/>
      <c r="J882" s="121"/>
      <c r="K882" s="121"/>
      <c r="L882" s="122"/>
      <c r="M882" s="121"/>
      <c r="N882" s="121"/>
      <c r="O882" s="119"/>
      <c r="P882" s="119"/>
      <c r="Q882" s="121"/>
      <c r="R882" s="121"/>
      <c r="S882" s="119"/>
      <c r="T882" s="119"/>
      <c r="U882" s="119"/>
      <c r="V882" s="119"/>
      <c r="W882" s="119"/>
      <c r="X882" s="120"/>
      <c r="Y882" s="119"/>
      <c r="Z882" s="119"/>
    </row>
    <row r="883" spans="1:26" ht="12.75" customHeight="1" x14ac:dyDescent="0.25">
      <c r="A883" s="119"/>
      <c r="B883" s="119"/>
      <c r="C883" s="119"/>
      <c r="D883" s="120"/>
      <c r="E883" s="120"/>
      <c r="F883" s="121"/>
      <c r="G883" s="121"/>
      <c r="H883" s="119"/>
      <c r="I883" s="121"/>
      <c r="J883" s="121"/>
      <c r="K883" s="121"/>
      <c r="L883" s="122"/>
      <c r="M883" s="121"/>
      <c r="N883" s="121"/>
      <c r="O883" s="119"/>
      <c r="P883" s="119"/>
      <c r="Q883" s="121"/>
      <c r="R883" s="121"/>
      <c r="S883" s="119"/>
      <c r="T883" s="119"/>
      <c r="U883" s="119"/>
      <c r="V883" s="119"/>
      <c r="W883" s="119"/>
      <c r="X883" s="120"/>
      <c r="Y883" s="119"/>
      <c r="Z883" s="119"/>
    </row>
    <row r="884" spans="1:26" ht="12.75" customHeight="1" x14ac:dyDescent="0.25">
      <c r="A884" s="119"/>
      <c r="B884" s="119"/>
      <c r="C884" s="119"/>
      <c r="D884" s="120"/>
      <c r="E884" s="120"/>
      <c r="F884" s="121"/>
      <c r="G884" s="121"/>
      <c r="H884" s="119"/>
      <c r="I884" s="121"/>
      <c r="J884" s="121"/>
      <c r="K884" s="121"/>
      <c r="L884" s="122"/>
      <c r="M884" s="121"/>
      <c r="N884" s="121"/>
      <c r="O884" s="119"/>
      <c r="P884" s="119"/>
      <c r="Q884" s="121"/>
      <c r="R884" s="121"/>
      <c r="S884" s="119"/>
      <c r="T884" s="119"/>
      <c r="U884" s="119"/>
      <c r="V884" s="119"/>
      <c r="W884" s="119"/>
      <c r="X884" s="120"/>
      <c r="Y884" s="119"/>
      <c r="Z884" s="119"/>
    </row>
    <row r="885" spans="1:26" ht="12.75" customHeight="1" x14ac:dyDescent="0.25">
      <c r="A885" s="119"/>
      <c r="B885" s="119"/>
      <c r="C885" s="119"/>
      <c r="D885" s="120"/>
      <c r="E885" s="120"/>
      <c r="F885" s="121"/>
      <c r="G885" s="121"/>
      <c r="H885" s="119"/>
      <c r="I885" s="121"/>
      <c r="J885" s="121"/>
      <c r="K885" s="121"/>
      <c r="L885" s="122"/>
      <c r="M885" s="121"/>
      <c r="N885" s="121"/>
      <c r="O885" s="119"/>
      <c r="P885" s="119"/>
      <c r="Q885" s="121"/>
      <c r="R885" s="121"/>
      <c r="S885" s="119"/>
      <c r="T885" s="119"/>
      <c r="U885" s="119"/>
      <c r="V885" s="119"/>
      <c r="W885" s="119"/>
      <c r="X885" s="120"/>
      <c r="Y885" s="119"/>
      <c r="Z885" s="119"/>
    </row>
    <row r="886" spans="1:26" ht="12.75" customHeight="1" x14ac:dyDescent="0.25">
      <c r="A886" s="119"/>
      <c r="B886" s="119"/>
      <c r="C886" s="119"/>
      <c r="D886" s="120"/>
      <c r="E886" s="120"/>
      <c r="F886" s="121"/>
      <c r="G886" s="121"/>
      <c r="H886" s="119"/>
      <c r="I886" s="121"/>
      <c r="J886" s="121"/>
      <c r="K886" s="121"/>
      <c r="L886" s="122"/>
      <c r="M886" s="121"/>
      <c r="N886" s="121"/>
      <c r="O886" s="119"/>
      <c r="P886" s="119"/>
      <c r="Q886" s="121"/>
      <c r="R886" s="121"/>
      <c r="S886" s="119"/>
      <c r="T886" s="119"/>
      <c r="U886" s="119"/>
      <c r="V886" s="119"/>
      <c r="W886" s="119"/>
      <c r="X886" s="120"/>
      <c r="Y886" s="119"/>
      <c r="Z886" s="119"/>
    </row>
    <row r="887" spans="1:26" ht="12.75" customHeight="1" x14ac:dyDescent="0.25">
      <c r="A887" s="119"/>
      <c r="B887" s="119"/>
      <c r="C887" s="119"/>
      <c r="D887" s="120"/>
      <c r="E887" s="120"/>
      <c r="F887" s="121"/>
      <c r="G887" s="121"/>
      <c r="H887" s="119"/>
      <c r="I887" s="121"/>
      <c r="J887" s="121"/>
      <c r="K887" s="121"/>
      <c r="L887" s="122"/>
      <c r="M887" s="121"/>
      <c r="N887" s="121"/>
      <c r="O887" s="119"/>
      <c r="P887" s="119"/>
      <c r="Q887" s="121"/>
      <c r="R887" s="121"/>
      <c r="S887" s="119"/>
      <c r="T887" s="119"/>
      <c r="U887" s="119"/>
      <c r="V887" s="119"/>
      <c r="W887" s="119"/>
      <c r="X887" s="120"/>
      <c r="Y887" s="119"/>
      <c r="Z887" s="119"/>
    </row>
    <row r="888" spans="1:26" ht="12.75" customHeight="1" x14ac:dyDescent="0.25">
      <c r="A888" s="119"/>
      <c r="B888" s="119"/>
      <c r="C888" s="119"/>
      <c r="D888" s="120"/>
      <c r="E888" s="120"/>
      <c r="F888" s="121"/>
      <c r="G888" s="121"/>
      <c r="H888" s="119"/>
      <c r="I888" s="121"/>
      <c r="J888" s="121"/>
      <c r="K888" s="121"/>
      <c r="L888" s="122"/>
      <c r="M888" s="121"/>
      <c r="N888" s="121"/>
      <c r="O888" s="119"/>
      <c r="P888" s="119"/>
      <c r="Q888" s="121"/>
      <c r="R888" s="121"/>
      <c r="S888" s="119"/>
      <c r="T888" s="119"/>
      <c r="U888" s="119"/>
      <c r="V888" s="119"/>
      <c r="W888" s="119"/>
      <c r="X888" s="120"/>
      <c r="Y888" s="119"/>
      <c r="Z888" s="119"/>
    </row>
    <row r="889" spans="1:26" ht="12.75" customHeight="1" x14ac:dyDescent="0.25">
      <c r="A889" s="119"/>
      <c r="B889" s="119"/>
      <c r="C889" s="119"/>
      <c r="D889" s="120"/>
      <c r="E889" s="120"/>
      <c r="F889" s="121"/>
      <c r="G889" s="121"/>
      <c r="H889" s="119"/>
      <c r="I889" s="121"/>
      <c r="J889" s="121"/>
      <c r="K889" s="121"/>
      <c r="L889" s="122"/>
      <c r="M889" s="121"/>
      <c r="N889" s="121"/>
      <c r="O889" s="119"/>
      <c r="P889" s="119"/>
      <c r="Q889" s="121"/>
      <c r="R889" s="121"/>
      <c r="S889" s="119"/>
      <c r="T889" s="119"/>
      <c r="U889" s="119"/>
      <c r="V889" s="119"/>
      <c r="W889" s="119"/>
      <c r="X889" s="120"/>
      <c r="Y889" s="119"/>
      <c r="Z889" s="119"/>
    </row>
    <row r="890" spans="1:26" ht="12.75" customHeight="1" x14ac:dyDescent="0.25">
      <c r="A890" s="119"/>
      <c r="B890" s="119"/>
      <c r="C890" s="119"/>
      <c r="D890" s="120"/>
      <c r="E890" s="120"/>
      <c r="F890" s="121"/>
      <c r="G890" s="121"/>
      <c r="H890" s="119"/>
      <c r="I890" s="121"/>
      <c r="J890" s="121"/>
      <c r="K890" s="121"/>
      <c r="L890" s="122"/>
      <c r="M890" s="121"/>
      <c r="N890" s="121"/>
      <c r="O890" s="119"/>
      <c r="P890" s="119"/>
      <c r="Q890" s="121"/>
      <c r="R890" s="121"/>
      <c r="S890" s="119"/>
      <c r="T890" s="119"/>
      <c r="U890" s="119"/>
      <c r="V890" s="119"/>
      <c r="W890" s="119"/>
      <c r="X890" s="120"/>
      <c r="Y890" s="119"/>
      <c r="Z890" s="119"/>
    </row>
    <row r="891" spans="1:26" ht="12.75" customHeight="1" x14ac:dyDescent="0.25">
      <c r="A891" s="119"/>
      <c r="B891" s="119"/>
      <c r="C891" s="119"/>
      <c r="D891" s="120"/>
      <c r="E891" s="120"/>
      <c r="F891" s="121"/>
      <c r="G891" s="121"/>
      <c r="H891" s="119"/>
      <c r="I891" s="121"/>
      <c r="J891" s="121"/>
      <c r="K891" s="121"/>
      <c r="L891" s="122"/>
      <c r="M891" s="121"/>
      <c r="N891" s="121"/>
      <c r="O891" s="119"/>
      <c r="P891" s="119"/>
      <c r="Q891" s="121"/>
      <c r="R891" s="121"/>
      <c r="S891" s="119"/>
      <c r="T891" s="119"/>
      <c r="U891" s="119"/>
      <c r="V891" s="119"/>
      <c r="W891" s="119"/>
      <c r="X891" s="120"/>
      <c r="Y891" s="119"/>
      <c r="Z891" s="119"/>
    </row>
    <row r="892" spans="1:26" ht="12.75" customHeight="1" x14ac:dyDescent="0.25">
      <c r="A892" s="119"/>
      <c r="B892" s="119"/>
      <c r="C892" s="119"/>
      <c r="D892" s="120"/>
      <c r="E892" s="120"/>
      <c r="F892" s="121"/>
      <c r="G892" s="121"/>
      <c r="H892" s="119"/>
      <c r="I892" s="121"/>
      <c r="J892" s="121"/>
      <c r="K892" s="121"/>
      <c r="L892" s="122"/>
      <c r="M892" s="121"/>
      <c r="N892" s="121"/>
      <c r="O892" s="119"/>
      <c r="P892" s="119"/>
      <c r="Q892" s="121"/>
      <c r="R892" s="121"/>
      <c r="S892" s="119"/>
      <c r="T892" s="119"/>
      <c r="U892" s="119"/>
      <c r="V892" s="119"/>
      <c r="W892" s="119"/>
      <c r="X892" s="120"/>
      <c r="Y892" s="119"/>
      <c r="Z892" s="119"/>
    </row>
    <row r="893" spans="1:26" ht="12.75" customHeight="1" x14ac:dyDescent="0.25">
      <c r="A893" s="119"/>
      <c r="B893" s="119"/>
      <c r="C893" s="119"/>
      <c r="D893" s="120"/>
      <c r="E893" s="120"/>
      <c r="F893" s="121"/>
      <c r="G893" s="121"/>
      <c r="H893" s="119"/>
      <c r="I893" s="121"/>
      <c r="J893" s="121"/>
      <c r="K893" s="121"/>
      <c r="L893" s="122"/>
      <c r="M893" s="121"/>
      <c r="N893" s="121"/>
      <c r="O893" s="119"/>
      <c r="P893" s="119"/>
      <c r="Q893" s="121"/>
      <c r="R893" s="121"/>
      <c r="S893" s="119"/>
      <c r="T893" s="119"/>
      <c r="U893" s="119"/>
      <c r="V893" s="119"/>
      <c r="W893" s="119"/>
      <c r="X893" s="120"/>
      <c r="Y893" s="119"/>
      <c r="Z893" s="119"/>
    </row>
    <row r="894" spans="1:26" ht="12.75" customHeight="1" x14ac:dyDescent="0.25">
      <c r="A894" s="119"/>
      <c r="B894" s="119"/>
      <c r="C894" s="119"/>
      <c r="D894" s="120"/>
      <c r="E894" s="120"/>
      <c r="F894" s="121"/>
      <c r="G894" s="121"/>
      <c r="H894" s="119"/>
      <c r="I894" s="121"/>
      <c r="J894" s="121"/>
      <c r="K894" s="121"/>
      <c r="L894" s="122"/>
      <c r="M894" s="121"/>
      <c r="N894" s="121"/>
      <c r="O894" s="119"/>
      <c r="P894" s="119"/>
      <c r="Q894" s="121"/>
      <c r="R894" s="121"/>
      <c r="S894" s="119"/>
      <c r="T894" s="119"/>
      <c r="U894" s="119"/>
      <c r="V894" s="119"/>
      <c r="W894" s="119"/>
      <c r="X894" s="120"/>
      <c r="Y894" s="119"/>
      <c r="Z894" s="119"/>
    </row>
    <row r="895" spans="1:26" ht="12.75" customHeight="1" x14ac:dyDescent="0.25">
      <c r="A895" s="119"/>
      <c r="B895" s="119"/>
      <c r="C895" s="119"/>
      <c r="D895" s="120"/>
      <c r="E895" s="120"/>
      <c r="F895" s="121"/>
      <c r="G895" s="121"/>
      <c r="H895" s="119"/>
      <c r="I895" s="121"/>
      <c r="J895" s="121"/>
      <c r="K895" s="121"/>
      <c r="L895" s="122"/>
      <c r="M895" s="121"/>
      <c r="N895" s="121"/>
      <c r="O895" s="119"/>
      <c r="P895" s="119"/>
      <c r="Q895" s="121"/>
      <c r="R895" s="121"/>
      <c r="S895" s="119"/>
      <c r="T895" s="119"/>
      <c r="U895" s="119"/>
      <c r="V895" s="119"/>
      <c r="W895" s="119"/>
      <c r="X895" s="120"/>
      <c r="Y895" s="119"/>
      <c r="Z895" s="119"/>
    </row>
    <row r="896" spans="1:26" ht="12.75" customHeight="1" x14ac:dyDescent="0.25">
      <c r="A896" s="119"/>
      <c r="B896" s="119"/>
      <c r="C896" s="119"/>
      <c r="D896" s="120"/>
      <c r="E896" s="120"/>
      <c r="F896" s="121"/>
      <c r="G896" s="121"/>
      <c r="H896" s="119"/>
      <c r="I896" s="121"/>
      <c r="J896" s="121"/>
      <c r="K896" s="121"/>
      <c r="L896" s="122"/>
      <c r="M896" s="121"/>
      <c r="N896" s="121"/>
      <c r="O896" s="119"/>
      <c r="P896" s="119"/>
      <c r="Q896" s="121"/>
      <c r="R896" s="121"/>
      <c r="S896" s="119"/>
      <c r="T896" s="119"/>
      <c r="U896" s="119"/>
      <c r="V896" s="119"/>
      <c r="W896" s="119"/>
      <c r="X896" s="120"/>
      <c r="Y896" s="119"/>
      <c r="Z896" s="119"/>
    </row>
    <row r="897" spans="1:26" ht="12.75" customHeight="1" x14ac:dyDescent="0.25">
      <c r="A897" s="119"/>
      <c r="B897" s="119"/>
      <c r="C897" s="119"/>
      <c r="D897" s="120"/>
      <c r="E897" s="120"/>
      <c r="F897" s="121"/>
      <c r="G897" s="121"/>
      <c r="H897" s="119"/>
      <c r="I897" s="121"/>
      <c r="J897" s="121"/>
      <c r="K897" s="121"/>
      <c r="L897" s="122"/>
      <c r="M897" s="121"/>
      <c r="N897" s="121"/>
      <c r="O897" s="119"/>
      <c r="P897" s="119"/>
      <c r="Q897" s="121"/>
      <c r="R897" s="121"/>
      <c r="S897" s="119"/>
      <c r="T897" s="119"/>
      <c r="U897" s="119"/>
      <c r="V897" s="119"/>
      <c r="W897" s="119"/>
      <c r="X897" s="120"/>
      <c r="Y897" s="119"/>
      <c r="Z897" s="119"/>
    </row>
    <row r="898" spans="1:26" ht="12.75" customHeight="1" x14ac:dyDescent="0.25">
      <c r="A898" s="119"/>
      <c r="B898" s="119"/>
      <c r="C898" s="119"/>
      <c r="D898" s="120"/>
      <c r="E898" s="120"/>
      <c r="F898" s="121"/>
      <c r="G898" s="121"/>
      <c r="H898" s="119"/>
      <c r="I898" s="121"/>
      <c r="J898" s="121"/>
      <c r="K898" s="121"/>
      <c r="L898" s="122"/>
      <c r="M898" s="121"/>
      <c r="N898" s="121"/>
      <c r="O898" s="119"/>
      <c r="P898" s="119"/>
      <c r="Q898" s="121"/>
      <c r="R898" s="121"/>
      <c r="S898" s="119"/>
      <c r="T898" s="119"/>
      <c r="U898" s="119"/>
      <c r="V898" s="119"/>
      <c r="W898" s="119"/>
      <c r="X898" s="120"/>
      <c r="Y898" s="119"/>
      <c r="Z898" s="119"/>
    </row>
    <row r="899" spans="1:26" ht="12.75" customHeight="1" x14ac:dyDescent="0.25">
      <c r="A899" s="119"/>
      <c r="B899" s="119"/>
      <c r="C899" s="119"/>
      <c r="D899" s="120"/>
      <c r="E899" s="120"/>
      <c r="F899" s="121"/>
      <c r="G899" s="121"/>
      <c r="H899" s="119"/>
      <c r="I899" s="121"/>
      <c r="J899" s="121"/>
      <c r="K899" s="121"/>
      <c r="L899" s="122"/>
      <c r="M899" s="121"/>
      <c r="N899" s="121"/>
      <c r="O899" s="119"/>
      <c r="P899" s="119"/>
      <c r="Q899" s="121"/>
      <c r="R899" s="121"/>
      <c r="S899" s="119"/>
      <c r="T899" s="119"/>
      <c r="U899" s="119"/>
      <c r="V899" s="119"/>
      <c r="W899" s="119"/>
      <c r="X899" s="120"/>
      <c r="Y899" s="119"/>
      <c r="Z899" s="119"/>
    </row>
    <row r="900" spans="1:26" ht="12.75" customHeight="1" x14ac:dyDescent="0.25">
      <c r="A900" s="119"/>
      <c r="B900" s="119"/>
      <c r="C900" s="119"/>
      <c r="D900" s="120"/>
      <c r="E900" s="120"/>
      <c r="F900" s="121"/>
      <c r="G900" s="121"/>
      <c r="H900" s="119"/>
      <c r="I900" s="121"/>
      <c r="J900" s="121"/>
      <c r="K900" s="121"/>
      <c r="L900" s="122"/>
      <c r="M900" s="121"/>
      <c r="N900" s="121"/>
      <c r="O900" s="119"/>
      <c r="P900" s="119"/>
      <c r="Q900" s="121"/>
      <c r="R900" s="121"/>
      <c r="S900" s="119"/>
      <c r="T900" s="119"/>
      <c r="U900" s="119"/>
      <c r="V900" s="119"/>
      <c r="W900" s="119"/>
      <c r="X900" s="120"/>
      <c r="Y900" s="119"/>
      <c r="Z900" s="119"/>
    </row>
    <row r="901" spans="1:26" ht="12.75" customHeight="1" x14ac:dyDescent="0.25">
      <c r="A901" s="119"/>
      <c r="B901" s="119"/>
      <c r="C901" s="119"/>
      <c r="D901" s="120"/>
      <c r="E901" s="120"/>
      <c r="F901" s="121"/>
      <c r="G901" s="121"/>
      <c r="H901" s="119"/>
      <c r="I901" s="121"/>
      <c r="J901" s="121"/>
      <c r="K901" s="121"/>
      <c r="L901" s="122"/>
      <c r="M901" s="121"/>
      <c r="N901" s="121"/>
      <c r="O901" s="119"/>
      <c r="P901" s="119"/>
      <c r="Q901" s="121"/>
      <c r="R901" s="121"/>
      <c r="S901" s="119"/>
      <c r="T901" s="119"/>
      <c r="U901" s="119"/>
      <c r="V901" s="119"/>
      <c r="W901" s="119"/>
      <c r="X901" s="120"/>
      <c r="Y901" s="119"/>
      <c r="Z901" s="119"/>
    </row>
    <row r="902" spans="1:26" ht="12.75" customHeight="1" x14ac:dyDescent="0.25">
      <c r="A902" s="119"/>
      <c r="B902" s="119"/>
      <c r="C902" s="119"/>
      <c r="D902" s="120"/>
      <c r="E902" s="120"/>
      <c r="F902" s="121"/>
      <c r="G902" s="121"/>
      <c r="H902" s="119"/>
      <c r="I902" s="121"/>
      <c r="J902" s="121"/>
      <c r="K902" s="121"/>
      <c r="L902" s="122"/>
      <c r="M902" s="121"/>
      <c r="N902" s="121"/>
      <c r="O902" s="119"/>
      <c r="P902" s="119"/>
      <c r="Q902" s="121"/>
      <c r="R902" s="121"/>
      <c r="S902" s="119"/>
      <c r="T902" s="119"/>
      <c r="U902" s="119"/>
      <c r="V902" s="119"/>
      <c r="W902" s="119"/>
      <c r="X902" s="120"/>
      <c r="Y902" s="119"/>
      <c r="Z902" s="119"/>
    </row>
    <row r="903" spans="1:26" ht="12.75" customHeight="1" x14ac:dyDescent="0.25">
      <c r="A903" s="119"/>
      <c r="B903" s="119"/>
      <c r="C903" s="119"/>
      <c r="D903" s="120"/>
      <c r="E903" s="120"/>
      <c r="F903" s="121"/>
      <c r="G903" s="121"/>
      <c r="H903" s="119"/>
      <c r="I903" s="121"/>
      <c r="J903" s="121"/>
      <c r="K903" s="121"/>
      <c r="L903" s="122"/>
      <c r="M903" s="121"/>
      <c r="N903" s="121"/>
      <c r="O903" s="119"/>
      <c r="P903" s="119"/>
      <c r="Q903" s="121"/>
      <c r="R903" s="121"/>
      <c r="S903" s="119"/>
      <c r="T903" s="119"/>
      <c r="U903" s="119"/>
      <c r="V903" s="119"/>
      <c r="W903" s="119"/>
      <c r="X903" s="120"/>
      <c r="Y903" s="119"/>
      <c r="Z903" s="119"/>
    </row>
    <row r="904" spans="1:26" ht="12.75" customHeight="1" x14ac:dyDescent="0.25">
      <c r="A904" s="119"/>
      <c r="B904" s="119"/>
      <c r="C904" s="119"/>
      <c r="D904" s="120"/>
      <c r="E904" s="120"/>
      <c r="F904" s="121"/>
      <c r="G904" s="121"/>
      <c r="H904" s="119"/>
      <c r="I904" s="121"/>
      <c r="J904" s="121"/>
      <c r="K904" s="121"/>
      <c r="L904" s="122"/>
      <c r="M904" s="121"/>
      <c r="N904" s="121"/>
      <c r="O904" s="119"/>
      <c r="P904" s="119"/>
      <c r="Q904" s="121"/>
      <c r="R904" s="121"/>
      <c r="S904" s="119"/>
      <c r="T904" s="119"/>
      <c r="U904" s="119"/>
      <c r="V904" s="119"/>
      <c r="W904" s="119"/>
      <c r="X904" s="120"/>
      <c r="Y904" s="119"/>
      <c r="Z904" s="119"/>
    </row>
    <row r="905" spans="1:26" ht="12.75" customHeight="1" x14ac:dyDescent="0.25">
      <c r="A905" s="119"/>
      <c r="B905" s="119"/>
      <c r="C905" s="119"/>
      <c r="D905" s="120"/>
      <c r="E905" s="120"/>
      <c r="F905" s="121"/>
      <c r="G905" s="121"/>
      <c r="H905" s="119"/>
      <c r="I905" s="121"/>
      <c r="J905" s="121"/>
      <c r="K905" s="121"/>
      <c r="L905" s="122"/>
      <c r="M905" s="121"/>
      <c r="N905" s="121"/>
      <c r="O905" s="119"/>
      <c r="P905" s="119"/>
      <c r="Q905" s="121"/>
      <c r="R905" s="121"/>
      <c r="S905" s="119"/>
      <c r="T905" s="119"/>
      <c r="U905" s="119"/>
      <c r="V905" s="119"/>
      <c r="W905" s="119"/>
      <c r="X905" s="120"/>
      <c r="Y905" s="119"/>
      <c r="Z905" s="119"/>
    </row>
    <row r="906" spans="1:26" ht="12.75" customHeight="1" x14ac:dyDescent="0.25">
      <c r="A906" s="119"/>
      <c r="B906" s="119"/>
      <c r="C906" s="119"/>
      <c r="D906" s="120"/>
      <c r="E906" s="120"/>
      <c r="F906" s="121"/>
      <c r="G906" s="121"/>
      <c r="H906" s="119"/>
      <c r="I906" s="121"/>
      <c r="J906" s="121"/>
      <c r="K906" s="121"/>
      <c r="L906" s="122"/>
      <c r="M906" s="121"/>
      <c r="N906" s="121"/>
      <c r="O906" s="119"/>
      <c r="P906" s="119"/>
      <c r="Q906" s="121"/>
      <c r="R906" s="121"/>
      <c r="S906" s="119"/>
      <c r="T906" s="119"/>
      <c r="U906" s="119"/>
      <c r="V906" s="119"/>
      <c r="W906" s="119"/>
      <c r="X906" s="120"/>
      <c r="Y906" s="119"/>
      <c r="Z906" s="119"/>
    </row>
    <row r="907" spans="1:26" ht="12.75" customHeight="1" x14ac:dyDescent="0.25">
      <c r="A907" s="119"/>
      <c r="B907" s="119"/>
      <c r="C907" s="119"/>
      <c r="D907" s="120"/>
      <c r="E907" s="120"/>
      <c r="F907" s="121"/>
      <c r="G907" s="121"/>
      <c r="H907" s="119"/>
      <c r="I907" s="121"/>
      <c r="J907" s="121"/>
      <c r="K907" s="121"/>
      <c r="L907" s="122"/>
      <c r="M907" s="121"/>
      <c r="N907" s="121"/>
      <c r="O907" s="119"/>
      <c r="P907" s="119"/>
      <c r="Q907" s="121"/>
      <c r="R907" s="121"/>
      <c r="S907" s="119"/>
      <c r="T907" s="119"/>
      <c r="U907" s="119"/>
      <c r="V907" s="119"/>
      <c r="W907" s="119"/>
      <c r="X907" s="120"/>
      <c r="Y907" s="119"/>
      <c r="Z907" s="119"/>
    </row>
    <row r="908" spans="1:26" ht="12.75" customHeight="1" x14ac:dyDescent="0.25">
      <c r="A908" s="119"/>
      <c r="B908" s="119"/>
      <c r="C908" s="119"/>
      <c r="D908" s="120"/>
      <c r="E908" s="120"/>
      <c r="F908" s="121"/>
      <c r="G908" s="121"/>
      <c r="H908" s="119"/>
      <c r="I908" s="121"/>
      <c r="J908" s="121"/>
      <c r="K908" s="121"/>
      <c r="L908" s="122"/>
      <c r="M908" s="121"/>
      <c r="N908" s="121"/>
      <c r="O908" s="119"/>
      <c r="P908" s="119"/>
      <c r="Q908" s="121"/>
      <c r="R908" s="121"/>
      <c r="S908" s="119"/>
      <c r="T908" s="119"/>
      <c r="U908" s="119"/>
      <c r="V908" s="119"/>
      <c r="W908" s="119"/>
      <c r="X908" s="120"/>
      <c r="Y908" s="119"/>
      <c r="Z908" s="119"/>
    </row>
    <row r="909" spans="1:26" ht="12.75" customHeight="1" x14ac:dyDescent="0.25">
      <c r="A909" s="119"/>
      <c r="B909" s="119"/>
      <c r="C909" s="119"/>
      <c r="D909" s="120"/>
      <c r="E909" s="120"/>
      <c r="F909" s="121"/>
      <c r="G909" s="121"/>
      <c r="H909" s="119"/>
      <c r="I909" s="121"/>
      <c r="J909" s="121"/>
      <c r="K909" s="121"/>
      <c r="L909" s="122"/>
      <c r="M909" s="121"/>
      <c r="N909" s="121"/>
      <c r="O909" s="119"/>
      <c r="P909" s="119"/>
      <c r="Q909" s="121"/>
      <c r="R909" s="121"/>
      <c r="S909" s="119"/>
      <c r="T909" s="119"/>
      <c r="U909" s="119"/>
      <c r="V909" s="119"/>
      <c r="W909" s="119"/>
      <c r="X909" s="120"/>
      <c r="Y909" s="119"/>
      <c r="Z909" s="119"/>
    </row>
    <row r="910" spans="1:26" ht="12.75" customHeight="1" x14ac:dyDescent="0.25">
      <c r="A910" s="119"/>
      <c r="B910" s="119"/>
      <c r="C910" s="119"/>
      <c r="D910" s="120"/>
      <c r="E910" s="120"/>
      <c r="F910" s="121"/>
      <c r="G910" s="121"/>
      <c r="H910" s="119"/>
      <c r="I910" s="121"/>
      <c r="J910" s="121"/>
      <c r="K910" s="121"/>
      <c r="L910" s="122"/>
      <c r="M910" s="121"/>
      <c r="N910" s="121"/>
      <c r="O910" s="119"/>
      <c r="P910" s="119"/>
      <c r="Q910" s="121"/>
      <c r="R910" s="121"/>
      <c r="S910" s="119"/>
      <c r="T910" s="119"/>
      <c r="U910" s="119"/>
      <c r="V910" s="119"/>
      <c r="W910" s="119"/>
      <c r="X910" s="120"/>
      <c r="Y910" s="119"/>
      <c r="Z910" s="119"/>
    </row>
    <row r="911" spans="1:26" ht="12.75" customHeight="1" x14ac:dyDescent="0.25">
      <c r="A911" s="119"/>
      <c r="B911" s="119"/>
      <c r="C911" s="119"/>
      <c r="D911" s="120"/>
      <c r="E911" s="120"/>
      <c r="F911" s="121"/>
      <c r="G911" s="121"/>
      <c r="H911" s="119"/>
      <c r="I911" s="121"/>
      <c r="J911" s="121"/>
      <c r="K911" s="121"/>
      <c r="L911" s="122"/>
      <c r="M911" s="121"/>
      <c r="N911" s="121"/>
      <c r="O911" s="119"/>
      <c r="P911" s="119"/>
      <c r="Q911" s="121"/>
      <c r="R911" s="121"/>
      <c r="S911" s="119"/>
      <c r="T911" s="119"/>
      <c r="U911" s="119"/>
      <c r="V911" s="119"/>
      <c r="W911" s="119"/>
      <c r="X911" s="120"/>
      <c r="Y911" s="119"/>
      <c r="Z911" s="119"/>
    </row>
    <row r="912" spans="1:26" ht="12.75" customHeight="1" x14ac:dyDescent="0.25">
      <c r="A912" s="119"/>
      <c r="B912" s="119"/>
      <c r="C912" s="119"/>
      <c r="D912" s="120"/>
      <c r="E912" s="120"/>
      <c r="F912" s="121"/>
      <c r="G912" s="121"/>
      <c r="H912" s="119"/>
      <c r="I912" s="121"/>
      <c r="J912" s="121"/>
      <c r="K912" s="121"/>
      <c r="L912" s="122"/>
      <c r="M912" s="121"/>
      <c r="N912" s="121"/>
      <c r="O912" s="119"/>
      <c r="P912" s="119"/>
      <c r="Q912" s="121"/>
      <c r="R912" s="121"/>
      <c r="S912" s="119"/>
      <c r="T912" s="119"/>
      <c r="U912" s="119"/>
      <c r="V912" s="119"/>
      <c r="W912" s="119"/>
      <c r="X912" s="120"/>
      <c r="Y912" s="119"/>
      <c r="Z912" s="119"/>
    </row>
    <row r="913" spans="1:26" ht="12.75" customHeight="1" x14ac:dyDescent="0.25">
      <c r="A913" s="119"/>
      <c r="B913" s="119"/>
      <c r="C913" s="119"/>
      <c r="D913" s="120"/>
      <c r="E913" s="120"/>
      <c r="F913" s="121"/>
      <c r="G913" s="121"/>
      <c r="H913" s="119"/>
      <c r="I913" s="121"/>
      <c r="J913" s="121"/>
      <c r="K913" s="121"/>
      <c r="L913" s="122"/>
      <c r="M913" s="121"/>
      <c r="N913" s="121"/>
      <c r="O913" s="119"/>
      <c r="P913" s="119"/>
      <c r="Q913" s="121"/>
      <c r="R913" s="121"/>
      <c r="S913" s="119"/>
      <c r="T913" s="119"/>
      <c r="U913" s="119"/>
      <c r="V913" s="119"/>
      <c r="W913" s="119"/>
      <c r="X913" s="120"/>
      <c r="Y913" s="119"/>
      <c r="Z913" s="119"/>
    </row>
    <row r="914" spans="1:26" ht="12.75" customHeight="1" x14ac:dyDescent="0.25">
      <c r="A914" s="119"/>
      <c r="B914" s="119"/>
      <c r="C914" s="119"/>
      <c r="D914" s="120"/>
      <c r="E914" s="120"/>
      <c r="F914" s="121"/>
      <c r="G914" s="121"/>
      <c r="H914" s="119"/>
      <c r="I914" s="121"/>
      <c r="J914" s="121"/>
      <c r="K914" s="121"/>
      <c r="L914" s="122"/>
      <c r="M914" s="121"/>
      <c r="N914" s="121"/>
      <c r="O914" s="119"/>
      <c r="P914" s="119"/>
      <c r="Q914" s="121"/>
      <c r="R914" s="121"/>
      <c r="S914" s="119"/>
      <c r="T914" s="119"/>
      <c r="U914" s="119"/>
      <c r="V914" s="119"/>
      <c r="W914" s="119"/>
      <c r="X914" s="120"/>
      <c r="Y914" s="119"/>
      <c r="Z914" s="119"/>
    </row>
    <row r="915" spans="1:26" ht="12.75" customHeight="1" x14ac:dyDescent="0.25">
      <c r="A915" s="119"/>
      <c r="B915" s="119"/>
      <c r="C915" s="119"/>
      <c r="D915" s="120"/>
      <c r="E915" s="120"/>
      <c r="F915" s="121"/>
      <c r="G915" s="121"/>
      <c r="H915" s="119"/>
      <c r="I915" s="121"/>
      <c r="J915" s="121"/>
      <c r="K915" s="121"/>
      <c r="L915" s="122"/>
      <c r="M915" s="121"/>
      <c r="N915" s="121"/>
      <c r="O915" s="119"/>
      <c r="P915" s="119"/>
      <c r="Q915" s="121"/>
      <c r="R915" s="121"/>
      <c r="S915" s="119"/>
      <c r="T915" s="119"/>
      <c r="U915" s="119"/>
      <c r="V915" s="119"/>
      <c r="W915" s="119"/>
      <c r="X915" s="120"/>
      <c r="Y915" s="119"/>
      <c r="Z915" s="119"/>
    </row>
    <row r="916" spans="1:26" ht="12.75" customHeight="1" x14ac:dyDescent="0.25">
      <c r="A916" s="119"/>
      <c r="B916" s="119"/>
      <c r="C916" s="119"/>
      <c r="D916" s="120"/>
      <c r="E916" s="120"/>
      <c r="F916" s="121"/>
      <c r="G916" s="121"/>
      <c r="H916" s="119"/>
      <c r="I916" s="121"/>
      <c r="J916" s="121"/>
      <c r="K916" s="121"/>
      <c r="L916" s="122"/>
      <c r="M916" s="121"/>
      <c r="N916" s="121"/>
      <c r="O916" s="119"/>
      <c r="P916" s="119"/>
      <c r="Q916" s="121"/>
      <c r="R916" s="121"/>
      <c r="S916" s="119"/>
      <c r="T916" s="119"/>
      <c r="U916" s="119"/>
      <c r="V916" s="119"/>
      <c r="W916" s="119"/>
      <c r="X916" s="120"/>
      <c r="Y916" s="119"/>
      <c r="Z916" s="119"/>
    </row>
    <row r="917" spans="1:26" ht="12.75" customHeight="1" x14ac:dyDescent="0.25">
      <c r="A917" s="119"/>
      <c r="B917" s="119"/>
      <c r="C917" s="119"/>
      <c r="D917" s="120"/>
      <c r="E917" s="120"/>
      <c r="F917" s="121"/>
      <c r="G917" s="121"/>
      <c r="H917" s="119"/>
      <c r="I917" s="121"/>
      <c r="J917" s="121"/>
      <c r="K917" s="121"/>
      <c r="L917" s="122"/>
      <c r="M917" s="121"/>
      <c r="N917" s="121"/>
      <c r="O917" s="119"/>
      <c r="P917" s="119"/>
      <c r="Q917" s="121"/>
      <c r="R917" s="121"/>
      <c r="S917" s="119"/>
      <c r="T917" s="119"/>
      <c r="U917" s="119"/>
      <c r="V917" s="119"/>
      <c r="W917" s="119"/>
      <c r="X917" s="120"/>
      <c r="Y917" s="119"/>
      <c r="Z917" s="119"/>
    </row>
    <row r="918" spans="1:26" ht="12.75" customHeight="1" x14ac:dyDescent="0.25">
      <c r="A918" s="119"/>
      <c r="B918" s="119"/>
      <c r="C918" s="119"/>
      <c r="D918" s="120"/>
      <c r="E918" s="120"/>
      <c r="F918" s="121"/>
      <c r="G918" s="121"/>
      <c r="H918" s="119"/>
      <c r="I918" s="121"/>
      <c r="J918" s="121"/>
      <c r="K918" s="121"/>
      <c r="L918" s="122"/>
      <c r="M918" s="121"/>
      <c r="N918" s="121"/>
      <c r="O918" s="119"/>
      <c r="P918" s="119"/>
      <c r="Q918" s="121"/>
      <c r="R918" s="121"/>
      <c r="S918" s="119"/>
      <c r="T918" s="119"/>
      <c r="U918" s="119"/>
      <c r="V918" s="119"/>
      <c r="W918" s="119"/>
      <c r="X918" s="120"/>
      <c r="Y918" s="119"/>
      <c r="Z918" s="119"/>
    </row>
    <row r="919" spans="1:26" ht="12.75" customHeight="1" x14ac:dyDescent="0.25">
      <c r="A919" s="119"/>
      <c r="B919" s="119"/>
      <c r="C919" s="119"/>
      <c r="D919" s="120"/>
      <c r="E919" s="120"/>
      <c r="F919" s="121"/>
      <c r="G919" s="121"/>
      <c r="H919" s="119"/>
      <c r="I919" s="121"/>
      <c r="J919" s="121"/>
      <c r="K919" s="121"/>
      <c r="L919" s="122"/>
      <c r="M919" s="121"/>
      <c r="N919" s="121"/>
      <c r="O919" s="119"/>
      <c r="P919" s="119"/>
      <c r="Q919" s="121"/>
      <c r="R919" s="121"/>
      <c r="S919" s="119"/>
      <c r="T919" s="119"/>
      <c r="U919" s="119"/>
      <c r="V919" s="119"/>
      <c r="W919" s="119"/>
      <c r="X919" s="120"/>
      <c r="Y919" s="119"/>
      <c r="Z919" s="119"/>
    </row>
    <row r="920" spans="1:26" ht="12.75" customHeight="1" x14ac:dyDescent="0.25">
      <c r="A920" s="119"/>
      <c r="B920" s="119"/>
      <c r="C920" s="119"/>
      <c r="D920" s="120"/>
      <c r="E920" s="120"/>
      <c r="F920" s="121"/>
      <c r="G920" s="121"/>
      <c r="H920" s="119"/>
      <c r="I920" s="121"/>
      <c r="J920" s="121"/>
      <c r="K920" s="121"/>
      <c r="L920" s="122"/>
      <c r="M920" s="121"/>
      <c r="N920" s="121"/>
      <c r="O920" s="119"/>
      <c r="P920" s="119"/>
      <c r="Q920" s="121"/>
      <c r="R920" s="121"/>
      <c r="S920" s="119"/>
      <c r="T920" s="119"/>
      <c r="U920" s="119"/>
      <c r="V920" s="119"/>
      <c r="W920" s="119"/>
      <c r="X920" s="120"/>
      <c r="Y920" s="119"/>
      <c r="Z920" s="119"/>
    </row>
    <row r="921" spans="1:26" ht="12.75" customHeight="1" x14ac:dyDescent="0.25">
      <c r="A921" s="119"/>
      <c r="B921" s="119"/>
      <c r="C921" s="119"/>
      <c r="D921" s="120"/>
      <c r="E921" s="120"/>
      <c r="F921" s="121"/>
      <c r="G921" s="121"/>
      <c r="H921" s="119"/>
      <c r="I921" s="121"/>
      <c r="J921" s="121"/>
      <c r="K921" s="121"/>
      <c r="L921" s="122"/>
      <c r="M921" s="121"/>
      <c r="N921" s="121"/>
      <c r="O921" s="119"/>
      <c r="P921" s="119"/>
      <c r="Q921" s="121"/>
      <c r="R921" s="121"/>
      <c r="S921" s="119"/>
      <c r="T921" s="119"/>
      <c r="U921" s="119"/>
      <c r="V921" s="119"/>
      <c r="W921" s="119"/>
      <c r="X921" s="120"/>
      <c r="Y921" s="119"/>
      <c r="Z921" s="119"/>
    </row>
    <row r="922" spans="1:26" ht="12.75" customHeight="1" x14ac:dyDescent="0.25">
      <c r="A922" s="119"/>
      <c r="B922" s="119"/>
      <c r="C922" s="119"/>
      <c r="D922" s="120"/>
      <c r="E922" s="120"/>
      <c r="F922" s="121"/>
      <c r="G922" s="121"/>
      <c r="H922" s="119"/>
      <c r="I922" s="121"/>
      <c r="J922" s="121"/>
      <c r="K922" s="121"/>
      <c r="L922" s="122"/>
      <c r="M922" s="121"/>
      <c r="N922" s="121"/>
      <c r="O922" s="119"/>
      <c r="P922" s="119"/>
      <c r="Q922" s="121"/>
      <c r="R922" s="121"/>
      <c r="S922" s="119"/>
      <c r="T922" s="119"/>
      <c r="U922" s="119"/>
      <c r="V922" s="119"/>
      <c r="W922" s="119"/>
      <c r="X922" s="120"/>
      <c r="Y922" s="119"/>
      <c r="Z922" s="119"/>
    </row>
    <row r="923" spans="1:26" ht="12.75" customHeight="1" x14ac:dyDescent="0.25">
      <c r="A923" s="119"/>
      <c r="B923" s="119"/>
      <c r="C923" s="119"/>
      <c r="D923" s="120"/>
      <c r="E923" s="120"/>
      <c r="F923" s="121"/>
      <c r="G923" s="121"/>
      <c r="H923" s="119"/>
      <c r="I923" s="121"/>
      <c r="J923" s="121"/>
      <c r="K923" s="121"/>
      <c r="L923" s="122"/>
      <c r="M923" s="121"/>
      <c r="N923" s="121"/>
      <c r="O923" s="119"/>
      <c r="P923" s="119"/>
      <c r="Q923" s="121"/>
      <c r="R923" s="121"/>
      <c r="S923" s="119"/>
      <c r="T923" s="119"/>
      <c r="U923" s="119"/>
      <c r="V923" s="119"/>
      <c r="W923" s="119"/>
      <c r="X923" s="120"/>
      <c r="Y923" s="119"/>
      <c r="Z923" s="119"/>
    </row>
    <row r="924" spans="1:26" ht="12.75" customHeight="1" x14ac:dyDescent="0.25">
      <c r="A924" s="119"/>
      <c r="B924" s="119"/>
      <c r="C924" s="119"/>
      <c r="D924" s="120"/>
      <c r="E924" s="120"/>
      <c r="F924" s="121"/>
      <c r="G924" s="121"/>
      <c r="H924" s="119"/>
      <c r="I924" s="121"/>
      <c r="J924" s="121"/>
      <c r="K924" s="121"/>
      <c r="L924" s="122"/>
      <c r="M924" s="121"/>
      <c r="N924" s="121"/>
      <c r="O924" s="119"/>
      <c r="P924" s="119"/>
      <c r="Q924" s="121"/>
      <c r="R924" s="121"/>
      <c r="S924" s="119"/>
      <c r="T924" s="119"/>
      <c r="U924" s="119"/>
      <c r="V924" s="119"/>
      <c r="W924" s="119"/>
      <c r="X924" s="120"/>
      <c r="Y924" s="119"/>
      <c r="Z924" s="119"/>
    </row>
    <row r="925" spans="1:26" ht="12.75" customHeight="1" x14ac:dyDescent="0.25">
      <c r="A925" s="119"/>
      <c r="B925" s="119"/>
      <c r="C925" s="119"/>
      <c r="D925" s="120"/>
      <c r="E925" s="120"/>
      <c r="F925" s="121"/>
      <c r="G925" s="121"/>
      <c r="H925" s="119"/>
      <c r="I925" s="121"/>
      <c r="J925" s="121"/>
      <c r="K925" s="121"/>
      <c r="L925" s="122"/>
      <c r="M925" s="121"/>
      <c r="N925" s="121"/>
      <c r="O925" s="119"/>
      <c r="P925" s="119"/>
      <c r="Q925" s="121"/>
      <c r="R925" s="121"/>
      <c r="S925" s="119"/>
      <c r="T925" s="119"/>
      <c r="U925" s="119"/>
      <c r="V925" s="119"/>
      <c r="W925" s="119"/>
      <c r="X925" s="120"/>
      <c r="Y925" s="119"/>
      <c r="Z925" s="119"/>
    </row>
    <row r="926" spans="1:26" ht="12.75" customHeight="1" x14ac:dyDescent="0.25">
      <c r="A926" s="119"/>
      <c r="B926" s="119"/>
      <c r="C926" s="119"/>
      <c r="D926" s="120"/>
      <c r="E926" s="120"/>
      <c r="F926" s="121"/>
      <c r="G926" s="121"/>
      <c r="H926" s="119"/>
      <c r="I926" s="121"/>
      <c r="J926" s="121"/>
      <c r="K926" s="121"/>
      <c r="L926" s="122"/>
      <c r="M926" s="121"/>
      <c r="N926" s="121"/>
      <c r="O926" s="119"/>
      <c r="P926" s="119"/>
      <c r="Q926" s="121"/>
      <c r="R926" s="121"/>
      <c r="S926" s="119"/>
      <c r="T926" s="119"/>
      <c r="U926" s="119"/>
      <c r="V926" s="119"/>
      <c r="W926" s="119"/>
      <c r="X926" s="120"/>
      <c r="Y926" s="119"/>
      <c r="Z926" s="119"/>
    </row>
    <row r="927" spans="1:26" ht="12.75" customHeight="1" x14ac:dyDescent="0.25">
      <c r="A927" s="119"/>
      <c r="B927" s="119"/>
      <c r="C927" s="119"/>
      <c r="D927" s="120"/>
      <c r="E927" s="120"/>
      <c r="F927" s="121"/>
      <c r="G927" s="121"/>
      <c r="H927" s="119"/>
      <c r="I927" s="121"/>
      <c r="J927" s="121"/>
      <c r="K927" s="121"/>
      <c r="L927" s="122"/>
      <c r="M927" s="121"/>
      <c r="N927" s="121"/>
      <c r="O927" s="119"/>
      <c r="P927" s="119"/>
      <c r="Q927" s="121"/>
      <c r="R927" s="121"/>
      <c r="S927" s="119"/>
      <c r="T927" s="119"/>
      <c r="U927" s="119"/>
      <c r="V927" s="119"/>
      <c r="W927" s="119"/>
      <c r="X927" s="120"/>
      <c r="Y927" s="119"/>
      <c r="Z927" s="119"/>
    </row>
    <row r="928" spans="1:26" ht="12.75" customHeight="1" x14ac:dyDescent="0.25">
      <c r="A928" s="119"/>
      <c r="B928" s="119"/>
      <c r="C928" s="119"/>
      <c r="D928" s="120"/>
      <c r="E928" s="120"/>
      <c r="F928" s="121"/>
      <c r="G928" s="121"/>
      <c r="H928" s="119"/>
      <c r="I928" s="121"/>
      <c r="J928" s="121"/>
      <c r="K928" s="121"/>
      <c r="L928" s="122"/>
      <c r="M928" s="121"/>
      <c r="N928" s="121"/>
      <c r="O928" s="119"/>
      <c r="P928" s="119"/>
      <c r="Q928" s="121"/>
      <c r="R928" s="121"/>
      <c r="S928" s="119"/>
      <c r="T928" s="119"/>
      <c r="U928" s="119"/>
      <c r="V928" s="119"/>
      <c r="W928" s="119"/>
      <c r="X928" s="120"/>
      <c r="Y928" s="119"/>
      <c r="Z928" s="119"/>
    </row>
    <row r="929" spans="1:26" ht="12.75" customHeight="1" x14ac:dyDescent="0.25">
      <c r="A929" s="119"/>
      <c r="B929" s="119"/>
      <c r="C929" s="119"/>
      <c r="D929" s="120"/>
      <c r="E929" s="120"/>
      <c r="F929" s="121"/>
      <c r="G929" s="121"/>
      <c r="H929" s="119"/>
      <c r="I929" s="121"/>
      <c r="J929" s="121"/>
      <c r="K929" s="121"/>
      <c r="L929" s="122"/>
      <c r="M929" s="121"/>
      <c r="N929" s="121"/>
      <c r="O929" s="119"/>
      <c r="P929" s="119"/>
      <c r="Q929" s="121"/>
      <c r="R929" s="121"/>
      <c r="S929" s="119"/>
      <c r="T929" s="119"/>
      <c r="U929" s="119"/>
      <c r="V929" s="119"/>
      <c r="W929" s="119"/>
      <c r="X929" s="120"/>
      <c r="Y929" s="119"/>
      <c r="Z929" s="119"/>
    </row>
    <row r="930" spans="1:26" ht="12.75" customHeight="1" x14ac:dyDescent="0.25">
      <c r="A930" s="119"/>
      <c r="B930" s="119"/>
      <c r="C930" s="119"/>
      <c r="D930" s="120"/>
      <c r="E930" s="120"/>
      <c r="F930" s="121"/>
      <c r="G930" s="121"/>
      <c r="H930" s="119"/>
      <c r="I930" s="121"/>
      <c r="J930" s="121"/>
      <c r="K930" s="121"/>
      <c r="L930" s="122"/>
      <c r="M930" s="121"/>
      <c r="N930" s="121"/>
      <c r="O930" s="119"/>
      <c r="P930" s="119"/>
      <c r="Q930" s="121"/>
      <c r="R930" s="121"/>
      <c r="S930" s="119"/>
      <c r="T930" s="119"/>
      <c r="U930" s="119"/>
      <c r="V930" s="119"/>
      <c r="W930" s="119"/>
      <c r="X930" s="120"/>
      <c r="Y930" s="119"/>
      <c r="Z930" s="119"/>
    </row>
    <row r="931" spans="1:26" ht="12.75" customHeight="1" x14ac:dyDescent="0.25">
      <c r="A931" s="119"/>
      <c r="B931" s="119"/>
      <c r="C931" s="119"/>
      <c r="D931" s="120"/>
      <c r="E931" s="120"/>
      <c r="F931" s="121"/>
      <c r="G931" s="121"/>
      <c r="H931" s="119"/>
      <c r="I931" s="121"/>
      <c r="J931" s="121"/>
      <c r="K931" s="121"/>
      <c r="L931" s="122"/>
      <c r="M931" s="121"/>
      <c r="N931" s="121"/>
      <c r="O931" s="119"/>
      <c r="P931" s="119"/>
      <c r="Q931" s="121"/>
      <c r="R931" s="121"/>
      <c r="S931" s="119"/>
      <c r="T931" s="119"/>
      <c r="U931" s="119"/>
      <c r="V931" s="119"/>
      <c r="W931" s="119"/>
      <c r="X931" s="120"/>
      <c r="Y931" s="119"/>
      <c r="Z931" s="119"/>
    </row>
    <row r="932" spans="1:26" ht="12.75" customHeight="1" x14ac:dyDescent="0.25">
      <c r="A932" s="119"/>
      <c r="B932" s="119"/>
      <c r="C932" s="119"/>
      <c r="D932" s="120"/>
      <c r="E932" s="120"/>
      <c r="F932" s="121"/>
      <c r="G932" s="121"/>
      <c r="H932" s="119"/>
      <c r="I932" s="121"/>
      <c r="J932" s="121"/>
      <c r="K932" s="121"/>
      <c r="L932" s="122"/>
      <c r="M932" s="121"/>
      <c r="N932" s="121"/>
      <c r="O932" s="119"/>
      <c r="P932" s="119"/>
      <c r="Q932" s="121"/>
      <c r="R932" s="121"/>
      <c r="S932" s="119"/>
      <c r="T932" s="119"/>
      <c r="U932" s="119"/>
      <c r="V932" s="119"/>
      <c r="W932" s="119"/>
      <c r="X932" s="120"/>
      <c r="Y932" s="119"/>
      <c r="Z932" s="119"/>
    </row>
    <row r="933" spans="1:26" ht="12.75" customHeight="1" x14ac:dyDescent="0.25">
      <c r="A933" s="119"/>
      <c r="B933" s="119"/>
      <c r="C933" s="119"/>
      <c r="D933" s="120"/>
      <c r="E933" s="120"/>
      <c r="F933" s="121"/>
      <c r="G933" s="121"/>
      <c r="H933" s="119"/>
      <c r="I933" s="121"/>
      <c r="J933" s="121"/>
      <c r="K933" s="121"/>
      <c r="L933" s="122"/>
      <c r="M933" s="121"/>
      <c r="N933" s="121"/>
      <c r="O933" s="119"/>
      <c r="P933" s="119"/>
      <c r="Q933" s="121"/>
      <c r="R933" s="121"/>
      <c r="S933" s="119"/>
      <c r="T933" s="119"/>
      <c r="U933" s="119"/>
      <c r="V933" s="119"/>
      <c r="W933" s="119"/>
      <c r="X933" s="120"/>
      <c r="Y933" s="119"/>
      <c r="Z933" s="119"/>
    </row>
    <row r="934" spans="1:26" ht="12.75" customHeight="1" x14ac:dyDescent="0.25">
      <c r="A934" s="119"/>
      <c r="B934" s="119"/>
      <c r="C934" s="119"/>
      <c r="D934" s="120"/>
      <c r="E934" s="120"/>
      <c r="F934" s="121"/>
      <c r="G934" s="121"/>
      <c r="H934" s="119"/>
      <c r="I934" s="121"/>
      <c r="J934" s="121"/>
      <c r="K934" s="121"/>
      <c r="L934" s="122"/>
      <c r="M934" s="121"/>
      <c r="N934" s="121"/>
      <c r="O934" s="119"/>
      <c r="P934" s="119"/>
      <c r="Q934" s="121"/>
      <c r="R934" s="121"/>
      <c r="S934" s="119"/>
      <c r="T934" s="119"/>
      <c r="U934" s="119"/>
      <c r="V934" s="119"/>
      <c r="W934" s="119"/>
      <c r="X934" s="120"/>
      <c r="Y934" s="119"/>
      <c r="Z934" s="119"/>
    </row>
    <row r="935" spans="1:26" ht="12.75" customHeight="1" x14ac:dyDescent="0.25">
      <c r="A935" s="119"/>
      <c r="B935" s="119"/>
      <c r="C935" s="119"/>
      <c r="D935" s="120"/>
      <c r="E935" s="120"/>
      <c r="F935" s="121"/>
      <c r="G935" s="121"/>
      <c r="H935" s="119"/>
      <c r="I935" s="121"/>
      <c r="J935" s="121"/>
      <c r="K935" s="121"/>
      <c r="L935" s="122"/>
      <c r="M935" s="121"/>
      <c r="N935" s="121"/>
      <c r="O935" s="119"/>
      <c r="P935" s="119"/>
      <c r="Q935" s="121"/>
      <c r="R935" s="121"/>
      <c r="S935" s="119"/>
      <c r="T935" s="119"/>
      <c r="U935" s="119"/>
      <c r="V935" s="119"/>
      <c r="W935" s="119"/>
      <c r="X935" s="120"/>
      <c r="Y935" s="119"/>
      <c r="Z935" s="119"/>
    </row>
    <row r="936" spans="1:26" ht="12.75" customHeight="1" x14ac:dyDescent="0.25">
      <c r="A936" s="119"/>
      <c r="B936" s="119"/>
      <c r="C936" s="119"/>
      <c r="D936" s="120"/>
      <c r="E936" s="120"/>
      <c r="F936" s="121"/>
      <c r="G936" s="121"/>
      <c r="H936" s="119"/>
      <c r="I936" s="121"/>
      <c r="J936" s="121"/>
      <c r="K936" s="121"/>
      <c r="L936" s="122"/>
      <c r="M936" s="121"/>
      <c r="N936" s="121"/>
      <c r="O936" s="119"/>
      <c r="P936" s="119"/>
      <c r="Q936" s="121"/>
      <c r="R936" s="121"/>
      <c r="S936" s="119"/>
      <c r="T936" s="119"/>
      <c r="U936" s="119"/>
      <c r="V936" s="119"/>
      <c r="W936" s="119"/>
      <c r="X936" s="120"/>
      <c r="Y936" s="119"/>
      <c r="Z936" s="119"/>
    </row>
    <row r="937" spans="1:26" ht="12.75" customHeight="1" x14ac:dyDescent="0.25">
      <c r="A937" s="119"/>
      <c r="B937" s="119"/>
      <c r="C937" s="119"/>
      <c r="D937" s="120"/>
      <c r="E937" s="120"/>
      <c r="F937" s="121"/>
      <c r="G937" s="121"/>
      <c r="H937" s="119"/>
      <c r="I937" s="121"/>
      <c r="J937" s="121"/>
      <c r="K937" s="121"/>
      <c r="L937" s="122"/>
      <c r="M937" s="121"/>
      <c r="N937" s="121"/>
      <c r="O937" s="119"/>
      <c r="P937" s="119"/>
      <c r="Q937" s="121"/>
      <c r="R937" s="121"/>
      <c r="S937" s="119"/>
      <c r="T937" s="119"/>
      <c r="U937" s="119"/>
      <c r="V937" s="119"/>
      <c r="W937" s="119"/>
      <c r="X937" s="120"/>
      <c r="Y937" s="119"/>
      <c r="Z937" s="119"/>
    </row>
    <row r="938" spans="1:26" ht="12.75" customHeight="1" x14ac:dyDescent="0.25">
      <c r="A938" s="119"/>
      <c r="B938" s="119"/>
      <c r="C938" s="119"/>
      <c r="D938" s="120"/>
      <c r="E938" s="120"/>
      <c r="F938" s="121"/>
      <c r="G938" s="121"/>
      <c r="H938" s="119"/>
      <c r="I938" s="121"/>
      <c r="J938" s="121"/>
      <c r="K938" s="121"/>
      <c r="L938" s="122"/>
      <c r="M938" s="121"/>
      <c r="N938" s="121"/>
      <c r="O938" s="119"/>
      <c r="P938" s="119"/>
      <c r="Q938" s="121"/>
      <c r="R938" s="121"/>
      <c r="S938" s="119"/>
      <c r="T938" s="119"/>
      <c r="U938" s="119"/>
      <c r="V938" s="119"/>
      <c r="W938" s="119"/>
      <c r="X938" s="120"/>
      <c r="Y938" s="119"/>
      <c r="Z938" s="119"/>
    </row>
    <row r="939" spans="1:26" ht="12.75" customHeight="1" x14ac:dyDescent="0.25">
      <c r="A939" s="119"/>
      <c r="B939" s="119"/>
      <c r="C939" s="119"/>
      <c r="D939" s="120"/>
      <c r="E939" s="120"/>
      <c r="F939" s="121"/>
      <c r="G939" s="121"/>
      <c r="H939" s="119"/>
      <c r="I939" s="121"/>
      <c r="J939" s="121"/>
      <c r="K939" s="121"/>
      <c r="L939" s="122"/>
      <c r="M939" s="121"/>
      <c r="N939" s="121"/>
      <c r="O939" s="119"/>
      <c r="P939" s="119"/>
      <c r="Q939" s="121"/>
      <c r="R939" s="121"/>
      <c r="S939" s="119"/>
      <c r="T939" s="119"/>
      <c r="U939" s="119"/>
      <c r="V939" s="119"/>
      <c r="W939" s="119"/>
      <c r="X939" s="120"/>
      <c r="Y939" s="119"/>
      <c r="Z939" s="119"/>
    </row>
    <row r="940" spans="1:26" ht="12.75" customHeight="1" x14ac:dyDescent="0.25">
      <c r="A940" s="119"/>
      <c r="B940" s="119"/>
      <c r="C940" s="119"/>
      <c r="D940" s="120"/>
      <c r="E940" s="120"/>
      <c r="F940" s="121"/>
      <c r="G940" s="121"/>
      <c r="H940" s="119"/>
      <c r="I940" s="121"/>
      <c r="J940" s="121"/>
      <c r="K940" s="121"/>
      <c r="L940" s="122"/>
      <c r="M940" s="121"/>
      <c r="N940" s="121"/>
      <c r="O940" s="119"/>
      <c r="P940" s="119"/>
      <c r="Q940" s="121"/>
      <c r="R940" s="121"/>
      <c r="S940" s="119"/>
      <c r="T940" s="119"/>
      <c r="U940" s="119"/>
      <c r="V940" s="119"/>
      <c r="W940" s="119"/>
      <c r="X940" s="120"/>
      <c r="Y940" s="119"/>
      <c r="Z940" s="119"/>
    </row>
    <row r="941" spans="1:26" ht="12.75" customHeight="1" x14ac:dyDescent="0.25">
      <c r="A941" s="119"/>
      <c r="B941" s="119"/>
      <c r="C941" s="119"/>
      <c r="D941" s="120"/>
      <c r="E941" s="120"/>
      <c r="F941" s="121"/>
      <c r="G941" s="121"/>
      <c r="H941" s="119"/>
      <c r="I941" s="121"/>
      <c r="J941" s="121"/>
      <c r="K941" s="121"/>
      <c r="L941" s="122"/>
      <c r="M941" s="121"/>
      <c r="N941" s="121"/>
      <c r="O941" s="119"/>
      <c r="P941" s="119"/>
      <c r="Q941" s="121"/>
      <c r="R941" s="121"/>
      <c r="S941" s="119"/>
      <c r="T941" s="119"/>
      <c r="U941" s="119"/>
      <c r="V941" s="119"/>
      <c r="W941" s="119"/>
      <c r="X941" s="120"/>
      <c r="Y941" s="119"/>
      <c r="Z941" s="119"/>
    </row>
    <row r="942" spans="1:26" ht="12.75" customHeight="1" x14ac:dyDescent="0.25">
      <c r="A942" s="119"/>
      <c r="B942" s="119"/>
      <c r="C942" s="119"/>
      <c r="D942" s="120"/>
      <c r="E942" s="120"/>
      <c r="F942" s="121"/>
      <c r="G942" s="121"/>
      <c r="H942" s="119"/>
      <c r="I942" s="121"/>
      <c r="J942" s="121"/>
      <c r="K942" s="121"/>
      <c r="L942" s="122"/>
      <c r="M942" s="121"/>
      <c r="N942" s="121"/>
      <c r="O942" s="119"/>
      <c r="P942" s="119"/>
      <c r="Q942" s="121"/>
      <c r="R942" s="121"/>
      <c r="S942" s="119"/>
      <c r="T942" s="119"/>
      <c r="U942" s="119"/>
      <c r="V942" s="119"/>
      <c r="W942" s="119"/>
      <c r="X942" s="120"/>
      <c r="Y942" s="119"/>
      <c r="Z942" s="119"/>
    </row>
    <row r="943" spans="1:26" ht="12.75" customHeight="1" x14ac:dyDescent="0.25">
      <c r="A943" s="119"/>
      <c r="B943" s="119"/>
      <c r="C943" s="119"/>
      <c r="D943" s="120"/>
      <c r="E943" s="120"/>
      <c r="F943" s="121"/>
      <c r="G943" s="121"/>
      <c r="H943" s="119"/>
      <c r="I943" s="121"/>
      <c r="J943" s="121"/>
      <c r="K943" s="121"/>
      <c r="L943" s="122"/>
      <c r="M943" s="121"/>
      <c r="N943" s="121"/>
      <c r="O943" s="119"/>
      <c r="P943" s="119"/>
      <c r="Q943" s="121"/>
      <c r="R943" s="121"/>
      <c r="S943" s="119"/>
      <c r="T943" s="119"/>
      <c r="U943" s="119"/>
      <c r="V943" s="119"/>
      <c r="W943" s="119"/>
      <c r="X943" s="120"/>
      <c r="Y943" s="119"/>
      <c r="Z943" s="119"/>
    </row>
    <row r="944" spans="1:26" ht="12.75" customHeight="1" x14ac:dyDescent="0.25">
      <c r="A944" s="119"/>
      <c r="B944" s="119"/>
      <c r="C944" s="119"/>
      <c r="D944" s="120"/>
      <c r="E944" s="120"/>
      <c r="F944" s="121"/>
      <c r="G944" s="121"/>
      <c r="H944" s="119"/>
      <c r="I944" s="121"/>
      <c r="J944" s="121"/>
      <c r="K944" s="121"/>
      <c r="L944" s="122"/>
      <c r="M944" s="121"/>
      <c r="N944" s="121"/>
      <c r="O944" s="119"/>
      <c r="P944" s="119"/>
      <c r="Q944" s="121"/>
      <c r="R944" s="121"/>
      <c r="S944" s="119"/>
      <c r="T944" s="119"/>
      <c r="U944" s="119"/>
      <c r="V944" s="119"/>
      <c r="W944" s="119"/>
      <c r="X944" s="120"/>
      <c r="Y944" s="119"/>
      <c r="Z944" s="119"/>
    </row>
    <row r="945" spans="1:26" ht="12.75" customHeight="1" x14ac:dyDescent="0.25">
      <c r="A945" s="119"/>
      <c r="B945" s="119"/>
      <c r="C945" s="119"/>
      <c r="D945" s="120"/>
      <c r="E945" s="120"/>
      <c r="F945" s="121"/>
      <c r="G945" s="121"/>
      <c r="H945" s="119"/>
      <c r="I945" s="121"/>
      <c r="J945" s="121"/>
      <c r="K945" s="121"/>
      <c r="L945" s="122"/>
      <c r="M945" s="121"/>
      <c r="N945" s="121"/>
      <c r="O945" s="119"/>
      <c r="P945" s="119"/>
      <c r="Q945" s="121"/>
      <c r="R945" s="121"/>
      <c r="S945" s="119"/>
      <c r="T945" s="119"/>
      <c r="U945" s="119"/>
      <c r="V945" s="119"/>
      <c r="W945" s="119"/>
      <c r="X945" s="120"/>
      <c r="Y945" s="119"/>
      <c r="Z945" s="119"/>
    </row>
    <row r="946" spans="1:26" ht="12.75" customHeight="1" x14ac:dyDescent="0.25">
      <c r="A946" s="119"/>
      <c r="B946" s="119"/>
      <c r="C946" s="119"/>
      <c r="D946" s="120"/>
      <c r="E946" s="120"/>
      <c r="F946" s="121"/>
      <c r="G946" s="121"/>
      <c r="H946" s="119"/>
      <c r="I946" s="121"/>
      <c r="J946" s="121"/>
      <c r="K946" s="121"/>
      <c r="L946" s="122"/>
      <c r="M946" s="121"/>
      <c r="N946" s="121"/>
      <c r="O946" s="119"/>
      <c r="P946" s="119"/>
      <c r="Q946" s="121"/>
      <c r="R946" s="121"/>
      <c r="S946" s="119"/>
      <c r="T946" s="119"/>
      <c r="U946" s="119"/>
      <c r="V946" s="119"/>
      <c r="W946" s="119"/>
      <c r="X946" s="120"/>
      <c r="Y946" s="119"/>
      <c r="Z946" s="119"/>
    </row>
    <row r="947" spans="1:26" ht="12.75" customHeight="1" x14ac:dyDescent="0.25">
      <c r="A947" s="119"/>
      <c r="B947" s="119"/>
      <c r="C947" s="119"/>
      <c r="D947" s="120"/>
      <c r="E947" s="120"/>
      <c r="F947" s="121"/>
      <c r="G947" s="121"/>
      <c r="H947" s="119"/>
      <c r="I947" s="121"/>
      <c r="J947" s="121"/>
      <c r="K947" s="121"/>
      <c r="L947" s="122"/>
      <c r="M947" s="121"/>
      <c r="N947" s="121"/>
      <c r="O947" s="119"/>
      <c r="P947" s="119"/>
      <c r="Q947" s="121"/>
      <c r="R947" s="121"/>
      <c r="S947" s="119"/>
      <c r="T947" s="119"/>
      <c r="U947" s="119"/>
      <c r="V947" s="119"/>
      <c r="W947" s="119"/>
      <c r="X947" s="120"/>
      <c r="Y947" s="119"/>
      <c r="Z947" s="119"/>
    </row>
    <row r="948" spans="1:26" ht="12.75" customHeight="1" x14ac:dyDescent="0.25">
      <c r="A948" s="119"/>
      <c r="B948" s="119"/>
      <c r="C948" s="119"/>
      <c r="D948" s="120"/>
      <c r="E948" s="120"/>
      <c r="F948" s="121"/>
      <c r="G948" s="121"/>
      <c r="H948" s="119"/>
      <c r="I948" s="121"/>
      <c r="J948" s="121"/>
      <c r="K948" s="121"/>
      <c r="L948" s="122"/>
      <c r="M948" s="121"/>
      <c r="N948" s="121"/>
      <c r="O948" s="119"/>
      <c r="P948" s="119"/>
      <c r="Q948" s="121"/>
      <c r="R948" s="121"/>
      <c r="S948" s="119"/>
      <c r="T948" s="119"/>
      <c r="U948" s="119"/>
      <c r="V948" s="119"/>
      <c r="W948" s="119"/>
      <c r="X948" s="120"/>
      <c r="Y948" s="119"/>
      <c r="Z948" s="119"/>
    </row>
    <row r="949" spans="1:26" ht="12.75" customHeight="1" x14ac:dyDescent="0.25">
      <c r="A949" s="119"/>
      <c r="B949" s="119"/>
      <c r="C949" s="119"/>
      <c r="D949" s="120"/>
      <c r="E949" s="120"/>
      <c r="F949" s="121"/>
      <c r="G949" s="121"/>
      <c r="H949" s="119"/>
      <c r="I949" s="121"/>
      <c r="J949" s="121"/>
      <c r="K949" s="121"/>
      <c r="L949" s="122"/>
      <c r="M949" s="121"/>
      <c r="N949" s="121"/>
      <c r="O949" s="119"/>
      <c r="P949" s="119"/>
      <c r="Q949" s="121"/>
      <c r="R949" s="121"/>
      <c r="S949" s="119"/>
      <c r="T949" s="119"/>
      <c r="U949" s="119"/>
      <c r="V949" s="119"/>
      <c r="W949" s="119"/>
      <c r="X949" s="120"/>
      <c r="Y949" s="119"/>
      <c r="Z949" s="119"/>
    </row>
    <row r="950" spans="1:26" ht="12.75" customHeight="1" x14ac:dyDescent="0.25">
      <c r="A950" s="119"/>
      <c r="B950" s="119"/>
      <c r="C950" s="119"/>
      <c r="D950" s="120"/>
      <c r="E950" s="120"/>
      <c r="F950" s="121"/>
      <c r="G950" s="121"/>
      <c r="H950" s="119"/>
      <c r="I950" s="121"/>
      <c r="J950" s="121"/>
      <c r="K950" s="121"/>
      <c r="L950" s="122"/>
      <c r="M950" s="121"/>
      <c r="N950" s="121"/>
      <c r="O950" s="119"/>
      <c r="P950" s="119"/>
      <c r="Q950" s="121"/>
      <c r="R950" s="121"/>
      <c r="S950" s="119"/>
      <c r="T950" s="119"/>
      <c r="U950" s="119"/>
      <c r="V950" s="119"/>
      <c r="W950" s="119"/>
      <c r="X950" s="120"/>
      <c r="Y950" s="119"/>
      <c r="Z950" s="119"/>
    </row>
    <row r="951" spans="1:26" ht="12.75" customHeight="1" x14ac:dyDescent="0.25">
      <c r="A951" s="119"/>
      <c r="B951" s="119"/>
      <c r="C951" s="119"/>
      <c r="D951" s="120"/>
      <c r="E951" s="120"/>
      <c r="F951" s="121"/>
      <c r="G951" s="121"/>
      <c r="H951" s="119"/>
      <c r="I951" s="121"/>
      <c r="J951" s="121"/>
      <c r="K951" s="121"/>
      <c r="L951" s="122"/>
      <c r="M951" s="121"/>
      <c r="N951" s="121"/>
      <c r="O951" s="119"/>
      <c r="P951" s="119"/>
      <c r="Q951" s="121"/>
      <c r="R951" s="121"/>
      <c r="S951" s="119"/>
      <c r="T951" s="119"/>
      <c r="U951" s="119"/>
      <c r="V951" s="119"/>
      <c r="W951" s="119"/>
      <c r="X951" s="120"/>
      <c r="Y951" s="119"/>
      <c r="Z951" s="119"/>
    </row>
    <row r="952" spans="1:26" ht="12.75" customHeight="1" x14ac:dyDescent="0.25">
      <c r="A952" s="119"/>
      <c r="B952" s="119"/>
      <c r="C952" s="119"/>
      <c r="D952" s="120"/>
      <c r="E952" s="120"/>
      <c r="F952" s="121"/>
      <c r="G952" s="121"/>
      <c r="H952" s="119"/>
      <c r="I952" s="121"/>
      <c r="J952" s="121"/>
      <c r="K952" s="121"/>
      <c r="L952" s="122"/>
      <c r="M952" s="121"/>
      <c r="N952" s="121"/>
      <c r="O952" s="119"/>
      <c r="P952" s="119"/>
      <c r="Q952" s="121"/>
      <c r="R952" s="121"/>
      <c r="S952" s="119"/>
      <c r="T952" s="119"/>
      <c r="U952" s="119"/>
      <c r="V952" s="119"/>
      <c r="W952" s="119"/>
      <c r="X952" s="120"/>
      <c r="Y952" s="119"/>
      <c r="Z952" s="119"/>
    </row>
    <row r="953" spans="1:26" ht="12.75" customHeight="1" x14ac:dyDescent="0.25">
      <c r="A953" s="119"/>
      <c r="B953" s="119"/>
      <c r="C953" s="119"/>
      <c r="D953" s="120"/>
      <c r="E953" s="120"/>
      <c r="F953" s="121"/>
      <c r="G953" s="121"/>
      <c r="H953" s="119"/>
      <c r="I953" s="121"/>
      <c r="J953" s="121"/>
      <c r="K953" s="121"/>
      <c r="L953" s="122"/>
      <c r="M953" s="121"/>
      <c r="N953" s="121"/>
      <c r="O953" s="119"/>
      <c r="P953" s="119"/>
      <c r="Q953" s="121"/>
      <c r="R953" s="121"/>
      <c r="S953" s="119"/>
      <c r="T953" s="119"/>
      <c r="U953" s="119"/>
      <c r="V953" s="119"/>
      <c r="W953" s="119"/>
      <c r="X953" s="120"/>
      <c r="Y953" s="119"/>
      <c r="Z953" s="119"/>
    </row>
    <row r="954" spans="1:26" ht="12.75" customHeight="1" x14ac:dyDescent="0.25">
      <c r="A954" s="119"/>
      <c r="B954" s="119"/>
      <c r="C954" s="119"/>
      <c r="D954" s="120"/>
      <c r="E954" s="120"/>
      <c r="F954" s="121"/>
      <c r="G954" s="121"/>
      <c r="H954" s="119"/>
      <c r="I954" s="121"/>
      <c r="J954" s="121"/>
      <c r="K954" s="121"/>
      <c r="L954" s="122"/>
      <c r="M954" s="121"/>
      <c r="N954" s="121"/>
      <c r="O954" s="119"/>
      <c r="P954" s="119"/>
      <c r="Q954" s="121"/>
      <c r="R954" s="121"/>
      <c r="S954" s="119"/>
      <c r="T954" s="119"/>
      <c r="U954" s="119"/>
      <c r="V954" s="119"/>
      <c r="W954" s="119"/>
      <c r="X954" s="120"/>
      <c r="Y954" s="119"/>
      <c r="Z954" s="119"/>
    </row>
    <row r="955" spans="1:26" ht="12.75" customHeight="1" x14ac:dyDescent="0.25">
      <c r="A955" s="119"/>
      <c r="B955" s="119"/>
      <c r="C955" s="119"/>
      <c r="D955" s="120"/>
      <c r="E955" s="120"/>
      <c r="F955" s="121"/>
      <c r="G955" s="121"/>
      <c r="H955" s="119"/>
      <c r="I955" s="121"/>
      <c r="J955" s="121"/>
      <c r="K955" s="121"/>
      <c r="L955" s="122"/>
      <c r="M955" s="121"/>
      <c r="N955" s="121"/>
      <c r="O955" s="119"/>
      <c r="P955" s="119"/>
      <c r="Q955" s="121"/>
      <c r="R955" s="121"/>
      <c r="S955" s="119"/>
      <c r="T955" s="119"/>
      <c r="U955" s="119"/>
      <c r="V955" s="119"/>
      <c r="W955" s="119"/>
      <c r="X955" s="120"/>
      <c r="Y955" s="119"/>
      <c r="Z955" s="119"/>
    </row>
    <row r="956" spans="1:26" ht="12.75" customHeight="1" x14ac:dyDescent="0.25">
      <c r="A956" s="119"/>
      <c r="B956" s="119"/>
      <c r="C956" s="119"/>
      <c r="D956" s="120"/>
      <c r="E956" s="120"/>
      <c r="F956" s="121"/>
      <c r="G956" s="121"/>
      <c r="H956" s="119"/>
      <c r="I956" s="121"/>
      <c r="J956" s="121"/>
      <c r="K956" s="121"/>
      <c r="L956" s="122"/>
      <c r="M956" s="121"/>
      <c r="N956" s="121"/>
      <c r="O956" s="119"/>
      <c r="P956" s="119"/>
      <c r="Q956" s="121"/>
      <c r="R956" s="121"/>
      <c r="S956" s="119"/>
      <c r="T956" s="119"/>
      <c r="U956" s="119"/>
      <c r="V956" s="119"/>
      <c r="W956" s="119"/>
      <c r="X956" s="120"/>
      <c r="Y956" s="119"/>
      <c r="Z956" s="119"/>
    </row>
    <row r="957" spans="1:26" ht="12.75" customHeight="1" x14ac:dyDescent="0.25">
      <c r="A957" s="119"/>
      <c r="B957" s="119"/>
      <c r="C957" s="119"/>
      <c r="D957" s="120"/>
      <c r="E957" s="120"/>
      <c r="F957" s="121"/>
      <c r="G957" s="121"/>
      <c r="H957" s="119"/>
      <c r="I957" s="121"/>
      <c r="J957" s="121"/>
      <c r="K957" s="121"/>
      <c r="L957" s="122"/>
      <c r="M957" s="121"/>
      <c r="N957" s="121"/>
      <c r="O957" s="119"/>
      <c r="P957" s="119"/>
      <c r="Q957" s="121"/>
      <c r="R957" s="121"/>
      <c r="S957" s="119"/>
      <c r="T957" s="119"/>
      <c r="U957" s="119"/>
      <c r="V957" s="119"/>
      <c r="W957" s="119"/>
      <c r="X957" s="120"/>
      <c r="Y957" s="119"/>
      <c r="Z957" s="119"/>
    </row>
    <row r="958" spans="1:26" ht="12.75" customHeight="1" x14ac:dyDescent="0.25">
      <c r="A958" s="119"/>
      <c r="B958" s="119"/>
      <c r="C958" s="119"/>
      <c r="D958" s="120"/>
      <c r="E958" s="120"/>
      <c r="F958" s="121"/>
      <c r="G958" s="121"/>
      <c r="H958" s="119"/>
      <c r="I958" s="121"/>
      <c r="J958" s="121"/>
      <c r="K958" s="121"/>
      <c r="L958" s="122"/>
      <c r="M958" s="121"/>
      <c r="N958" s="121"/>
      <c r="O958" s="119"/>
      <c r="P958" s="119"/>
      <c r="Q958" s="121"/>
      <c r="R958" s="121"/>
      <c r="S958" s="119"/>
      <c r="T958" s="119"/>
      <c r="U958" s="119"/>
      <c r="V958" s="119"/>
      <c r="W958" s="119"/>
      <c r="X958" s="120"/>
      <c r="Y958" s="119"/>
      <c r="Z958" s="119"/>
    </row>
    <row r="959" spans="1:26" ht="12.75" customHeight="1" x14ac:dyDescent="0.25">
      <c r="A959" s="119"/>
      <c r="B959" s="119"/>
      <c r="C959" s="119"/>
      <c r="D959" s="120"/>
      <c r="E959" s="120"/>
      <c r="F959" s="121"/>
      <c r="G959" s="121"/>
      <c r="H959" s="119"/>
      <c r="I959" s="121"/>
      <c r="J959" s="121"/>
      <c r="K959" s="121"/>
      <c r="L959" s="122"/>
      <c r="M959" s="121"/>
      <c r="N959" s="121"/>
      <c r="O959" s="119"/>
      <c r="P959" s="119"/>
      <c r="Q959" s="121"/>
      <c r="R959" s="121"/>
      <c r="S959" s="119"/>
      <c r="T959" s="119"/>
      <c r="U959" s="119"/>
      <c r="V959" s="119"/>
      <c r="W959" s="119"/>
      <c r="X959" s="120"/>
      <c r="Y959" s="119"/>
      <c r="Z959" s="119"/>
    </row>
    <row r="960" spans="1:26" ht="12.75" customHeight="1" x14ac:dyDescent="0.25">
      <c r="A960" s="119"/>
      <c r="B960" s="119"/>
      <c r="C960" s="119"/>
      <c r="D960" s="120"/>
      <c r="E960" s="120"/>
      <c r="F960" s="121"/>
      <c r="G960" s="121"/>
      <c r="H960" s="119"/>
      <c r="I960" s="121"/>
      <c r="J960" s="121"/>
      <c r="K960" s="121"/>
      <c r="L960" s="122"/>
      <c r="M960" s="121"/>
      <c r="N960" s="121"/>
      <c r="O960" s="119"/>
      <c r="P960" s="119"/>
      <c r="Q960" s="121"/>
      <c r="R960" s="121"/>
      <c r="S960" s="119"/>
      <c r="T960" s="119"/>
      <c r="U960" s="119"/>
      <c r="V960" s="119"/>
      <c r="W960" s="119"/>
      <c r="X960" s="120"/>
      <c r="Y960" s="119"/>
      <c r="Z960" s="119"/>
    </row>
    <row r="961" spans="1:26" ht="12.75" customHeight="1" x14ac:dyDescent="0.25">
      <c r="A961" s="119"/>
      <c r="B961" s="119"/>
      <c r="C961" s="119"/>
      <c r="D961" s="120"/>
      <c r="E961" s="120"/>
      <c r="F961" s="121"/>
      <c r="G961" s="121"/>
      <c r="H961" s="119"/>
      <c r="I961" s="121"/>
      <c r="J961" s="121"/>
      <c r="K961" s="121"/>
      <c r="L961" s="122"/>
      <c r="M961" s="121"/>
      <c r="N961" s="121"/>
      <c r="O961" s="119"/>
      <c r="P961" s="119"/>
      <c r="Q961" s="121"/>
      <c r="R961" s="121"/>
      <c r="S961" s="119"/>
      <c r="T961" s="119"/>
      <c r="U961" s="119"/>
      <c r="V961" s="119"/>
      <c r="W961" s="119"/>
      <c r="X961" s="120"/>
      <c r="Y961" s="119"/>
      <c r="Z961" s="119"/>
    </row>
    <row r="962" spans="1:26" ht="12.75" customHeight="1" x14ac:dyDescent="0.25">
      <c r="A962" s="119"/>
      <c r="B962" s="119"/>
      <c r="C962" s="119"/>
      <c r="D962" s="120"/>
      <c r="E962" s="120"/>
      <c r="F962" s="121"/>
      <c r="G962" s="121"/>
      <c r="H962" s="119"/>
      <c r="I962" s="121"/>
      <c r="J962" s="121"/>
      <c r="K962" s="121"/>
      <c r="L962" s="122"/>
      <c r="M962" s="121"/>
      <c r="N962" s="121"/>
      <c r="O962" s="119"/>
      <c r="P962" s="119"/>
      <c r="Q962" s="121"/>
      <c r="R962" s="121"/>
      <c r="S962" s="119"/>
      <c r="T962" s="119"/>
      <c r="U962" s="119"/>
      <c r="V962" s="119"/>
      <c r="W962" s="119"/>
      <c r="X962" s="120"/>
      <c r="Y962" s="119"/>
      <c r="Z962" s="119"/>
    </row>
    <row r="963" spans="1:26" ht="12.75" customHeight="1" x14ac:dyDescent="0.25">
      <c r="A963" s="119"/>
      <c r="B963" s="119"/>
      <c r="C963" s="119"/>
      <c r="D963" s="120"/>
      <c r="E963" s="120"/>
      <c r="F963" s="121"/>
      <c r="G963" s="121"/>
      <c r="H963" s="119"/>
      <c r="I963" s="121"/>
      <c r="J963" s="121"/>
      <c r="K963" s="121"/>
      <c r="L963" s="122"/>
      <c r="M963" s="121"/>
      <c r="N963" s="121"/>
      <c r="O963" s="119"/>
      <c r="P963" s="119"/>
      <c r="Q963" s="121"/>
      <c r="R963" s="121"/>
      <c r="S963" s="119"/>
      <c r="T963" s="119"/>
      <c r="U963" s="119"/>
      <c r="V963" s="119"/>
      <c r="W963" s="119"/>
      <c r="X963" s="120"/>
      <c r="Y963" s="119"/>
      <c r="Z963" s="119"/>
    </row>
    <row r="964" spans="1:26" ht="12.75" customHeight="1" x14ac:dyDescent="0.25">
      <c r="A964" s="119"/>
      <c r="B964" s="119"/>
      <c r="C964" s="119"/>
      <c r="D964" s="120"/>
      <c r="E964" s="120"/>
      <c r="F964" s="121"/>
      <c r="G964" s="121"/>
      <c r="H964" s="119"/>
      <c r="I964" s="121"/>
      <c r="J964" s="121"/>
      <c r="K964" s="121"/>
      <c r="L964" s="122"/>
      <c r="M964" s="121"/>
      <c r="N964" s="121"/>
      <c r="O964" s="119"/>
      <c r="P964" s="119"/>
      <c r="Q964" s="121"/>
      <c r="R964" s="121"/>
      <c r="S964" s="119"/>
      <c r="T964" s="119"/>
      <c r="U964" s="119"/>
      <c r="V964" s="119"/>
      <c r="W964" s="119"/>
      <c r="X964" s="120"/>
      <c r="Y964" s="119"/>
      <c r="Z964" s="119"/>
    </row>
    <row r="965" spans="1:26" ht="12.75" customHeight="1" x14ac:dyDescent="0.25">
      <c r="A965" s="119"/>
      <c r="B965" s="119"/>
      <c r="C965" s="119"/>
      <c r="D965" s="120"/>
      <c r="E965" s="120"/>
      <c r="F965" s="121"/>
      <c r="G965" s="121"/>
      <c r="H965" s="119"/>
      <c r="I965" s="121"/>
      <c r="J965" s="121"/>
      <c r="K965" s="121"/>
      <c r="L965" s="122"/>
      <c r="M965" s="121"/>
      <c r="N965" s="121"/>
      <c r="O965" s="119"/>
      <c r="P965" s="119"/>
      <c r="Q965" s="121"/>
      <c r="R965" s="121"/>
      <c r="S965" s="119"/>
      <c r="T965" s="119"/>
      <c r="U965" s="119"/>
      <c r="V965" s="119"/>
      <c r="W965" s="119"/>
      <c r="X965" s="120"/>
      <c r="Y965" s="119"/>
      <c r="Z965" s="119"/>
    </row>
    <row r="966" spans="1:26" ht="12.75" customHeight="1" x14ac:dyDescent="0.25">
      <c r="A966" s="119"/>
      <c r="B966" s="119"/>
      <c r="C966" s="119"/>
      <c r="D966" s="120"/>
      <c r="E966" s="120"/>
      <c r="F966" s="121"/>
      <c r="G966" s="121"/>
      <c r="H966" s="119"/>
      <c r="I966" s="121"/>
      <c r="J966" s="121"/>
      <c r="K966" s="121"/>
      <c r="L966" s="122"/>
      <c r="M966" s="121"/>
      <c r="N966" s="121"/>
      <c r="O966" s="119"/>
      <c r="P966" s="119"/>
      <c r="Q966" s="121"/>
      <c r="R966" s="121"/>
      <c r="S966" s="119"/>
      <c r="T966" s="119"/>
      <c r="U966" s="119"/>
      <c r="V966" s="119"/>
      <c r="W966" s="119"/>
      <c r="X966" s="120"/>
      <c r="Y966" s="119"/>
      <c r="Z966" s="119"/>
    </row>
    <row r="967" spans="1:26" ht="12.75" customHeight="1" x14ac:dyDescent="0.25">
      <c r="A967" s="119"/>
      <c r="B967" s="119"/>
      <c r="C967" s="119"/>
      <c r="D967" s="120"/>
      <c r="E967" s="120"/>
      <c r="F967" s="121"/>
      <c r="G967" s="121"/>
      <c r="H967" s="119"/>
      <c r="I967" s="121"/>
      <c r="J967" s="121"/>
      <c r="K967" s="121"/>
      <c r="L967" s="122"/>
      <c r="M967" s="121"/>
      <c r="N967" s="121"/>
      <c r="O967" s="119"/>
      <c r="P967" s="119"/>
      <c r="Q967" s="121"/>
      <c r="R967" s="121"/>
      <c r="S967" s="119"/>
      <c r="T967" s="119"/>
      <c r="U967" s="119"/>
      <c r="V967" s="119"/>
      <c r="W967" s="119"/>
      <c r="X967" s="120"/>
      <c r="Y967" s="119"/>
      <c r="Z967" s="119"/>
    </row>
    <row r="968" spans="1:26" ht="12.75" customHeight="1" x14ac:dyDescent="0.25">
      <c r="A968" s="119"/>
      <c r="B968" s="119"/>
      <c r="C968" s="119"/>
      <c r="D968" s="120"/>
      <c r="E968" s="120"/>
      <c r="F968" s="121"/>
      <c r="G968" s="121"/>
      <c r="H968" s="119"/>
      <c r="I968" s="121"/>
      <c r="J968" s="121"/>
      <c r="K968" s="121"/>
      <c r="L968" s="122"/>
      <c r="M968" s="121"/>
      <c r="N968" s="121"/>
      <c r="O968" s="119"/>
      <c r="P968" s="119"/>
      <c r="Q968" s="121"/>
      <c r="R968" s="121"/>
      <c r="S968" s="119"/>
      <c r="T968" s="119"/>
      <c r="U968" s="119"/>
      <c r="V968" s="119"/>
      <c r="W968" s="119"/>
      <c r="X968" s="120"/>
      <c r="Y968" s="119"/>
      <c r="Z968" s="119"/>
    </row>
    <row r="969" spans="1:26" ht="12.75" customHeight="1" x14ac:dyDescent="0.25">
      <c r="A969" s="119"/>
      <c r="B969" s="119"/>
      <c r="C969" s="119"/>
      <c r="D969" s="120"/>
      <c r="E969" s="120"/>
      <c r="F969" s="121"/>
      <c r="G969" s="121"/>
      <c r="H969" s="119"/>
      <c r="I969" s="121"/>
      <c r="J969" s="121"/>
      <c r="K969" s="121"/>
      <c r="L969" s="122"/>
      <c r="M969" s="121"/>
      <c r="N969" s="121"/>
      <c r="O969" s="119"/>
      <c r="P969" s="119"/>
      <c r="Q969" s="121"/>
      <c r="R969" s="121"/>
      <c r="S969" s="119"/>
      <c r="T969" s="119"/>
      <c r="U969" s="119"/>
      <c r="V969" s="119"/>
      <c r="W969" s="119"/>
      <c r="X969" s="120"/>
      <c r="Y969" s="119"/>
      <c r="Z969" s="119"/>
    </row>
    <row r="970" spans="1:26" ht="12.75" customHeight="1" x14ac:dyDescent="0.25">
      <c r="A970" s="119"/>
      <c r="B970" s="119"/>
      <c r="C970" s="119"/>
      <c r="D970" s="120"/>
      <c r="E970" s="120"/>
      <c r="F970" s="121"/>
      <c r="G970" s="121"/>
      <c r="H970" s="119"/>
      <c r="I970" s="121"/>
      <c r="J970" s="121"/>
      <c r="K970" s="121"/>
      <c r="L970" s="122"/>
      <c r="M970" s="121"/>
      <c r="N970" s="121"/>
      <c r="O970" s="119"/>
      <c r="P970" s="119"/>
      <c r="Q970" s="121"/>
      <c r="R970" s="121"/>
      <c r="S970" s="119"/>
      <c r="T970" s="119"/>
      <c r="U970" s="119"/>
      <c r="V970" s="119"/>
      <c r="W970" s="119"/>
      <c r="X970" s="120"/>
      <c r="Y970" s="119"/>
      <c r="Z970" s="119"/>
    </row>
    <row r="971" spans="1:26" ht="12.75" customHeight="1" x14ac:dyDescent="0.25">
      <c r="A971" s="119"/>
      <c r="B971" s="119"/>
      <c r="C971" s="119"/>
      <c r="D971" s="120"/>
      <c r="E971" s="120"/>
      <c r="F971" s="121"/>
      <c r="G971" s="121"/>
      <c r="H971" s="119"/>
      <c r="I971" s="121"/>
      <c r="J971" s="121"/>
      <c r="K971" s="121"/>
      <c r="L971" s="122"/>
      <c r="M971" s="121"/>
      <c r="N971" s="121"/>
      <c r="O971" s="119"/>
      <c r="P971" s="119"/>
      <c r="Q971" s="121"/>
      <c r="R971" s="121"/>
      <c r="S971" s="119"/>
      <c r="T971" s="119"/>
      <c r="U971" s="119"/>
      <c r="V971" s="119"/>
      <c r="W971" s="119"/>
      <c r="X971" s="120"/>
      <c r="Y971" s="119"/>
      <c r="Z971" s="119"/>
    </row>
    <row r="972" spans="1:26" ht="12.75" customHeight="1" x14ac:dyDescent="0.25">
      <c r="A972" s="119"/>
      <c r="B972" s="119"/>
      <c r="C972" s="119"/>
      <c r="D972" s="120"/>
      <c r="E972" s="120"/>
      <c r="F972" s="121"/>
      <c r="G972" s="121"/>
      <c r="H972" s="119"/>
      <c r="I972" s="121"/>
      <c r="J972" s="121"/>
      <c r="K972" s="121"/>
      <c r="L972" s="122"/>
      <c r="M972" s="121"/>
      <c r="N972" s="121"/>
      <c r="O972" s="119"/>
      <c r="P972" s="119"/>
      <c r="Q972" s="121"/>
      <c r="R972" s="121"/>
      <c r="S972" s="119"/>
      <c r="T972" s="119"/>
      <c r="U972" s="119"/>
      <c r="V972" s="119"/>
      <c r="W972" s="119"/>
      <c r="X972" s="120"/>
      <c r="Y972" s="119"/>
      <c r="Z972" s="119"/>
    </row>
    <row r="973" spans="1:26" ht="12.75" customHeight="1" x14ac:dyDescent="0.25">
      <c r="A973" s="119"/>
      <c r="B973" s="119"/>
      <c r="C973" s="119"/>
      <c r="D973" s="120"/>
      <c r="E973" s="120"/>
      <c r="F973" s="121"/>
      <c r="G973" s="121"/>
      <c r="H973" s="119"/>
      <c r="I973" s="121"/>
      <c r="J973" s="121"/>
      <c r="K973" s="121"/>
      <c r="L973" s="122"/>
      <c r="M973" s="121"/>
      <c r="N973" s="121"/>
      <c r="O973" s="119"/>
      <c r="P973" s="119"/>
      <c r="Q973" s="121"/>
      <c r="R973" s="121"/>
      <c r="S973" s="119"/>
      <c r="T973" s="119"/>
      <c r="U973" s="119"/>
      <c r="V973" s="119"/>
      <c r="W973" s="119"/>
      <c r="X973" s="120"/>
      <c r="Y973" s="119"/>
      <c r="Z973" s="119"/>
    </row>
    <row r="974" spans="1:26" ht="12.75" customHeight="1" x14ac:dyDescent="0.25">
      <c r="A974" s="119"/>
      <c r="B974" s="119"/>
      <c r="C974" s="119"/>
      <c r="D974" s="120"/>
      <c r="E974" s="120"/>
      <c r="F974" s="121"/>
      <c r="G974" s="121"/>
      <c r="H974" s="119"/>
      <c r="I974" s="121"/>
      <c r="J974" s="121"/>
      <c r="K974" s="121"/>
      <c r="L974" s="122"/>
      <c r="M974" s="121"/>
      <c r="N974" s="121"/>
      <c r="O974" s="119"/>
      <c r="P974" s="119"/>
      <c r="Q974" s="121"/>
      <c r="R974" s="121"/>
      <c r="S974" s="119"/>
      <c r="T974" s="119"/>
      <c r="U974" s="119"/>
      <c r="V974" s="119"/>
      <c r="W974" s="119"/>
      <c r="X974" s="120"/>
      <c r="Y974" s="119"/>
      <c r="Z974" s="119"/>
    </row>
    <row r="975" spans="1:26" ht="12.75" customHeight="1" x14ac:dyDescent="0.25">
      <c r="A975" s="119"/>
      <c r="B975" s="119"/>
      <c r="C975" s="119"/>
      <c r="D975" s="120"/>
      <c r="E975" s="120"/>
      <c r="F975" s="121"/>
      <c r="G975" s="121"/>
      <c r="H975" s="119"/>
      <c r="I975" s="121"/>
      <c r="J975" s="121"/>
      <c r="K975" s="121"/>
      <c r="L975" s="122"/>
      <c r="M975" s="121"/>
      <c r="N975" s="121"/>
      <c r="O975" s="119"/>
      <c r="P975" s="119"/>
      <c r="Q975" s="121"/>
      <c r="R975" s="121"/>
      <c r="S975" s="119"/>
      <c r="T975" s="119"/>
      <c r="U975" s="119"/>
      <c r="V975" s="119"/>
      <c r="W975" s="119"/>
      <c r="X975" s="120"/>
      <c r="Y975" s="119"/>
      <c r="Z975" s="119"/>
    </row>
    <row r="976" spans="1:26" ht="12.75" customHeight="1" x14ac:dyDescent="0.25">
      <c r="A976" s="119"/>
      <c r="B976" s="119"/>
      <c r="C976" s="119"/>
      <c r="D976" s="120"/>
      <c r="E976" s="120"/>
      <c r="F976" s="121"/>
      <c r="G976" s="121"/>
      <c r="H976" s="119"/>
      <c r="I976" s="121"/>
      <c r="J976" s="121"/>
      <c r="K976" s="121"/>
      <c r="L976" s="122"/>
      <c r="M976" s="121"/>
      <c r="N976" s="121"/>
      <c r="O976" s="119"/>
      <c r="P976" s="119"/>
      <c r="Q976" s="121"/>
      <c r="R976" s="121"/>
      <c r="S976" s="119"/>
      <c r="T976" s="119"/>
      <c r="U976" s="119"/>
      <c r="V976" s="119"/>
      <c r="W976" s="119"/>
      <c r="X976" s="120"/>
      <c r="Y976" s="119"/>
      <c r="Z976" s="119"/>
    </row>
    <row r="977" spans="1:26" ht="12.75" customHeight="1" x14ac:dyDescent="0.25">
      <c r="A977" s="119"/>
      <c r="B977" s="119"/>
      <c r="C977" s="119"/>
      <c r="D977" s="120"/>
      <c r="E977" s="120"/>
      <c r="F977" s="121"/>
      <c r="G977" s="121"/>
      <c r="H977" s="119"/>
      <c r="I977" s="121"/>
      <c r="J977" s="121"/>
      <c r="K977" s="121"/>
      <c r="L977" s="122"/>
      <c r="M977" s="121"/>
      <c r="N977" s="121"/>
      <c r="O977" s="119"/>
      <c r="P977" s="119"/>
      <c r="Q977" s="121"/>
      <c r="R977" s="121"/>
      <c r="S977" s="119"/>
      <c r="T977" s="119"/>
      <c r="U977" s="119"/>
      <c r="V977" s="119"/>
      <c r="W977" s="119"/>
      <c r="X977" s="120"/>
      <c r="Y977" s="119"/>
      <c r="Z977" s="119"/>
    </row>
    <row r="978" spans="1:26" ht="12.75" customHeight="1" x14ac:dyDescent="0.25">
      <c r="A978" s="119"/>
      <c r="B978" s="119"/>
      <c r="C978" s="119"/>
      <c r="D978" s="120"/>
      <c r="E978" s="120"/>
      <c r="F978" s="121"/>
      <c r="G978" s="121"/>
      <c r="H978" s="119"/>
      <c r="I978" s="121"/>
      <c r="J978" s="121"/>
      <c r="K978" s="121"/>
      <c r="L978" s="122"/>
      <c r="M978" s="121"/>
      <c r="N978" s="121"/>
      <c r="O978" s="119"/>
      <c r="P978" s="119"/>
      <c r="Q978" s="121"/>
      <c r="R978" s="121"/>
      <c r="S978" s="119"/>
      <c r="T978" s="119"/>
      <c r="U978" s="119"/>
      <c r="V978" s="119"/>
      <c r="W978" s="119"/>
      <c r="X978" s="120"/>
      <c r="Y978" s="119"/>
      <c r="Z978" s="119"/>
    </row>
    <row r="979" spans="1:26" ht="12.75" customHeight="1" x14ac:dyDescent="0.25">
      <c r="A979" s="119"/>
      <c r="B979" s="119"/>
      <c r="C979" s="119"/>
      <c r="D979" s="120"/>
      <c r="E979" s="120"/>
      <c r="F979" s="121"/>
      <c r="G979" s="121"/>
      <c r="H979" s="119"/>
      <c r="I979" s="121"/>
      <c r="J979" s="121"/>
      <c r="K979" s="121"/>
      <c r="L979" s="122"/>
      <c r="M979" s="121"/>
      <c r="N979" s="121"/>
      <c r="O979" s="119"/>
      <c r="P979" s="119"/>
      <c r="Q979" s="121"/>
      <c r="R979" s="121"/>
      <c r="S979" s="119"/>
      <c r="T979" s="119"/>
      <c r="U979" s="119"/>
      <c r="V979" s="119"/>
      <c r="W979" s="119"/>
      <c r="X979" s="120"/>
      <c r="Y979" s="119"/>
      <c r="Z979" s="119"/>
    </row>
    <row r="980" spans="1:26" ht="12.75" customHeight="1" x14ac:dyDescent="0.25">
      <c r="A980" s="119"/>
      <c r="B980" s="119"/>
      <c r="C980" s="119"/>
      <c r="D980" s="120"/>
      <c r="E980" s="120"/>
      <c r="F980" s="121"/>
      <c r="G980" s="121"/>
      <c r="H980" s="119"/>
      <c r="I980" s="121"/>
      <c r="J980" s="121"/>
      <c r="K980" s="121"/>
      <c r="L980" s="122"/>
      <c r="M980" s="121"/>
      <c r="N980" s="121"/>
      <c r="O980" s="119"/>
      <c r="P980" s="119"/>
      <c r="Q980" s="121"/>
      <c r="R980" s="121"/>
      <c r="S980" s="119"/>
      <c r="T980" s="119"/>
      <c r="U980" s="119"/>
      <c r="V980" s="119"/>
      <c r="W980" s="119"/>
      <c r="X980" s="120"/>
      <c r="Y980" s="119"/>
      <c r="Z980" s="119"/>
    </row>
    <row r="981" spans="1:26" ht="12.75" customHeight="1" x14ac:dyDescent="0.25">
      <c r="A981" s="119"/>
      <c r="B981" s="119"/>
      <c r="C981" s="119"/>
      <c r="D981" s="120"/>
      <c r="E981" s="120"/>
      <c r="F981" s="121"/>
      <c r="G981" s="121"/>
      <c r="H981" s="119"/>
      <c r="I981" s="121"/>
      <c r="J981" s="121"/>
      <c r="K981" s="121"/>
      <c r="L981" s="122"/>
      <c r="M981" s="121"/>
      <c r="N981" s="121"/>
      <c r="O981" s="119"/>
      <c r="P981" s="119"/>
      <c r="Q981" s="121"/>
      <c r="R981" s="121"/>
      <c r="S981" s="119"/>
      <c r="T981" s="119"/>
      <c r="U981" s="119"/>
      <c r="V981" s="119"/>
      <c r="W981" s="119"/>
      <c r="X981" s="120"/>
      <c r="Y981" s="119"/>
      <c r="Z981" s="119"/>
    </row>
    <row r="982" spans="1:26" ht="12.75" customHeight="1" x14ac:dyDescent="0.25">
      <c r="A982" s="119"/>
      <c r="B982" s="119"/>
      <c r="C982" s="119"/>
      <c r="D982" s="120"/>
      <c r="E982" s="120"/>
      <c r="F982" s="121"/>
      <c r="G982" s="121"/>
      <c r="H982" s="119"/>
      <c r="I982" s="121"/>
      <c r="J982" s="121"/>
      <c r="K982" s="121"/>
      <c r="L982" s="122"/>
      <c r="M982" s="121"/>
      <c r="N982" s="121"/>
      <c r="O982" s="119"/>
      <c r="P982" s="119"/>
      <c r="Q982" s="121"/>
      <c r="R982" s="121"/>
      <c r="S982" s="119"/>
      <c r="T982" s="119"/>
      <c r="U982" s="119"/>
      <c r="V982" s="119"/>
      <c r="W982" s="119"/>
      <c r="X982" s="120"/>
      <c r="Y982" s="119"/>
      <c r="Z982" s="119"/>
    </row>
    <row r="983" spans="1:26" ht="12.75" customHeight="1" x14ac:dyDescent="0.25">
      <c r="A983" s="119"/>
      <c r="B983" s="119"/>
      <c r="C983" s="119"/>
      <c r="D983" s="120"/>
      <c r="E983" s="120"/>
      <c r="F983" s="121"/>
      <c r="G983" s="121"/>
      <c r="H983" s="119"/>
      <c r="I983" s="121"/>
      <c r="J983" s="121"/>
      <c r="K983" s="121"/>
      <c r="L983" s="122"/>
      <c r="M983" s="121"/>
      <c r="N983" s="121"/>
      <c r="O983" s="119"/>
      <c r="P983" s="119"/>
      <c r="Q983" s="121"/>
      <c r="R983" s="121"/>
      <c r="S983" s="119"/>
      <c r="T983" s="119"/>
      <c r="U983" s="119"/>
      <c r="V983" s="119"/>
      <c r="W983" s="119"/>
      <c r="X983" s="120"/>
      <c r="Y983" s="119"/>
      <c r="Z983" s="119"/>
    </row>
    <row r="984" spans="1:26" ht="12.75" customHeight="1" x14ac:dyDescent="0.25">
      <c r="A984" s="119"/>
      <c r="B984" s="119"/>
      <c r="C984" s="119"/>
      <c r="D984" s="120"/>
      <c r="E984" s="120"/>
      <c r="F984" s="121"/>
      <c r="G984" s="121"/>
      <c r="H984" s="119"/>
      <c r="I984" s="121"/>
      <c r="J984" s="121"/>
      <c r="K984" s="121"/>
      <c r="L984" s="122"/>
      <c r="M984" s="121"/>
      <c r="N984" s="121"/>
      <c r="O984" s="119"/>
      <c r="P984" s="119"/>
      <c r="Q984" s="121"/>
      <c r="R984" s="121"/>
      <c r="S984" s="119"/>
      <c r="T984" s="119"/>
      <c r="U984" s="119"/>
      <c r="V984" s="119"/>
      <c r="W984" s="119"/>
      <c r="X984" s="120"/>
      <c r="Y984" s="119"/>
      <c r="Z984" s="119"/>
    </row>
    <row r="985" spans="1:26" ht="12.75" customHeight="1" x14ac:dyDescent="0.25">
      <c r="A985" s="119"/>
      <c r="B985" s="119"/>
      <c r="C985" s="119"/>
      <c r="D985" s="120"/>
      <c r="E985" s="120"/>
      <c r="F985" s="121"/>
      <c r="G985" s="121"/>
      <c r="H985" s="119"/>
      <c r="I985" s="121"/>
      <c r="J985" s="121"/>
      <c r="K985" s="121"/>
      <c r="L985" s="122"/>
      <c r="M985" s="121"/>
      <c r="N985" s="121"/>
      <c r="O985" s="119"/>
      <c r="P985" s="119"/>
      <c r="Q985" s="121"/>
      <c r="R985" s="121"/>
      <c r="S985" s="119"/>
      <c r="T985" s="119"/>
      <c r="U985" s="119"/>
      <c r="V985" s="119"/>
      <c r="W985" s="119"/>
      <c r="X985" s="120"/>
      <c r="Y985" s="119"/>
      <c r="Z985" s="119"/>
    </row>
    <row r="986" spans="1:26" ht="12.75" customHeight="1" x14ac:dyDescent="0.25">
      <c r="A986" s="119"/>
      <c r="B986" s="119"/>
      <c r="C986" s="119"/>
      <c r="D986" s="120"/>
      <c r="E986" s="120"/>
      <c r="F986" s="121"/>
      <c r="G986" s="121"/>
      <c r="H986" s="119"/>
      <c r="I986" s="121"/>
      <c r="J986" s="121"/>
      <c r="K986" s="121"/>
      <c r="L986" s="122"/>
      <c r="M986" s="121"/>
      <c r="N986" s="121"/>
      <c r="O986" s="119"/>
      <c r="P986" s="119"/>
      <c r="Q986" s="121"/>
      <c r="R986" s="121"/>
      <c r="S986" s="119"/>
      <c r="T986" s="119"/>
      <c r="U986" s="119"/>
      <c r="V986" s="119"/>
      <c r="W986" s="119"/>
      <c r="X986" s="120"/>
      <c r="Y986" s="119"/>
      <c r="Z986" s="119"/>
    </row>
    <row r="987" spans="1:26" ht="12.75" customHeight="1" x14ac:dyDescent="0.25">
      <c r="A987" s="119"/>
      <c r="B987" s="119"/>
      <c r="C987" s="119"/>
      <c r="D987" s="120"/>
      <c r="E987" s="120"/>
      <c r="F987" s="121"/>
      <c r="G987" s="121"/>
      <c r="H987" s="119"/>
      <c r="I987" s="121"/>
      <c r="J987" s="121"/>
      <c r="K987" s="121"/>
      <c r="L987" s="122"/>
      <c r="M987" s="121"/>
      <c r="N987" s="121"/>
      <c r="O987" s="119"/>
      <c r="P987" s="119"/>
      <c r="Q987" s="121"/>
      <c r="R987" s="121"/>
      <c r="S987" s="119"/>
      <c r="T987" s="119"/>
      <c r="U987" s="119"/>
      <c r="V987" s="119"/>
      <c r="W987" s="119"/>
      <c r="X987" s="120"/>
      <c r="Y987" s="119"/>
      <c r="Z987" s="119"/>
    </row>
    <row r="988" spans="1:26" ht="12.75" customHeight="1" x14ac:dyDescent="0.25">
      <c r="A988" s="119"/>
      <c r="B988" s="119"/>
      <c r="C988" s="119"/>
      <c r="D988" s="120"/>
      <c r="E988" s="120"/>
      <c r="F988" s="121"/>
      <c r="G988" s="121"/>
      <c r="H988" s="119"/>
      <c r="I988" s="121"/>
      <c r="J988" s="121"/>
      <c r="K988" s="121"/>
      <c r="L988" s="122"/>
      <c r="M988" s="121"/>
      <c r="N988" s="121"/>
      <c r="O988" s="119"/>
      <c r="P988" s="119"/>
      <c r="Q988" s="121"/>
      <c r="R988" s="121"/>
      <c r="S988" s="119"/>
      <c r="T988" s="119"/>
      <c r="U988" s="119"/>
      <c r="V988" s="119"/>
      <c r="W988" s="119"/>
      <c r="X988" s="120"/>
      <c r="Y988" s="119"/>
      <c r="Z988" s="119"/>
    </row>
    <row r="989" spans="1:26" ht="12.75" customHeight="1" x14ac:dyDescent="0.25">
      <c r="A989" s="119"/>
      <c r="B989" s="119"/>
      <c r="C989" s="119"/>
      <c r="D989" s="120"/>
      <c r="E989" s="120"/>
      <c r="F989" s="121"/>
      <c r="G989" s="121"/>
      <c r="H989" s="119"/>
      <c r="I989" s="121"/>
      <c r="J989" s="121"/>
      <c r="K989" s="121"/>
      <c r="L989" s="122"/>
      <c r="M989" s="121"/>
      <c r="N989" s="121"/>
      <c r="O989" s="119"/>
      <c r="P989" s="119"/>
      <c r="Q989" s="121"/>
      <c r="R989" s="121"/>
      <c r="S989" s="119"/>
      <c r="T989" s="119"/>
      <c r="U989" s="119"/>
      <c r="V989" s="119"/>
      <c r="W989" s="119"/>
      <c r="X989" s="120"/>
      <c r="Y989" s="119"/>
      <c r="Z989" s="119"/>
    </row>
    <row r="990" spans="1:26" ht="12.75" customHeight="1" x14ac:dyDescent="0.25">
      <c r="A990" s="119"/>
      <c r="B990" s="119"/>
      <c r="C990" s="119"/>
      <c r="D990" s="120"/>
      <c r="E990" s="120"/>
      <c r="F990" s="121"/>
      <c r="G990" s="121"/>
      <c r="H990" s="119"/>
      <c r="I990" s="121"/>
      <c r="J990" s="121"/>
      <c r="K990" s="121"/>
      <c r="L990" s="122"/>
      <c r="M990" s="121"/>
      <c r="N990" s="121"/>
      <c r="O990" s="119"/>
      <c r="P990" s="119"/>
      <c r="Q990" s="121"/>
      <c r="R990" s="121"/>
      <c r="S990" s="119"/>
      <c r="T990" s="119"/>
      <c r="U990" s="119"/>
      <c r="V990" s="119"/>
      <c r="W990" s="119"/>
      <c r="X990" s="120"/>
      <c r="Y990" s="119"/>
      <c r="Z990" s="119"/>
    </row>
    <row r="991" spans="1:26" ht="12.75" customHeight="1" x14ac:dyDescent="0.25">
      <c r="A991" s="119"/>
      <c r="B991" s="119"/>
      <c r="C991" s="119"/>
      <c r="D991" s="120"/>
      <c r="E991" s="120"/>
      <c r="F991" s="121"/>
      <c r="G991" s="121"/>
      <c r="H991" s="119"/>
      <c r="I991" s="121"/>
      <c r="J991" s="121"/>
      <c r="K991" s="121"/>
      <c r="L991" s="122"/>
      <c r="M991" s="121"/>
      <c r="N991" s="121"/>
      <c r="O991" s="119"/>
      <c r="P991" s="119"/>
      <c r="Q991" s="121"/>
      <c r="R991" s="121"/>
      <c r="S991" s="119"/>
      <c r="T991" s="119"/>
      <c r="U991" s="119"/>
      <c r="V991" s="119"/>
      <c r="W991" s="119"/>
      <c r="X991" s="120"/>
      <c r="Y991" s="119"/>
      <c r="Z991" s="119"/>
    </row>
    <row r="992" spans="1:26" ht="12.75" customHeight="1" x14ac:dyDescent="0.25">
      <c r="A992" s="119"/>
      <c r="B992" s="119"/>
      <c r="C992" s="119"/>
      <c r="D992" s="120"/>
      <c r="E992" s="120"/>
      <c r="F992" s="121"/>
      <c r="G992" s="121"/>
      <c r="H992" s="119"/>
      <c r="I992" s="121"/>
      <c r="J992" s="121"/>
      <c r="K992" s="121"/>
      <c r="L992" s="122"/>
      <c r="M992" s="121"/>
      <c r="N992" s="121"/>
      <c r="O992" s="119"/>
      <c r="P992" s="119"/>
      <c r="Q992" s="121"/>
      <c r="R992" s="121"/>
      <c r="S992" s="119"/>
      <c r="T992" s="119"/>
      <c r="U992" s="119"/>
      <c r="V992" s="119"/>
      <c r="W992" s="119"/>
      <c r="X992" s="120"/>
      <c r="Y992" s="119"/>
      <c r="Z992" s="119"/>
    </row>
    <row r="993" spans="1:26" ht="12.75" customHeight="1" x14ac:dyDescent="0.25">
      <c r="A993" s="119"/>
      <c r="B993" s="119"/>
      <c r="C993" s="119"/>
      <c r="D993" s="120"/>
      <c r="E993" s="120"/>
      <c r="F993" s="121"/>
      <c r="G993" s="121"/>
      <c r="H993" s="119"/>
      <c r="I993" s="121"/>
      <c r="J993" s="121"/>
      <c r="K993" s="121"/>
      <c r="L993" s="122"/>
      <c r="M993" s="121"/>
      <c r="N993" s="121"/>
      <c r="O993" s="119"/>
      <c r="P993" s="119"/>
      <c r="Q993" s="121"/>
      <c r="R993" s="121"/>
      <c r="S993" s="119"/>
      <c r="T993" s="119"/>
      <c r="U993" s="119"/>
      <c r="V993" s="119"/>
      <c r="W993" s="119"/>
      <c r="X993" s="120"/>
      <c r="Y993" s="119"/>
      <c r="Z993" s="119"/>
    </row>
    <row r="994" spans="1:26" ht="12.75" customHeight="1" x14ac:dyDescent="0.25">
      <c r="A994" s="119"/>
      <c r="B994" s="119"/>
      <c r="C994" s="119"/>
      <c r="D994" s="120"/>
      <c r="E994" s="120"/>
      <c r="F994" s="121"/>
      <c r="G994" s="121"/>
      <c r="H994" s="119"/>
      <c r="I994" s="121"/>
      <c r="J994" s="121"/>
      <c r="K994" s="121"/>
      <c r="L994" s="122"/>
      <c r="M994" s="121"/>
      <c r="N994" s="121"/>
      <c r="O994" s="119"/>
      <c r="P994" s="119"/>
      <c r="Q994" s="121"/>
      <c r="R994" s="121"/>
      <c r="S994" s="119"/>
      <c r="T994" s="119"/>
      <c r="U994" s="119"/>
      <c r="V994" s="119"/>
      <c r="W994" s="119"/>
      <c r="X994" s="120"/>
      <c r="Y994" s="119"/>
      <c r="Z994" s="119"/>
    </row>
    <row r="995" spans="1:26" ht="12.75" customHeight="1" x14ac:dyDescent="0.25">
      <c r="A995" s="119"/>
      <c r="B995" s="119"/>
      <c r="C995" s="119"/>
      <c r="D995" s="120"/>
      <c r="E995" s="120"/>
      <c r="F995" s="121"/>
      <c r="G995" s="121"/>
      <c r="H995" s="119"/>
      <c r="I995" s="121"/>
      <c r="J995" s="121"/>
      <c r="K995" s="121"/>
      <c r="L995" s="122"/>
      <c r="M995" s="121"/>
      <c r="N995" s="121"/>
      <c r="O995" s="119"/>
      <c r="P995" s="119"/>
      <c r="Q995" s="121"/>
      <c r="R995" s="121"/>
      <c r="S995" s="119"/>
      <c r="T995" s="119"/>
      <c r="U995" s="119"/>
      <c r="V995" s="119"/>
      <c r="W995" s="119"/>
      <c r="X995" s="120"/>
      <c r="Y995" s="119"/>
      <c r="Z995" s="119"/>
    </row>
    <row r="996" spans="1:26" ht="12.75" customHeight="1" x14ac:dyDescent="0.25">
      <c r="A996" s="119"/>
      <c r="B996" s="119"/>
      <c r="C996" s="119"/>
      <c r="D996" s="120"/>
      <c r="E996" s="120"/>
      <c r="F996" s="121"/>
      <c r="G996" s="121"/>
      <c r="H996" s="119"/>
      <c r="I996" s="121"/>
      <c r="J996" s="121"/>
      <c r="K996" s="121"/>
      <c r="L996" s="122"/>
      <c r="M996" s="121"/>
      <c r="N996" s="121"/>
      <c r="O996" s="119"/>
      <c r="P996" s="119"/>
      <c r="Q996" s="121"/>
      <c r="R996" s="121"/>
      <c r="S996" s="119"/>
      <c r="T996" s="119"/>
      <c r="U996" s="119"/>
      <c r="V996" s="119"/>
      <c r="W996" s="119"/>
      <c r="X996" s="120"/>
      <c r="Y996" s="119"/>
      <c r="Z996" s="119"/>
    </row>
    <row r="997" spans="1:26" ht="12.75" customHeight="1" x14ac:dyDescent="0.25">
      <c r="A997" s="119"/>
      <c r="B997" s="119"/>
      <c r="C997" s="119"/>
      <c r="D997" s="120"/>
      <c r="E997" s="120"/>
      <c r="F997" s="121"/>
      <c r="G997" s="121"/>
      <c r="H997" s="119"/>
      <c r="I997" s="121"/>
      <c r="J997" s="121"/>
      <c r="K997" s="121"/>
      <c r="L997" s="122"/>
      <c r="M997" s="121"/>
      <c r="N997" s="121"/>
      <c r="O997" s="119"/>
      <c r="P997" s="119"/>
      <c r="Q997" s="121"/>
      <c r="R997" s="121"/>
      <c r="S997" s="119"/>
      <c r="T997" s="119"/>
      <c r="U997" s="119"/>
      <c r="V997" s="119"/>
      <c r="W997" s="119"/>
      <c r="X997" s="120"/>
      <c r="Y997" s="119"/>
      <c r="Z997" s="119"/>
    </row>
    <row r="998" spans="1:26" ht="12.75" customHeight="1" x14ac:dyDescent="0.25">
      <c r="A998" s="119"/>
      <c r="B998" s="119"/>
      <c r="C998" s="119"/>
      <c r="D998" s="120"/>
      <c r="E998" s="120"/>
      <c r="F998" s="121"/>
      <c r="G998" s="121"/>
      <c r="H998" s="119"/>
      <c r="I998" s="121"/>
      <c r="J998" s="121"/>
      <c r="K998" s="121"/>
      <c r="L998" s="122"/>
      <c r="M998" s="121"/>
      <c r="N998" s="121"/>
      <c r="O998" s="119"/>
      <c r="P998" s="119"/>
      <c r="Q998" s="121"/>
      <c r="R998" s="121"/>
      <c r="S998" s="119"/>
      <c r="T998" s="119"/>
      <c r="U998" s="119"/>
      <c r="V998" s="119"/>
      <c r="W998" s="119"/>
      <c r="X998" s="120"/>
      <c r="Y998" s="119"/>
      <c r="Z998" s="119"/>
    </row>
    <row r="999" spans="1:26" ht="12.75" customHeight="1" x14ac:dyDescent="0.25">
      <c r="A999" s="119"/>
      <c r="B999" s="119"/>
      <c r="C999" s="119"/>
      <c r="D999" s="120"/>
      <c r="E999" s="120"/>
      <c r="F999" s="121"/>
      <c r="G999" s="121"/>
      <c r="H999" s="119"/>
      <c r="I999" s="121"/>
      <c r="J999" s="121"/>
      <c r="K999" s="121"/>
      <c r="L999" s="122"/>
      <c r="M999" s="121"/>
      <c r="N999" s="121"/>
      <c r="O999" s="119"/>
      <c r="P999" s="119"/>
      <c r="Q999" s="121"/>
      <c r="R999" s="121"/>
      <c r="S999" s="119"/>
      <c r="T999" s="119"/>
      <c r="U999" s="119"/>
      <c r="V999" s="119"/>
      <c r="W999" s="119"/>
      <c r="X999" s="120"/>
      <c r="Y999" s="119"/>
      <c r="Z999" s="119"/>
    </row>
    <row r="1000" spans="1:26" ht="12.75" customHeight="1" x14ac:dyDescent="0.25">
      <c r="A1000" s="119"/>
      <c r="B1000" s="119"/>
      <c r="C1000" s="119"/>
      <c r="D1000" s="120"/>
      <c r="E1000" s="120"/>
      <c r="F1000" s="121"/>
      <c r="G1000" s="121"/>
      <c r="H1000" s="119"/>
      <c r="I1000" s="121"/>
      <c r="J1000" s="121"/>
      <c r="K1000" s="121"/>
      <c r="L1000" s="122"/>
      <c r="M1000" s="121"/>
      <c r="N1000" s="121"/>
      <c r="O1000" s="119"/>
      <c r="P1000" s="119"/>
      <c r="Q1000" s="121"/>
      <c r="R1000" s="121"/>
      <c r="S1000" s="119"/>
      <c r="T1000" s="119"/>
      <c r="U1000" s="119"/>
      <c r="V1000" s="119"/>
      <c r="W1000" s="119"/>
      <c r="X1000" s="120"/>
      <c r="Y1000" s="119"/>
      <c r="Z1000" s="119"/>
    </row>
    <row r="1001" spans="1:26" ht="12.75" customHeight="1" x14ac:dyDescent="0.25">
      <c r="A1001" s="119"/>
      <c r="B1001" s="119"/>
      <c r="C1001" s="119"/>
      <c r="D1001" s="120"/>
      <c r="E1001" s="120"/>
      <c r="F1001" s="121"/>
      <c r="G1001" s="121"/>
      <c r="H1001" s="119"/>
      <c r="I1001" s="121"/>
      <c r="J1001" s="121"/>
      <c r="K1001" s="121"/>
      <c r="L1001" s="122"/>
      <c r="M1001" s="121"/>
      <c r="N1001" s="121"/>
      <c r="O1001" s="119"/>
      <c r="P1001" s="119"/>
      <c r="Q1001" s="121"/>
      <c r="R1001" s="121"/>
      <c r="S1001" s="119"/>
      <c r="T1001" s="119"/>
      <c r="U1001" s="119"/>
      <c r="V1001" s="119"/>
      <c r="W1001" s="119"/>
      <c r="X1001" s="120"/>
      <c r="Y1001" s="119"/>
      <c r="Z1001" s="119"/>
    </row>
    <row r="1002" spans="1:26" ht="12.75" customHeight="1" x14ac:dyDescent="0.25">
      <c r="A1002" s="119"/>
      <c r="B1002" s="119"/>
      <c r="C1002" s="119"/>
      <c r="D1002" s="120"/>
      <c r="E1002" s="120"/>
      <c r="F1002" s="121"/>
      <c r="G1002" s="121"/>
      <c r="H1002" s="119"/>
      <c r="I1002" s="121"/>
      <c r="J1002" s="121"/>
      <c r="K1002" s="121"/>
      <c r="L1002" s="122"/>
      <c r="M1002" s="121"/>
      <c r="N1002" s="121"/>
      <c r="O1002" s="119"/>
      <c r="P1002" s="119"/>
      <c r="Q1002" s="121"/>
      <c r="R1002" s="121"/>
      <c r="S1002" s="119"/>
      <c r="T1002" s="119"/>
      <c r="U1002" s="119"/>
      <c r="V1002" s="119"/>
      <c r="W1002" s="119"/>
      <c r="X1002" s="120"/>
      <c r="Y1002" s="119"/>
      <c r="Z1002" s="119"/>
    </row>
    <row r="1003" spans="1:26" ht="12.75" customHeight="1" x14ac:dyDescent="0.25">
      <c r="A1003" s="119"/>
      <c r="B1003" s="119"/>
      <c r="C1003" s="119"/>
      <c r="D1003" s="120"/>
      <c r="E1003" s="120"/>
      <c r="F1003" s="121"/>
      <c r="G1003" s="121"/>
      <c r="H1003" s="119"/>
      <c r="I1003" s="121"/>
      <c r="J1003" s="121"/>
      <c r="K1003" s="121"/>
      <c r="L1003" s="122"/>
      <c r="M1003" s="121"/>
      <c r="N1003" s="121"/>
      <c r="O1003" s="119"/>
      <c r="P1003" s="119"/>
      <c r="Q1003" s="121"/>
      <c r="R1003" s="121"/>
      <c r="S1003" s="119"/>
      <c r="T1003" s="119"/>
      <c r="U1003" s="119"/>
      <c r="V1003" s="119"/>
      <c r="W1003" s="119"/>
      <c r="X1003" s="120"/>
      <c r="Y1003" s="119"/>
      <c r="Z1003" s="119"/>
    </row>
    <row r="1004" spans="1:26" ht="12.75" customHeight="1" x14ac:dyDescent="0.25">
      <c r="A1004" s="119"/>
      <c r="B1004" s="119"/>
      <c r="C1004" s="119"/>
      <c r="D1004" s="120"/>
      <c r="E1004" s="120"/>
      <c r="F1004" s="121"/>
      <c r="G1004" s="121"/>
      <c r="H1004" s="119"/>
      <c r="I1004" s="121"/>
      <c r="J1004" s="121"/>
      <c r="K1004" s="121"/>
      <c r="L1004" s="122"/>
      <c r="M1004" s="121"/>
      <c r="N1004" s="121"/>
      <c r="O1004" s="119"/>
      <c r="P1004" s="119"/>
      <c r="Q1004" s="121"/>
      <c r="R1004" s="121"/>
      <c r="S1004" s="119"/>
      <c r="T1004" s="119"/>
      <c r="U1004" s="119"/>
      <c r="V1004" s="119"/>
      <c r="W1004" s="119"/>
      <c r="X1004" s="120"/>
      <c r="Y1004" s="119"/>
      <c r="Z1004" s="119"/>
    </row>
    <row r="1005" spans="1:26" ht="12.75" customHeight="1" x14ac:dyDescent="0.25">
      <c r="A1005" s="119"/>
      <c r="B1005" s="119"/>
      <c r="C1005" s="119"/>
      <c r="D1005" s="120"/>
      <c r="E1005" s="120"/>
      <c r="F1005" s="121"/>
      <c r="G1005" s="121"/>
      <c r="H1005" s="119"/>
      <c r="I1005" s="121"/>
      <c r="J1005" s="121"/>
      <c r="K1005" s="121"/>
      <c r="L1005" s="122"/>
      <c r="M1005" s="121"/>
      <c r="N1005" s="121"/>
      <c r="O1005" s="119"/>
      <c r="P1005" s="119"/>
      <c r="Q1005" s="121"/>
      <c r="R1005" s="121"/>
      <c r="S1005" s="119"/>
      <c r="T1005" s="119"/>
      <c r="U1005" s="119"/>
      <c r="V1005" s="119"/>
      <c r="W1005" s="119"/>
      <c r="X1005" s="120"/>
      <c r="Y1005" s="119"/>
      <c r="Z1005" s="119"/>
    </row>
    <row r="1006" spans="1:26" ht="12.75" customHeight="1" x14ac:dyDescent="0.25">
      <c r="A1006" s="119"/>
      <c r="B1006" s="119"/>
      <c r="C1006" s="119"/>
      <c r="D1006" s="120"/>
      <c r="E1006" s="120"/>
      <c r="F1006" s="121"/>
      <c r="G1006" s="121"/>
      <c r="H1006" s="119"/>
      <c r="I1006" s="121"/>
      <c r="J1006" s="121"/>
      <c r="K1006" s="121"/>
      <c r="L1006" s="122"/>
      <c r="M1006" s="121"/>
      <c r="N1006" s="121"/>
      <c r="O1006" s="119"/>
      <c r="P1006" s="119"/>
      <c r="Q1006" s="121"/>
      <c r="R1006" s="121"/>
      <c r="S1006" s="119"/>
      <c r="T1006" s="119"/>
      <c r="U1006" s="119"/>
      <c r="V1006" s="119"/>
      <c r="W1006" s="119"/>
      <c r="X1006" s="120"/>
      <c r="Y1006" s="119"/>
      <c r="Z1006" s="119"/>
    </row>
    <row r="1007" spans="1:26" ht="12.75" customHeight="1" x14ac:dyDescent="0.25">
      <c r="A1007" s="119"/>
      <c r="B1007" s="119"/>
      <c r="C1007" s="119"/>
      <c r="D1007" s="120"/>
      <c r="E1007" s="120"/>
      <c r="F1007" s="121"/>
      <c r="G1007" s="121"/>
      <c r="H1007" s="119"/>
      <c r="I1007" s="121"/>
      <c r="J1007" s="121"/>
      <c r="K1007" s="121"/>
      <c r="L1007" s="122"/>
      <c r="M1007" s="121"/>
      <c r="N1007" s="121"/>
      <c r="O1007" s="119"/>
      <c r="P1007" s="119"/>
      <c r="Q1007" s="121"/>
      <c r="R1007" s="121"/>
      <c r="S1007" s="119"/>
      <c r="T1007" s="119"/>
      <c r="U1007" s="119"/>
      <c r="V1007" s="119"/>
      <c r="W1007" s="119"/>
      <c r="X1007" s="120"/>
      <c r="Y1007" s="119"/>
      <c r="Z1007" s="119"/>
    </row>
    <row r="1008" spans="1:26" ht="12.75" customHeight="1" x14ac:dyDescent="0.25">
      <c r="A1008" s="119"/>
      <c r="B1008" s="119"/>
      <c r="C1008" s="119"/>
      <c r="D1008" s="120"/>
      <c r="E1008" s="120"/>
      <c r="F1008" s="121"/>
      <c r="G1008" s="121"/>
      <c r="H1008" s="119"/>
      <c r="I1008" s="121"/>
      <c r="J1008" s="121"/>
      <c r="K1008" s="121"/>
      <c r="L1008" s="122"/>
      <c r="M1008" s="121"/>
      <c r="N1008" s="121"/>
      <c r="O1008" s="119"/>
      <c r="P1008" s="119"/>
      <c r="Q1008" s="121"/>
      <c r="R1008" s="121"/>
      <c r="S1008" s="119"/>
      <c r="T1008" s="119"/>
      <c r="U1008" s="119"/>
      <c r="V1008" s="119"/>
      <c r="W1008" s="119"/>
      <c r="X1008" s="120"/>
      <c r="Y1008" s="119"/>
      <c r="Z1008" s="119"/>
    </row>
    <row r="1009" spans="1:26" ht="12.75" customHeight="1" x14ac:dyDescent="0.25">
      <c r="A1009" s="119"/>
      <c r="B1009" s="119"/>
      <c r="C1009" s="119"/>
      <c r="D1009" s="120"/>
      <c r="E1009" s="120"/>
      <c r="F1009" s="121"/>
      <c r="G1009" s="121"/>
      <c r="H1009" s="119"/>
      <c r="I1009" s="121"/>
      <c r="J1009" s="121"/>
      <c r="K1009" s="121"/>
      <c r="L1009" s="122"/>
      <c r="M1009" s="121"/>
      <c r="N1009" s="121"/>
      <c r="O1009" s="119"/>
      <c r="P1009" s="119"/>
      <c r="Q1009" s="121"/>
      <c r="R1009" s="121"/>
      <c r="S1009" s="119"/>
      <c r="T1009" s="119"/>
      <c r="U1009" s="119"/>
      <c r="V1009" s="119"/>
      <c r="W1009" s="119"/>
      <c r="X1009" s="120"/>
      <c r="Y1009" s="119"/>
      <c r="Z1009" s="119"/>
    </row>
    <row r="1010" spans="1:26" ht="12.75" customHeight="1" x14ac:dyDescent="0.25">
      <c r="A1010" s="119"/>
      <c r="B1010" s="119"/>
      <c r="C1010" s="119"/>
      <c r="D1010" s="120"/>
      <c r="E1010" s="120"/>
      <c r="F1010" s="121"/>
      <c r="G1010" s="121"/>
      <c r="H1010" s="119"/>
      <c r="I1010" s="121"/>
      <c r="J1010" s="121"/>
      <c r="K1010" s="121"/>
      <c r="L1010" s="122"/>
      <c r="M1010" s="121"/>
      <c r="N1010" s="121"/>
      <c r="O1010" s="119"/>
      <c r="P1010" s="119"/>
      <c r="Q1010" s="121"/>
      <c r="R1010" s="121"/>
      <c r="S1010" s="119"/>
      <c r="T1010" s="119"/>
      <c r="U1010" s="119"/>
      <c r="V1010" s="119"/>
      <c r="W1010" s="119"/>
      <c r="X1010" s="120"/>
      <c r="Y1010" s="119"/>
      <c r="Z1010" s="119"/>
    </row>
    <row r="1011" spans="1:26" ht="12.75" customHeight="1" x14ac:dyDescent="0.25">
      <c r="A1011" s="119"/>
      <c r="B1011" s="119"/>
      <c r="C1011" s="119"/>
      <c r="D1011" s="120"/>
      <c r="E1011" s="120"/>
      <c r="F1011" s="121"/>
      <c r="G1011" s="121"/>
      <c r="H1011" s="119"/>
      <c r="I1011" s="121"/>
      <c r="J1011" s="121"/>
      <c r="K1011" s="121"/>
      <c r="L1011" s="122"/>
      <c r="M1011" s="121"/>
      <c r="N1011" s="121"/>
      <c r="O1011" s="119"/>
      <c r="P1011" s="119"/>
      <c r="Q1011" s="121"/>
      <c r="R1011" s="121"/>
      <c r="S1011" s="119"/>
      <c r="T1011" s="119"/>
      <c r="U1011" s="119"/>
      <c r="V1011" s="119"/>
      <c r="W1011" s="119"/>
      <c r="X1011" s="120"/>
      <c r="Y1011" s="119"/>
      <c r="Z1011" s="119"/>
    </row>
    <row r="1012" spans="1:26" ht="12.75" customHeight="1" x14ac:dyDescent="0.25">
      <c r="A1012" s="119"/>
      <c r="B1012" s="119"/>
      <c r="C1012" s="119"/>
      <c r="D1012" s="120"/>
      <c r="E1012" s="120"/>
      <c r="F1012" s="121"/>
      <c r="G1012" s="121"/>
      <c r="H1012" s="119"/>
      <c r="I1012" s="121"/>
      <c r="J1012" s="121"/>
      <c r="K1012" s="121"/>
      <c r="L1012" s="122"/>
      <c r="M1012" s="121"/>
      <c r="N1012" s="121"/>
      <c r="O1012" s="119"/>
      <c r="P1012" s="119"/>
      <c r="Q1012" s="121"/>
      <c r="R1012" s="121"/>
      <c r="S1012" s="119"/>
      <c r="T1012" s="119"/>
      <c r="U1012" s="119"/>
      <c r="V1012" s="119"/>
      <c r="W1012" s="119"/>
      <c r="X1012" s="120"/>
      <c r="Y1012" s="119"/>
      <c r="Z1012" s="119"/>
    </row>
    <row r="1013" spans="1:26" ht="12.75" customHeight="1" x14ac:dyDescent="0.25">
      <c r="A1013" s="119"/>
      <c r="B1013" s="119"/>
      <c r="C1013" s="119"/>
      <c r="D1013" s="120"/>
      <c r="E1013" s="120"/>
      <c r="F1013" s="121"/>
      <c r="G1013" s="121"/>
      <c r="H1013" s="119"/>
      <c r="I1013" s="121"/>
      <c r="J1013" s="121"/>
      <c r="K1013" s="121"/>
      <c r="L1013" s="122"/>
      <c r="M1013" s="121"/>
      <c r="N1013" s="121"/>
      <c r="O1013" s="119"/>
      <c r="P1013" s="119"/>
      <c r="Q1013" s="121"/>
      <c r="R1013" s="121"/>
      <c r="S1013" s="119"/>
      <c r="T1013" s="119"/>
      <c r="U1013" s="119"/>
      <c r="V1013" s="119"/>
      <c r="W1013" s="119"/>
      <c r="X1013" s="120"/>
      <c r="Y1013" s="119"/>
      <c r="Z1013" s="119"/>
    </row>
    <row r="1014" spans="1:26" ht="12.75" customHeight="1" x14ac:dyDescent="0.25">
      <c r="A1014" s="119"/>
      <c r="B1014" s="119"/>
      <c r="C1014" s="119"/>
      <c r="D1014" s="120"/>
      <c r="E1014" s="120"/>
      <c r="F1014" s="121"/>
      <c r="G1014" s="121"/>
      <c r="H1014" s="119"/>
      <c r="I1014" s="121"/>
      <c r="J1014" s="121"/>
      <c r="K1014" s="121"/>
      <c r="L1014" s="122"/>
      <c r="M1014" s="121"/>
      <c r="N1014" s="121"/>
      <c r="O1014" s="119"/>
      <c r="P1014" s="119"/>
      <c r="Q1014" s="121"/>
      <c r="R1014" s="121"/>
      <c r="S1014" s="119"/>
      <c r="T1014" s="119"/>
      <c r="U1014" s="119"/>
      <c r="V1014" s="119"/>
      <c r="W1014" s="119"/>
      <c r="X1014" s="120"/>
      <c r="Y1014" s="119"/>
      <c r="Z1014" s="119"/>
    </row>
    <row r="1015" spans="1:26" ht="12.75" customHeight="1" x14ac:dyDescent="0.25">
      <c r="A1015" s="119"/>
      <c r="B1015" s="119"/>
      <c r="C1015" s="119"/>
      <c r="D1015" s="120"/>
      <c r="E1015" s="120"/>
      <c r="F1015" s="121"/>
      <c r="G1015" s="121"/>
      <c r="H1015" s="119"/>
      <c r="I1015" s="121"/>
      <c r="J1015" s="121"/>
      <c r="K1015" s="121"/>
      <c r="L1015" s="122"/>
      <c r="M1015" s="121"/>
      <c r="N1015" s="121"/>
      <c r="O1015" s="119"/>
      <c r="P1015" s="119"/>
      <c r="Q1015" s="121"/>
      <c r="R1015" s="121"/>
      <c r="S1015" s="119"/>
      <c r="T1015" s="119"/>
      <c r="U1015" s="119"/>
      <c r="V1015" s="119"/>
      <c r="W1015" s="119"/>
      <c r="X1015" s="120"/>
      <c r="Y1015" s="119"/>
      <c r="Z1015" s="119"/>
    </row>
    <row r="1016" spans="1:26" ht="12.75" customHeight="1" x14ac:dyDescent="0.25">
      <c r="A1016" s="119"/>
      <c r="B1016" s="119"/>
      <c r="C1016" s="119"/>
      <c r="D1016" s="120"/>
      <c r="E1016" s="120"/>
      <c r="F1016" s="121"/>
      <c r="G1016" s="121"/>
      <c r="H1016" s="119"/>
      <c r="I1016" s="121"/>
      <c r="J1016" s="121"/>
      <c r="K1016" s="121"/>
      <c r="L1016" s="122"/>
      <c r="M1016" s="121"/>
      <c r="N1016" s="121"/>
      <c r="O1016" s="119"/>
      <c r="P1016" s="119"/>
      <c r="Q1016" s="121"/>
      <c r="R1016" s="121"/>
      <c r="S1016" s="119"/>
      <c r="T1016" s="119"/>
      <c r="U1016" s="119"/>
      <c r="V1016" s="119"/>
      <c r="W1016" s="119"/>
      <c r="X1016" s="120"/>
      <c r="Y1016" s="119"/>
      <c r="Z1016" s="119"/>
    </row>
    <row r="1017" spans="1:26" ht="12.75" customHeight="1" x14ac:dyDescent="0.25">
      <c r="A1017" s="119"/>
      <c r="B1017" s="119"/>
      <c r="C1017" s="119"/>
      <c r="D1017" s="120"/>
      <c r="E1017" s="120"/>
      <c r="F1017" s="121"/>
      <c r="G1017" s="121"/>
      <c r="H1017" s="119"/>
      <c r="I1017" s="121"/>
      <c r="J1017" s="121"/>
      <c r="K1017" s="121"/>
      <c r="L1017" s="122"/>
      <c r="M1017" s="121"/>
      <c r="N1017" s="121"/>
      <c r="O1017" s="119"/>
      <c r="P1017" s="119"/>
      <c r="Q1017" s="121"/>
      <c r="R1017" s="121"/>
      <c r="S1017" s="119"/>
      <c r="T1017" s="119"/>
      <c r="U1017" s="119"/>
      <c r="V1017" s="119"/>
      <c r="W1017" s="119"/>
      <c r="X1017" s="120"/>
      <c r="Y1017" s="119"/>
      <c r="Z1017" s="119"/>
    </row>
    <row r="1018" spans="1:26" ht="12.75" customHeight="1" x14ac:dyDescent="0.25">
      <c r="A1018" s="119"/>
      <c r="B1018" s="119"/>
      <c r="C1018" s="119"/>
      <c r="D1018" s="120"/>
      <c r="E1018" s="120"/>
      <c r="F1018" s="121"/>
      <c r="G1018" s="121"/>
      <c r="H1018" s="119"/>
      <c r="I1018" s="121"/>
      <c r="J1018" s="121"/>
      <c r="K1018" s="121"/>
      <c r="L1018" s="122"/>
      <c r="M1018" s="121"/>
      <c r="N1018" s="121"/>
      <c r="O1018" s="119"/>
      <c r="P1018" s="119"/>
      <c r="Q1018" s="121"/>
      <c r="R1018" s="121"/>
      <c r="S1018" s="119"/>
      <c r="T1018" s="119"/>
      <c r="U1018" s="119"/>
      <c r="V1018" s="119"/>
      <c r="W1018" s="119"/>
      <c r="X1018" s="120"/>
      <c r="Y1018" s="119"/>
      <c r="Z1018" s="119"/>
    </row>
    <row r="1019" spans="1:26" ht="12.75" customHeight="1" x14ac:dyDescent="0.25">
      <c r="A1019" s="119"/>
      <c r="B1019" s="119"/>
      <c r="C1019" s="119"/>
      <c r="D1019" s="120"/>
      <c r="E1019" s="120"/>
      <c r="F1019" s="121"/>
      <c r="G1019" s="121"/>
      <c r="H1019" s="119"/>
      <c r="I1019" s="121"/>
      <c r="J1019" s="121"/>
      <c r="K1019" s="121"/>
      <c r="L1019" s="122"/>
      <c r="M1019" s="121"/>
      <c r="N1019" s="121"/>
      <c r="O1019" s="119"/>
      <c r="P1019" s="119"/>
      <c r="Q1019" s="121"/>
      <c r="R1019" s="121"/>
      <c r="S1019" s="119"/>
      <c r="T1019" s="119"/>
      <c r="U1019" s="119"/>
      <c r="V1019" s="119"/>
      <c r="W1019" s="119"/>
      <c r="X1019" s="120"/>
      <c r="Y1019" s="119"/>
      <c r="Z1019" s="119"/>
    </row>
    <row r="1020" spans="1:26" ht="12.75" customHeight="1" x14ac:dyDescent="0.25">
      <c r="A1020" s="119"/>
      <c r="B1020" s="119"/>
      <c r="C1020" s="119"/>
      <c r="D1020" s="120"/>
      <c r="E1020" s="120"/>
      <c r="F1020" s="121"/>
      <c r="G1020" s="121"/>
      <c r="H1020" s="119"/>
      <c r="I1020" s="121"/>
      <c r="J1020" s="121"/>
      <c r="K1020" s="121"/>
      <c r="L1020" s="122"/>
      <c r="M1020" s="121"/>
      <c r="N1020" s="121"/>
      <c r="O1020" s="119"/>
      <c r="P1020" s="119"/>
      <c r="Q1020" s="121"/>
      <c r="R1020" s="121"/>
      <c r="S1020" s="119"/>
      <c r="T1020" s="119"/>
      <c r="U1020" s="119"/>
      <c r="V1020" s="119"/>
      <c r="W1020" s="119"/>
      <c r="X1020" s="120"/>
      <c r="Y1020" s="119"/>
      <c r="Z1020" s="119"/>
    </row>
    <row r="1021" spans="1:26" ht="12.75" customHeight="1" x14ac:dyDescent="0.25">
      <c r="A1021" s="119"/>
      <c r="B1021" s="119"/>
      <c r="C1021" s="119"/>
      <c r="D1021" s="120"/>
      <c r="E1021" s="120"/>
      <c r="F1021" s="121"/>
      <c r="G1021" s="121"/>
      <c r="H1021" s="119"/>
      <c r="I1021" s="121"/>
      <c r="J1021" s="121"/>
      <c r="K1021" s="121"/>
      <c r="L1021" s="122"/>
      <c r="M1021" s="121"/>
      <c r="N1021" s="121"/>
      <c r="O1021" s="119"/>
      <c r="P1021" s="119"/>
      <c r="Q1021" s="121"/>
      <c r="R1021" s="121"/>
      <c r="S1021" s="119"/>
      <c r="T1021" s="119"/>
      <c r="U1021" s="119"/>
      <c r="V1021" s="119"/>
      <c r="W1021" s="119"/>
      <c r="X1021" s="120"/>
      <c r="Y1021" s="119"/>
      <c r="Z1021" s="119"/>
    </row>
    <row r="1022" spans="1:26" ht="12.75" customHeight="1" x14ac:dyDescent="0.25">
      <c r="A1022" s="119"/>
      <c r="B1022" s="119"/>
      <c r="C1022" s="119"/>
      <c r="D1022" s="120"/>
      <c r="E1022" s="120"/>
      <c r="F1022" s="121"/>
      <c r="G1022" s="121"/>
      <c r="H1022" s="119"/>
      <c r="I1022" s="121"/>
      <c r="J1022" s="121"/>
      <c r="K1022" s="121"/>
      <c r="L1022" s="122"/>
      <c r="M1022" s="121"/>
      <c r="N1022" s="121"/>
      <c r="O1022" s="119"/>
      <c r="P1022" s="119"/>
      <c r="Q1022" s="121"/>
      <c r="R1022" s="121"/>
      <c r="S1022" s="119"/>
      <c r="T1022" s="119"/>
      <c r="U1022" s="119"/>
      <c r="V1022" s="119"/>
      <c r="W1022" s="119"/>
      <c r="X1022" s="120"/>
      <c r="Y1022" s="119"/>
      <c r="Z1022" s="119"/>
    </row>
    <row r="1023" spans="1:26" ht="12.75" customHeight="1" x14ac:dyDescent="0.25">
      <c r="A1023" s="119"/>
      <c r="B1023" s="119"/>
      <c r="C1023" s="119"/>
      <c r="D1023" s="120"/>
      <c r="E1023" s="120"/>
      <c r="F1023" s="121"/>
      <c r="G1023" s="121"/>
      <c r="H1023" s="119"/>
      <c r="I1023" s="121"/>
      <c r="J1023" s="121"/>
      <c r="K1023" s="121"/>
      <c r="L1023" s="122"/>
      <c r="M1023" s="121"/>
      <c r="N1023" s="121"/>
      <c r="O1023" s="119"/>
      <c r="P1023" s="119"/>
      <c r="Q1023" s="121"/>
      <c r="R1023" s="121"/>
      <c r="S1023" s="119"/>
      <c r="T1023" s="119"/>
      <c r="U1023" s="119"/>
      <c r="V1023" s="119"/>
      <c r="W1023" s="119"/>
      <c r="X1023" s="120"/>
      <c r="Y1023" s="119"/>
      <c r="Z1023" s="119"/>
    </row>
    <row r="1024" spans="1:26" ht="12.75" customHeight="1" x14ac:dyDescent="0.25">
      <c r="A1024" s="119"/>
      <c r="B1024" s="119"/>
      <c r="C1024" s="119"/>
      <c r="D1024" s="120"/>
      <c r="E1024" s="120"/>
      <c r="F1024" s="121"/>
      <c r="G1024" s="121"/>
      <c r="H1024" s="119"/>
      <c r="I1024" s="121"/>
      <c r="J1024" s="121"/>
      <c r="K1024" s="121"/>
      <c r="L1024" s="122"/>
      <c r="M1024" s="121"/>
      <c r="N1024" s="121"/>
      <c r="O1024" s="119"/>
      <c r="P1024" s="119"/>
      <c r="Q1024" s="121"/>
      <c r="R1024" s="121"/>
      <c r="S1024" s="119"/>
      <c r="T1024" s="119"/>
      <c r="U1024" s="119"/>
      <c r="V1024" s="119"/>
      <c r="W1024" s="119"/>
      <c r="X1024" s="120"/>
      <c r="Y1024" s="119"/>
      <c r="Z1024" s="119"/>
    </row>
    <row r="1025" spans="1:26" ht="12.75" customHeight="1" x14ac:dyDescent="0.25">
      <c r="A1025" s="119"/>
      <c r="B1025" s="119"/>
      <c r="C1025" s="119"/>
      <c r="D1025" s="120"/>
      <c r="E1025" s="120"/>
      <c r="F1025" s="121"/>
      <c r="G1025" s="121"/>
      <c r="H1025" s="119"/>
      <c r="I1025" s="121"/>
      <c r="J1025" s="121"/>
      <c r="K1025" s="121"/>
      <c r="L1025" s="122"/>
      <c r="M1025" s="121"/>
      <c r="N1025" s="121"/>
      <c r="O1025" s="119"/>
      <c r="P1025" s="119"/>
      <c r="Q1025" s="121"/>
      <c r="R1025" s="121"/>
      <c r="S1025" s="119"/>
      <c r="T1025" s="119"/>
      <c r="U1025" s="119"/>
      <c r="V1025" s="119"/>
      <c r="W1025" s="119"/>
      <c r="X1025" s="120"/>
      <c r="Y1025" s="119"/>
      <c r="Z1025" s="119"/>
    </row>
    <row r="1026" spans="1:26" ht="12.75" customHeight="1" x14ac:dyDescent="0.25">
      <c r="A1026" s="119"/>
      <c r="B1026" s="119"/>
      <c r="C1026" s="119"/>
      <c r="D1026" s="120"/>
      <c r="E1026" s="120"/>
      <c r="F1026" s="121"/>
      <c r="G1026" s="121"/>
      <c r="H1026" s="119"/>
      <c r="I1026" s="121"/>
      <c r="J1026" s="121"/>
      <c r="K1026" s="121"/>
      <c r="L1026" s="122"/>
      <c r="M1026" s="121"/>
      <c r="N1026" s="121"/>
      <c r="O1026" s="119"/>
      <c r="P1026" s="119"/>
      <c r="Q1026" s="121"/>
      <c r="R1026" s="121"/>
      <c r="S1026" s="119"/>
      <c r="T1026" s="119"/>
      <c r="U1026" s="119"/>
      <c r="V1026" s="119"/>
      <c r="W1026" s="119"/>
      <c r="X1026" s="120"/>
      <c r="Y1026" s="119"/>
      <c r="Z1026" s="119"/>
    </row>
    <row r="1027" spans="1:26" ht="12.75" customHeight="1" x14ac:dyDescent="0.25">
      <c r="A1027" s="119"/>
      <c r="B1027" s="119"/>
      <c r="C1027" s="119"/>
      <c r="D1027" s="120"/>
      <c r="E1027" s="120"/>
      <c r="F1027" s="121"/>
      <c r="G1027" s="121"/>
      <c r="H1027" s="119"/>
      <c r="I1027" s="121"/>
      <c r="J1027" s="121"/>
      <c r="K1027" s="121"/>
      <c r="L1027" s="122"/>
      <c r="M1027" s="121"/>
      <c r="N1027" s="121"/>
      <c r="O1027" s="119"/>
      <c r="P1027" s="119"/>
      <c r="Q1027" s="121"/>
      <c r="R1027" s="121"/>
      <c r="S1027" s="119"/>
      <c r="T1027" s="119"/>
      <c r="U1027" s="119"/>
      <c r="V1027" s="119"/>
      <c r="W1027" s="119"/>
      <c r="X1027" s="120"/>
      <c r="Y1027" s="119"/>
      <c r="Z1027" s="119"/>
    </row>
    <row r="1028" spans="1:26" ht="12.75" customHeight="1" x14ac:dyDescent="0.25">
      <c r="A1028" s="119"/>
      <c r="B1028" s="119"/>
      <c r="C1028" s="119"/>
      <c r="D1028" s="120"/>
      <c r="E1028" s="120"/>
      <c r="F1028" s="121"/>
      <c r="G1028" s="121"/>
      <c r="H1028" s="119"/>
      <c r="I1028" s="121"/>
      <c r="J1028" s="121"/>
      <c r="K1028" s="121"/>
      <c r="L1028" s="122"/>
      <c r="M1028" s="121"/>
      <c r="N1028" s="121"/>
      <c r="O1028" s="119"/>
      <c r="P1028" s="119"/>
      <c r="Q1028" s="121"/>
      <c r="R1028" s="121"/>
      <c r="S1028" s="119"/>
      <c r="T1028" s="119"/>
      <c r="U1028" s="119"/>
      <c r="V1028" s="119"/>
      <c r="W1028" s="119"/>
      <c r="X1028" s="120"/>
      <c r="Y1028" s="119"/>
      <c r="Z1028" s="119"/>
    </row>
    <row r="1029" spans="1:26" ht="12.75" customHeight="1" x14ac:dyDescent="0.25">
      <c r="A1029" s="119"/>
      <c r="B1029" s="119"/>
      <c r="C1029" s="119"/>
      <c r="D1029" s="120"/>
      <c r="E1029" s="120"/>
      <c r="F1029" s="121"/>
      <c r="G1029" s="121"/>
      <c r="H1029" s="119"/>
      <c r="I1029" s="121"/>
      <c r="J1029" s="121"/>
      <c r="K1029" s="121"/>
      <c r="L1029" s="122"/>
      <c r="M1029" s="121"/>
      <c r="N1029" s="121"/>
      <c r="O1029" s="119"/>
      <c r="P1029" s="119"/>
      <c r="Q1029" s="121"/>
      <c r="R1029" s="121"/>
      <c r="S1029" s="119"/>
      <c r="T1029" s="119"/>
      <c r="U1029" s="119"/>
      <c r="V1029" s="119"/>
      <c r="W1029" s="119"/>
      <c r="X1029" s="120"/>
      <c r="Y1029" s="119"/>
      <c r="Z1029" s="119"/>
    </row>
    <row r="1030" spans="1:26" ht="12.75" customHeight="1" x14ac:dyDescent="0.25">
      <c r="A1030" s="119"/>
      <c r="B1030" s="119"/>
      <c r="C1030" s="119"/>
      <c r="D1030" s="120"/>
      <c r="E1030" s="120"/>
      <c r="F1030" s="121"/>
      <c r="G1030" s="121"/>
      <c r="H1030" s="119"/>
      <c r="I1030" s="121"/>
      <c r="J1030" s="121"/>
      <c r="K1030" s="121"/>
      <c r="L1030" s="122"/>
      <c r="M1030" s="121"/>
      <c r="N1030" s="121"/>
      <c r="O1030" s="119"/>
      <c r="P1030" s="119"/>
      <c r="Q1030" s="121"/>
      <c r="R1030" s="121"/>
      <c r="S1030" s="119"/>
      <c r="T1030" s="119"/>
      <c r="U1030" s="119"/>
      <c r="V1030" s="119"/>
      <c r="W1030" s="119"/>
      <c r="X1030" s="120"/>
      <c r="Y1030" s="119"/>
      <c r="Z1030" s="119"/>
    </row>
    <row r="1031" spans="1:26" ht="12.75" customHeight="1" x14ac:dyDescent="0.25">
      <c r="A1031" s="119"/>
      <c r="B1031" s="119"/>
      <c r="C1031" s="119"/>
      <c r="D1031" s="120"/>
      <c r="E1031" s="120"/>
      <c r="F1031" s="121"/>
      <c r="G1031" s="121"/>
      <c r="H1031" s="119"/>
      <c r="I1031" s="121"/>
      <c r="J1031" s="121"/>
      <c r="K1031" s="121"/>
      <c r="L1031" s="122"/>
      <c r="M1031" s="121"/>
      <c r="N1031" s="121"/>
      <c r="O1031" s="119"/>
      <c r="P1031" s="119"/>
      <c r="Q1031" s="121"/>
      <c r="R1031" s="121"/>
      <c r="S1031" s="119"/>
      <c r="T1031" s="119"/>
      <c r="U1031" s="119"/>
      <c r="V1031" s="119"/>
      <c r="W1031" s="119"/>
      <c r="X1031" s="120"/>
      <c r="Y1031" s="119"/>
      <c r="Z1031" s="119"/>
    </row>
    <row r="1032" spans="1:26" ht="12.75" customHeight="1" x14ac:dyDescent="0.25">
      <c r="A1032" s="119"/>
      <c r="B1032" s="119"/>
      <c r="C1032" s="119"/>
      <c r="D1032" s="120"/>
      <c r="E1032" s="120"/>
      <c r="F1032" s="121"/>
      <c r="G1032" s="121"/>
      <c r="H1032" s="119"/>
      <c r="I1032" s="121"/>
      <c r="J1032" s="121"/>
      <c r="K1032" s="121"/>
      <c r="L1032" s="122"/>
      <c r="M1032" s="121"/>
      <c r="N1032" s="121"/>
      <c r="O1032" s="119"/>
      <c r="P1032" s="119"/>
      <c r="Q1032" s="121"/>
      <c r="R1032" s="121"/>
      <c r="S1032" s="119"/>
      <c r="T1032" s="119"/>
      <c r="U1032" s="119"/>
      <c r="V1032" s="119"/>
      <c r="W1032" s="119"/>
      <c r="X1032" s="120"/>
      <c r="Y1032" s="119"/>
      <c r="Z1032" s="119"/>
    </row>
    <row r="1033" spans="1:26" ht="12.75" customHeight="1" x14ac:dyDescent="0.25">
      <c r="A1033" s="119"/>
      <c r="B1033" s="119"/>
      <c r="C1033" s="119"/>
      <c r="D1033" s="120"/>
      <c r="E1033" s="120"/>
      <c r="F1033" s="121"/>
      <c r="G1033" s="121"/>
      <c r="H1033" s="119"/>
      <c r="I1033" s="121"/>
      <c r="J1033" s="121"/>
      <c r="K1033" s="121"/>
      <c r="L1033" s="122"/>
      <c r="M1033" s="121"/>
      <c r="N1033" s="121"/>
      <c r="O1033" s="119"/>
      <c r="P1033" s="119"/>
      <c r="Q1033" s="121"/>
      <c r="R1033" s="121"/>
      <c r="S1033" s="119"/>
      <c r="T1033" s="119"/>
      <c r="U1033" s="119"/>
      <c r="V1033" s="119"/>
      <c r="W1033" s="119"/>
      <c r="X1033" s="120"/>
      <c r="Y1033" s="119"/>
      <c r="Z1033" s="119"/>
    </row>
    <row r="1034" spans="1:26" ht="12.75" customHeight="1" x14ac:dyDescent="0.25">
      <c r="A1034" s="119"/>
      <c r="B1034" s="119"/>
      <c r="C1034" s="119"/>
      <c r="D1034" s="120"/>
      <c r="E1034" s="120"/>
      <c r="F1034" s="121"/>
      <c r="G1034" s="121"/>
      <c r="H1034" s="119"/>
      <c r="I1034" s="121"/>
      <c r="J1034" s="121"/>
      <c r="K1034" s="121"/>
      <c r="L1034" s="122"/>
      <c r="M1034" s="121"/>
      <c r="N1034" s="121"/>
      <c r="O1034" s="119"/>
      <c r="P1034" s="119"/>
      <c r="Q1034" s="121"/>
      <c r="R1034" s="121"/>
      <c r="S1034" s="119"/>
      <c r="T1034" s="119"/>
      <c r="U1034" s="119"/>
      <c r="V1034" s="119"/>
      <c r="W1034" s="119"/>
      <c r="X1034" s="120"/>
      <c r="Y1034" s="119"/>
      <c r="Z1034" s="119"/>
    </row>
    <row r="1035" spans="1:26" ht="12.75" customHeight="1" x14ac:dyDescent="0.25">
      <c r="A1035" s="119"/>
      <c r="B1035" s="119"/>
      <c r="C1035" s="119"/>
      <c r="D1035" s="120"/>
      <c r="E1035" s="120"/>
      <c r="F1035" s="121"/>
      <c r="G1035" s="121"/>
      <c r="H1035" s="119"/>
      <c r="I1035" s="121"/>
      <c r="J1035" s="121"/>
      <c r="K1035" s="121"/>
      <c r="L1035" s="122"/>
      <c r="M1035" s="121"/>
      <c r="N1035" s="121"/>
      <c r="O1035" s="119"/>
      <c r="P1035" s="119"/>
      <c r="Q1035" s="121"/>
      <c r="R1035" s="121"/>
      <c r="S1035" s="119"/>
      <c r="T1035" s="119"/>
      <c r="U1035" s="119"/>
      <c r="V1035" s="119"/>
      <c r="W1035" s="119"/>
      <c r="X1035" s="120"/>
      <c r="Y1035" s="119"/>
      <c r="Z1035" s="119"/>
    </row>
    <row r="1036" spans="1:26" ht="12.75" customHeight="1" x14ac:dyDescent="0.25">
      <c r="A1036" s="119"/>
      <c r="B1036" s="119"/>
      <c r="C1036" s="119"/>
      <c r="D1036" s="120"/>
      <c r="E1036" s="120"/>
      <c r="F1036" s="121"/>
      <c r="G1036" s="121"/>
      <c r="H1036" s="119"/>
      <c r="I1036" s="121"/>
      <c r="J1036" s="121"/>
      <c r="K1036" s="121"/>
      <c r="L1036" s="122"/>
      <c r="M1036" s="121"/>
      <c r="N1036" s="121"/>
      <c r="O1036" s="119"/>
      <c r="P1036" s="119"/>
      <c r="Q1036" s="121"/>
      <c r="R1036" s="121"/>
      <c r="S1036" s="119"/>
      <c r="T1036" s="119"/>
      <c r="U1036" s="119"/>
      <c r="V1036" s="119"/>
      <c r="W1036" s="119"/>
      <c r="X1036" s="120"/>
      <c r="Y1036" s="119"/>
      <c r="Z1036" s="119"/>
    </row>
    <row r="1037" spans="1:26" ht="12.75" customHeight="1" x14ac:dyDescent="0.25">
      <c r="A1037" s="119"/>
      <c r="B1037" s="119"/>
      <c r="C1037" s="119"/>
      <c r="D1037" s="120"/>
      <c r="E1037" s="120"/>
      <c r="F1037" s="121"/>
      <c r="G1037" s="121"/>
      <c r="H1037" s="119"/>
      <c r="I1037" s="121"/>
      <c r="J1037" s="121"/>
      <c r="K1037" s="121"/>
      <c r="L1037" s="122"/>
      <c r="M1037" s="121"/>
      <c r="N1037" s="121"/>
      <c r="O1037" s="119"/>
      <c r="P1037" s="119"/>
      <c r="Q1037" s="121"/>
      <c r="R1037" s="121"/>
      <c r="S1037" s="119"/>
      <c r="T1037" s="119"/>
      <c r="U1037" s="119"/>
      <c r="V1037" s="119"/>
      <c r="W1037" s="119"/>
      <c r="X1037" s="120"/>
      <c r="Y1037" s="119"/>
      <c r="Z1037" s="119"/>
    </row>
    <row r="1038" spans="1:26" ht="12.75" customHeight="1" x14ac:dyDescent="0.25">
      <c r="A1038" s="119"/>
      <c r="B1038" s="119"/>
      <c r="C1038" s="119"/>
      <c r="D1038" s="120"/>
      <c r="E1038" s="120"/>
      <c r="F1038" s="121"/>
      <c r="G1038" s="121"/>
      <c r="H1038" s="119"/>
      <c r="I1038" s="121"/>
      <c r="J1038" s="121"/>
      <c r="K1038" s="121"/>
      <c r="L1038" s="122"/>
      <c r="M1038" s="121"/>
      <c r="N1038" s="121"/>
      <c r="O1038" s="119"/>
      <c r="P1038" s="119"/>
      <c r="Q1038" s="121"/>
      <c r="R1038" s="121"/>
      <c r="S1038" s="119"/>
      <c r="T1038" s="119"/>
      <c r="U1038" s="119"/>
      <c r="V1038" s="119"/>
      <c r="W1038" s="119"/>
      <c r="X1038" s="120"/>
      <c r="Y1038" s="119"/>
      <c r="Z1038" s="119"/>
    </row>
    <row r="1039" spans="1:26" ht="12.75" customHeight="1" x14ac:dyDescent="0.25">
      <c r="A1039" s="119"/>
      <c r="B1039" s="119"/>
      <c r="C1039" s="119"/>
      <c r="D1039" s="120"/>
      <c r="E1039" s="120"/>
      <c r="F1039" s="121"/>
      <c r="G1039" s="121"/>
      <c r="H1039" s="119"/>
      <c r="I1039" s="121"/>
      <c r="J1039" s="121"/>
      <c r="K1039" s="121"/>
      <c r="L1039" s="122"/>
      <c r="M1039" s="121"/>
      <c r="N1039" s="121"/>
      <c r="O1039" s="119"/>
      <c r="P1039" s="119"/>
      <c r="Q1039" s="121"/>
      <c r="R1039" s="121"/>
      <c r="S1039" s="119"/>
      <c r="T1039" s="119"/>
      <c r="U1039" s="119"/>
      <c r="V1039" s="119"/>
      <c r="W1039" s="119"/>
      <c r="X1039" s="120"/>
      <c r="Y1039" s="119"/>
      <c r="Z1039" s="119"/>
    </row>
    <row r="1040" spans="1:26" ht="12.75" customHeight="1" x14ac:dyDescent="0.25">
      <c r="A1040" s="119"/>
      <c r="B1040" s="119"/>
      <c r="C1040" s="119"/>
      <c r="D1040" s="120"/>
      <c r="E1040" s="120"/>
      <c r="F1040" s="121"/>
      <c r="G1040" s="121"/>
      <c r="H1040" s="119"/>
      <c r="I1040" s="121"/>
      <c r="J1040" s="121"/>
      <c r="K1040" s="121"/>
      <c r="L1040" s="122"/>
      <c r="M1040" s="121"/>
      <c r="N1040" s="121"/>
      <c r="O1040" s="119"/>
      <c r="P1040" s="119"/>
      <c r="Q1040" s="121"/>
      <c r="R1040" s="121"/>
      <c r="S1040" s="119"/>
      <c r="T1040" s="119"/>
      <c r="U1040" s="119"/>
      <c r="V1040" s="119"/>
      <c r="W1040" s="119"/>
      <c r="X1040" s="120"/>
      <c r="Y1040" s="119"/>
      <c r="Z1040" s="119"/>
    </row>
    <row r="1041" spans="1:26" ht="12.75" customHeight="1" x14ac:dyDescent="0.25">
      <c r="A1041" s="119"/>
      <c r="B1041" s="119"/>
      <c r="C1041" s="119"/>
      <c r="D1041" s="120"/>
      <c r="E1041" s="120"/>
      <c r="F1041" s="121"/>
      <c r="G1041" s="121"/>
      <c r="H1041" s="119"/>
      <c r="I1041" s="121"/>
      <c r="J1041" s="121"/>
      <c r="K1041" s="121"/>
      <c r="L1041" s="122"/>
      <c r="M1041" s="121"/>
      <c r="N1041" s="121"/>
      <c r="O1041" s="119"/>
      <c r="P1041" s="119"/>
      <c r="Q1041" s="121"/>
      <c r="R1041" s="121"/>
      <c r="S1041" s="119"/>
      <c r="T1041" s="119"/>
      <c r="U1041" s="119"/>
      <c r="V1041" s="119"/>
      <c r="W1041" s="119"/>
      <c r="X1041" s="120"/>
      <c r="Y1041" s="119"/>
      <c r="Z1041" s="119"/>
    </row>
    <row r="1042" spans="1:26" ht="12.75" customHeight="1" x14ac:dyDescent="0.25">
      <c r="A1042" s="119"/>
      <c r="B1042" s="119"/>
      <c r="C1042" s="119"/>
      <c r="D1042" s="120"/>
      <c r="E1042" s="120"/>
      <c r="F1042" s="121"/>
      <c r="G1042" s="121"/>
      <c r="H1042" s="119"/>
      <c r="I1042" s="121"/>
      <c r="J1042" s="121"/>
      <c r="K1042" s="121"/>
      <c r="L1042" s="122"/>
      <c r="M1042" s="121"/>
      <c r="N1042" s="121"/>
      <c r="O1042" s="119"/>
      <c r="P1042" s="119"/>
      <c r="Q1042" s="121"/>
      <c r="R1042" s="121"/>
      <c r="S1042" s="119"/>
      <c r="T1042" s="119"/>
      <c r="U1042" s="119"/>
      <c r="V1042" s="119"/>
      <c r="W1042" s="119"/>
      <c r="X1042" s="120"/>
      <c r="Y1042" s="119"/>
      <c r="Z1042" s="119"/>
    </row>
    <row r="1043" spans="1:26" ht="12.75" customHeight="1" x14ac:dyDescent="0.25">
      <c r="A1043" s="119"/>
      <c r="B1043" s="119"/>
      <c r="C1043" s="119"/>
      <c r="D1043" s="120"/>
      <c r="E1043" s="120"/>
      <c r="F1043" s="121"/>
      <c r="G1043" s="121"/>
      <c r="H1043" s="119"/>
      <c r="I1043" s="121"/>
      <c r="J1043" s="121"/>
      <c r="K1043" s="121"/>
      <c r="L1043" s="122"/>
      <c r="M1043" s="121"/>
      <c r="N1043" s="121"/>
      <c r="O1043" s="119"/>
      <c r="P1043" s="119"/>
      <c r="Q1043" s="121"/>
      <c r="R1043" s="121"/>
      <c r="S1043" s="119"/>
      <c r="T1043" s="119"/>
      <c r="U1043" s="119"/>
      <c r="V1043" s="119"/>
      <c r="W1043" s="119"/>
      <c r="X1043" s="120"/>
      <c r="Y1043" s="119"/>
      <c r="Z1043" s="119"/>
    </row>
    <row r="1044" spans="1:26" ht="12.75" customHeight="1" x14ac:dyDescent="0.25">
      <c r="A1044" s="119"/>
      <c r="B1044" s="119"/>
      <c r="C1044" s="119"/>
      <c r="D1044" s="120"/>
      <c r="E1044" s="120"/>
      <c r="F1044" s="121"/>
      <c r="G1044" s="121"/>
      <c r="H1044" s="119"/>
      <c r="I1044" s="121"/>
      <c r="J1044" s="121"/>
      <c r="K1044" s="121"/>
      <c r="L1044" s="122"/>
      <c r="M1044" s="121"/>
      <c r="N1044" s="121"/>
      <c r="O1044" s="119"/>
      <c r="P1044" s="119"/>
      <c r="Q1044" s="121"/>
      <c r="R1044" s="121"/>
      <c r="S1044" s="119"/>
      <c r="T1044" s="119"/>
      <c r="U1044" s="119"/>
      <c r="V1044" s="119"/>
      <c r="W1044" s="119"/>
      <c r="X1044" s="120"/>
      <c r="Y1044" s="119"/>
      <c r="Z1044" s="119"/>
    </row>
    <row r="1045" spans="1:26" ht="12.75" customHeight="1" x14ac:dyDescent="0.25">
      <c r="A1045" s="119"/>
      <c r="B1045" s="119"/>
      <c r="C1045" s="119"/>
      <c r="D1045" s="120"/>
      <c r="E1045" s="120"/>
      <c r="F1045" s="121"/>
      <c r="G1045" s="121"/>
      <c r="H1045" s="119"/>
      <c r="I1045" s="121"/>
      <c r="J1045" s="121"/>
      <c r="K1045" s="121"/>
      <c r="L1045" s="122"/>
      <c r="M1045" s="121"/>
      <c r="N1045" s="121"/>
      <c r="O1045" s="119"/>
      <c r="P1045" s="119"/>
      <c r="Q1045" s="121"/>
      <c r="R1045" s="121"/>
      <c r="S1045" s="119"/>
      <c r="T1045" s="119"/>
      <c r="U1045" s="119"/>
      <c r="V1045" s="119"/>
      <c r="W1045" s="119"/>
      <c r="X1045" s="120"/>
      <c r="Y1045" s="119"/>
      <c r="Z1045" s="119"/>
    </row>
    <row r="1046" spans="1:26" ht="12.75" customHeight="1" x14ac:dyDescent="0.25">
      <c r="A1046" s="119"/>
      <c r="B1046" s="119"/>
      <c r="C1046" s="119"/>
      <c r="D1046" s="120"/>
      <c r="E1046" s="120"/>
      <c r="F1046" s="121"/>
      <c r="G1046" s="121"/>
      <c r="H1046" s="119"/>
      <c r="I1046" s="121"/>
      <c r="J1046" s="121"/>
      <c r="K1046" s="121"/>
      <c r="L1046" s="122"/>
      <c r="M1046" s="121"/>
      <c r="N1046" s="121"/>
      <c r="O1046" s="119"/>
      <c r="P1046" s="119"/>
      <c r="Q1046" s="121"/>
      <c r="R1046" s="121"/>
      <c r="S1046" s="119"/>
      <c r="T1046" s="119"/>
      <c r="U1046" s="119"/>
      <c r="V1046" s="119"/>
      <c r="W1046" s="119"/>
      <c r="X1046" s="120"/>
      <c r="Y1046" s="119"/>
      <c r="Z1046" s="119"/>
    </row>
    <row r="1047" spans="1:26" ht="12.75" customHeight="1" x14ac:dyDescent="0.25">
      <c r="A1047" s="119"/>
      <c r="B1047" s="119"/>
      <c r="C1047" s="119"/>
      <c r="D1047" s="120"/>
      <c r="E1047" s="120"/>
      <c r="F1047" s="121"/>
      <c r="G1047" s="121"/>
      <c r="H1047" s="119"/>
      <c r="I1047" s="121"/>
      <c r="J1047" s="121"/>
      <c r="K1047" s="121"/>
      <c r="L1047" s="122"/>
      <c r="M1047" s="121"/>
      <c r="N1047" s="121"/>
      <c r="O1047" s="119"/>
      <c r="P1047" s="119"/>
      <c r="Q1047" s="121"/>
      <c r="R1047" s="121"/>
      <c r="S1047" s="119"/>
      <c r="T1047" s="119"/>
      <c r="U1047" s="119"/>
      <c r="V1047" s="119"/>
      <c r="W1047" s="119"/>
      <c r="X1047" s="120"/>
      <c r="Y1047" s="119"/>
      <c r="Z1047" s="119"/>
    </row>
  </sheetData>
  <mergeCells count="124">
    <mergeCell ref="U11:U12"/>
    <mergeCell ref="Y1:Z1"/>
    <mergeCell ref="Y2:Z2"/>
    <mergeCell ref="Y3:Z3"/>
    <mergeCell ref="Y4:Z4"/>
    <mergeCell ref="O5:V5"/>
    <mergeCell ref="W5:Z5"/>
    <mergeCell ref="F6:G6"/>
    <mergeCell ref="H6:J6"/>
    <mergeCell ref="K6:N6"/>
    <mergeCell ref="O6:S6"/>
    <mergeCell ref="T6:T7"/>
    <mergeCell ref="U6:U7"/>
    <mergeCell ref="V6:V7"/>
    <mergeCell ref="W6:W7"/>
    <mergeCell ref="X6:X7"/>
    <mergeCell ref="A6:A7"/>
    <mergeCell ref="Z6:Z7"/>
    <mergeCell ref="H11:H12"/>
    <mergeCell ref="I11:I12"/>
    <mergeCell ref="J11:J12"/>
    <mergeCell ref="K11:K12"/>
    <mergeCell ref="L11:L12"/>
    <mergeCell ref="M11:M12"/>
    <mergeCell ref="N11:N12"/>
    <mergeCell ref="B6:B7"/>
    <mergeCell ref="C6:C7"/>
    <mergeCell ref="A11:A12"/>
    <mergeCell ref="Y6:Y7"/>
    <mergeCell ref="X11:X12"/>
    <mergeCell ref="Y11:Y12"/>
    <mergeCell ref="Z11:Z12"/>
    <mergeCell ref="V11:V12"/>
    <mergeCell ref="W11:W12"/>
    <mergeCell ref="O11:O12"/>
    <mergeCell ref="P11:P12"/>
    <mergeCell ref="Q11:Q12"/>
    <mergeCell ref="R11:R12"/>
    <mergeCell ref="S11:S12"/>
    <mergeCell ref="T11:T12"/>
    <mergeCell ref="O15:O17"/>
    <mergeCell ref="P15:P17"/>
    <mergeCell ref="H15:H17"/>
    <mergeCell ref="I15:I17"/>
    <mergeCell ref="J15:J17"/>
    <mergeCell ref="K15:K17"/>
    <mergeCell ref="L15:L17"/>
    <mergeCell ref="M15:M17"/>
    <mergeCell ref="N15:N17"/>
    <mergeCell ref="X15:X17"/>
    <mergeCell ref="Y15:Y17"/>
    <mergeCell ref="Q15:Q17"/>
    <mergeCell ref="R15:R17"/>
    <mergeCell ref="S15:S17"/>
    <mergeCell ref="T15:T17"/>
    <mergeCell ref="U15:U17"/>
    <mergeCell ref="V15:V17"/>
    <mergeCell ref="W15:W17"/>
    <mergeCell ref="A18:A19"/>
    <mergeCell ref="B18:B19"/>
    <mergeCell ref="C18:C19"/>
    <mergeCell ref="D18:D19"/>
    <mergeCell ref="E18:E19"/>
    <mergeCell ref="F18:F19"/>
    <mergeCell ref="G18:G19"/>
    <mergeCell ref="H18:H19"/>
    <mergeCell ref="I18:I19"/>
    <mergeCell ref="J18:J19"/>
    <mergeCell ref="K18:K19"/>
    <mergeCell ref="L18:L19"/>
    <mergeCell ref="M18:M19"/>
    <mergeCell ref="N18:N19"/>
    <mergeCell ref="V18:V19"/>
    <mergeCell ref="W18:W19"/>
    <mergeCell ref="X18:X19"/>
    <mergeCell ref="Y18:Y19"/>
    <mergeCell ref="Z18:Z19"/>
    <mergeCell ref="O18:O19"/>
    <mergeCell ref="P18:P19"/>
    <mergeCell ref="Q18:Q19"/>
    <mergeCell ref="R18:R19"/>
    <mergeCell ref="S18:S19"/>
    <mergeCell ref="T18:T19"/>
    <mergeCell ref="U18:U19"/>
    <mergeCell ref="D6:D7"/>
    <mergeCell ref="E6:E7"/>
    <mergeCell ref="D11:D12"/>
    <mergeCell ref="E11:E12"/>
    <mergeCell ref="F11:F12"/>
    <mergeCell ref="G11:G12"/>
    <mergeCell ref="H13:H14"/>
    <mergeCell ref="I13:I14"/>
    <mergeCell ref="J13:J14"/>
    <mergeCell ref="K13:K14"/>
    <mergeCell ref="L13:L14"/>
    <mergeCell ref="M13:M14"/>
    <mergeCell ref="N13:N14"/>
    <mergeCell ref="V13:V14"/>
    <mergeCell ref="W13:W14"/>
    <mergeCell ref="X13:X14"/>
    <mergeCell ref="Y13:Y14"/>
    <mergeCell ref="Z13:Z14"/>
    <mergeCell ref="Z15:Z17"/>
    <mergeCell ref="A13:A14"/>
    <mergeCell ref="B13:B14"/>
    <mergeCell ref="C13:C14"/>
    <mergeCell ref="D13:D14"/>
    <mergeCell ref="E13:E14"/>
    <mergeCell ref="F13:F14"/>
    <mergeCell ref="G13:G14"/>
    <mergeCell ref="O13:O14"/>
    <mergeCell ref="P13:P14"/>
    <mergeCell ref="Q13:Q14"/>
    <mergeCell ref="R13:R14"/>
    <mergeCell ref="S13:S14"/>
    <mergeCell ref="T13:T14"/>
    <mergeCell ref="U13:U14"/>
    <mergeCell ref="A15:A17"/>
    <mergeCell ref="B15:B17"/>
    <mergeCell ref="C15:C17"/>
    <mergeCell ref="D15:D17"/>
    <mergeCell ref="E15:E17"/>
    <mergeCell ref="F15:F17"/>
    <mergeCell ref="G15:G17"/>
  </mergeCells>
  <hyperlinks>
    <hyperlink ref="X21" r:id="rId1"/>
    <hyperlink ref="X23" r:id="rId2"/>
    <hyperlink ref="X24" r:id="rId3" location="overlay-context="/>
  </hyperlinks>
  <pageMargins left="0.7" right="0.7" top="0.75" bottom="0.75" header="0" footer="0"/>
  <pageSetup paperSize="14" orientation="landscape" r:id="rId4"/>
  <colBreaks count="1" manualBreakCount="1">
    <brk id="17" man="1"/>
  </colBreaks>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 Integrado de Gestión</dc:creator>
  <cp:lastModifiedBy>Diana Carolina Martínez Rodríguez</cp:lastModifiedBy>
  <dcterms:created xsi:type="dcterms:W3CDTF">2019-12-17T19:22:33Z</dcterms:created>
  <dcterms:modified xsi:type="dcterms:W3CDTF">2020-01-30T22:32:30Z</dcterms:modified>
</cp:coreProperties>
</file>