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51\control_interno\Año 2024\07.INFORMES INTERNOS\01. PROGRAMA DE TRANSPARENCIA Y ÉTICA PÚBLICA\II CUATRIMESTRE 2024\2.Papel de trabajo\"/>
    </mc:Choice>
  </mc:AlternateContent>
  <bookViews>
    <workbookView xWindow="0" yWindow="0" windowWidth="20490" windowHeight="7650" firstSheet="7" activeTab="11"/>
  </bookViews>
  <sheets>
    <sheet name="PORTADA" sheetId="1" r:id="rId1"/>
    <sheet name="PTEP" sheetId="2" r:id="rId2"/>
    <sheet name="Instrucciones" sheetId="3" r:id="rId3"/>
    <sheet name="Componente 1" sheetId="4" r:id="rId4"/>
    <sheet name="Componente 2" sheetId="5" r:id="rId5"/>
    <sheet name="Componente 3" sheetId="6" r:id="rId6"/>
    <sheet name="Componente 4" sheetId="7" r:id="rId7"/>
    <sheet name="Componente 5" sheetId="8" r:id="rId8"/>
    <sheet name="Componente 6" sheetId="9" r:id="rId9"/>
    <sheet name="Componente 7" sheetId="10" r:id="rId10"/>
    <sheet name="Componente 8" sheetId="11" r:id="rId11"/>
    <sheet name="Componente 9" sheetId="12" r:id="rId12"/>
    <sheet name="Seguimiento OCI" sheetId="13" r:id="rId13"/>
  </sheets>
  <definedNames>
    <definedName name="_xlnm._FilterDatabase" localSheetId="3" hidden="1">'Componente 1'!$B$7:$J$17</definedName>
    <definedName name="_xlnm._FilterDatabase" localSheetId="4" hidden="1">'Componente 2'!$B$7:$J$16</definedName>
    <definedName name="_xlnm._FilterDatabase" localSheetId="5" hidden="1">'Componente 3'!$B$7:$K$14</definedName>
    <definedName name="_xlnm._FilterDatabase" localSheetId="6" hidden="1">'Componente 4'!$B$7:$K$7</definedName>
    <definedName name="_xlnm._FilterDatabase" localSheetId="7" hidden="1">'Componente 5'!$B$7:$K$12</definedName>
    <definedName name="_xlnm._FilterDatabase" localSheetId="8" hidden="1">'Componente 6'!$B$7:$K$10</definedName>
    <definedName name="_xlnm._FilterDatabase" localSheetId="9" hidden="1">'Componente 7'!$B$7:$K$12</definedName>
    <definedName name="_xlnm._FilterDatabase" localSheetId="10" hidden="1">'Componente 8'!$B$7:$K$7</definedName>
    <definedName name="A_Obj1">#REF!</definedName>
    <definedName name="A_Obj2">#REF!</definedName>
    <definedName name="A_Obj3">#REF!</definedName>
    <definedName name="A_Obj4">#REF!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Departamentos">#REF!</definedName>
    <definedName name="Fuentes">#REF!</definedName>
    <definedName name="Indicadores">#REF!</definedName>
    <definedName name="Objetivos">#REF!</definedName>
  </definedNames>
  <calcPr calcId="162913"/>
  <extLst>
    <ext uri="GoogleSheetsCustomDataVersion2">
      <go:sheetsCustomData xmlns:go="http://customooxmlschemas.google.com/" r:id="rId17" roundtripDataChecksum="uREi/PhbTva8s+zw9jZpqAc9j8kCIqZNmWtaSTj+nI0="/>
    </ext>
  </extLst>
</workbook>
</file>

<file path=xl/calcChain.xml><?xml version="1.0" encoding="utf-8"?>
<calcChain xmlns="http://schemas.openxmlformats.org/spreadsheetml/2006/main">
  <c r="B13" i="13" l="1"/>
  <c r="C13" i="13"/>
  <c r="Y12" i="10" l="1"/>
  <c r="E13" i="13"/>
  <c r="F13" i="13"/>
  <c r="Y17" i="4" l="1"/>
  <c r="Y11" i="10" l="1"/>
  <c r="Y10" i="10"/>
  <c r="Y9" i="10"/>
  <c r="Y8" i="10"/>
  <c r="X12" i="8"/>
  <c r="Y12" i="8" s="1"/>
  <c r="X11" i="8"/>
  <c r="Y11" i="8" s="1"/>
  <c r="X8" i="8"/>
  <c r="Y9" i="7"/>
  <c r="Y14" i="6"/>
  <c r="Y13" i="6"/>
  <c r="Y12" i="6"/>
  <c r="Y11" i="6"/>
  <c r="Y10" i="6"/>
  <c r="X9" i="6"/>
  <c r="Y9" i="6" s="1"/>
  <c r="Y8" i="6"/>
  <c r="Y16" i="5"/>
  <c r="X16" i="5"/>
  <c r="Y15" i="5"/>
  <c r="X14" i="5"/>
  <c r="Y14" i="5" s="1"/>
  <c r="Y12" i="5"/>
  <c r="Y10" i="5"/>
  <c r="X16" i="4"/>
  <c r="Y16" i="4" s="1"/>
  <c r="Y15" i="4"/>
  <c r="Y14" i="4"/>
  <c r="Y13" i="4"/>
  <c r="X12" i="4"/>
  <c r="Y12" i="4" s="1"/>
  <c r="X11" i="4"/>
  <c r="Y11" i="4" s="1"/>
  <c r="Y10" i="4"/>
  <c r="Y9" i="4"/>
  <c r="Y8" i="4"/>
  <c r="F22" i="2"/>
  <c r="D21" i="2"/>
  <c r="D20" i="2"/>
  <c r="D19" i="2"/>
  <c r="D18" i="2"/>
  <c r="D17" i="2"/>
  <c r="D16" i="2"/>
  <c r="D15" i="2"/>
  <c r="D14" i="2"/>
  <c r="D13" i="2"/>
  <c r="D22" i="2" l="1"/>
  <c r="G20" i="2" s="1"/>
  <c r="G18" i="2" l="1"/>
  <c r="G16" i="2"/>
  <c r="G15" i="2"/>
  <c r="G19" i="2"/>
  <c r="G14" i="2"/>
  <c r="G21" i="2"/>
  <c r="G13" i="2"/>
  <c r="G17" i="2"/>
  <c r="G22" i="2" l="1"/>
</calcChain>
</file>

<file path=xl/comments1.xml><?xml version="1.0" encoding="utf-8"?>
<comments xmlns="http://schemas.openxmlformats.org/spreadsheetml/2006/main">
  <authors>
    <author/>
  </authors>
  <commentList>
    <comment ref="L10" authorId="0" shapeId="0">
      <text>
        <r>
          <rPr>
            <sz val="11"/>
            <color theme="1"/>
            <rFont val="Calibri"/>
            <family val="2"/>
            <scheme val="minor"/>
          </rPr>
          <t>======
ID#AAABUez9jFA
Sistema Integrado de Gestión - Juan Pedro Gutiérrez    (2024-05-08 12:21:47)
@wfarfan@idep.edu.co por favor reportar el avance de la actividad
_Asignado a wfarfan@idep.edu.co_</t>
        </r>
      </text>
    </comment>
    <comment ref="L14" authorId="0" shapeId="0">
      <text>
        <r>
          <rPr>
            <sz val="11"/>
            <color theme="1"/>
            <rFont val="Calibri"/>
            <family val="2"/>
            <scheme val="minor"/>
          </rPr>
          <t>======
ID#AAABUez9jE8
Sistema Integrado de Gestión - Juan Pedro Gutiérrez    (2024-05-08 12:42:26)
@gestiondocumental@idep.edu.coreportar si hay avance en esta actividad
_Asignado a gestiondocumental@idep.edu.coreportar_</t>
        </r>
      </text>
    </comment>
    <comment ref="L15" authorId="0" shapeId="0">
      <text>
        <r>
          <rPr>
            <sz val="11"/>
            <color theme="1"/>
            <rFont val="Calibri"/>
            <family val="2"/>
            <scheme val="minor"/>
          </rPr>
          <t>======
ID#AAABUez9jFU
Sistema Integrado de Gestión - Juan Pedro Gutiérrez    (2024-05-08 15:51:16)
@gestiondocumental@idep.edu.co por favor reportar si hay avance en esta actividad
_Asignado a gestiondocumental@idep.edu.co_</t>
        </r>
      </text>
    </comment>
    <comment ref="L17" authorId="0" shapeId="0">
      <text>
        <r>
          <rPr>
            <sz val="11"/>
            <color theme="1"/>
            <rFont val="Calibri"/>
            <family val="2"/>
            <scheme val="minor"/>
          </rPr>
          <t>======
ID#AAABUez9jFY
Sistema Integrado de Gestión - Juan Pedro Gutiérrez    (2024-05-08 12:46:37)
@apoyocontrolinterno@idep.edu.co por favor reportar si hay avance en esta actividad
_Asignado a apoyocontrolinterno@idep.edu.co_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5z+j8YmL19lRF06YUHPT1ibmafg=="/>
    </ext>
  </extLst>
</comments>
</file>

<file path=xl/comments2.xml><?xml version="1.0" encoding="utf-8"?>
<comments xmlns="http://schemas.openxmlformats.org/spreadsheetml/2006/main">
  <authors>
    <author/>
  </authors>
  <commentList>
    <comment ref="L8" authorId="0" shapeId="0">
      <text>
        <r>
          <rPr>
            <sz val="11"/>
            <color theme="1"/>
            <rFont val="Calibri"/>
            <family val="2"/>
            <scheme val="minor"/>
          </rPr>
          <t>======
ID#AAABUez9jE4
Sistema Integrado de Gestión - Juan Pedro Gutiérrez    (2024-05-09 19:20:28)
@soporteinfraestructura@idep.edu.co por favor reportar si hay avance en esta acción
_Asignado a soporteinfraestructura@idep.edu.co_</t>
        </r>
      </text>
    </comment>
    <comment ref="L10" authorId="0" shapeId="0">
      <text>
        <r>
          <rPr>
            <sz val="11"/>
            <color theme="1"/>
            <rFont val="Calibri"/>
            <family val="2"/>
            <scheme val="minor"/>
          </rPr>
          <t>======
ID#AAABUez9jFc
Sistema Integrado de Gestión - Juan Pedro Gutiérrez    (2024-05-09 19:21:08)
@acorrea@idep.edu.co o por favor reportar si hay avance en esta acción
_Asignado a acorrea@idep.edu.co_</t>
        </r>
      </text>
    </comment>
    <comment ref="L11" authorId="0" shapeId="0">
      <text>
        <r>
          <rPr>
            <sz val="11"/>
            <color theme="1"/>
            <rFont val="Calibri"/>
            <family val="2"/>
            <scheme val="minor"/>
          </rPr>
          <t>======
ID#AAABUez9jFE
Sistema Integrado de Gestión - Juan Pedro Gutiérrez    (2024-05-09 19:24:06)
@pleguizamon@idep.edu.co o por favor reportar si hay avance en esta acción
_Asignado a pleguizamon@idep.edu.co_
------
ID#AAABUez9jFI
Sistema Integrado de Gestión - Juan Pedro Gutiérrez    (2024-05-09 20:22:40)
@jesus.alvarez@idep.edu.co
_Reasignada a jesus.alvarez@idep.edu.co_</t>
        </r>
      </text>
    </comment>
    <comment ref="L12" authorId="0" shapeId="0">
      <text>
        <r>
          <rPr>
            <sz val="11"/>
            <color theme="1"/>
            <rFont val="Calibri"/>
            <family val="2"/>
            <scheme val="minor"/>
          </rPr>
          <t>======
ID#AAABUez9jFM
Sistema Integrado de Gestión - Juan Pedro Gutiérrez    (2024-05-09 19:25:52)
@soporteinfraestructura@idep.edu.co por favor reportar si hay avance en esta acción
_Asignado a soporteinfraestructura@idep.edu.co_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8pw4fHVZAxG1IcdUx1FZsxZ2UTg=="/>
    </ext>
  </extLst>
</comments>
</file>

<file path=xl/comments3.xml><?xml version="1.0" encoding="utf-8"?>
<comments xmlns="http://schemas.openxmlformats.org/spreadsheetml/2006/main">
  <authors>
    <author/>
  </authors>
  <commentList>
    <comment ref="L10" authorId="0" shapeId="0">
      <text>
        <r>
          <rPr>
            <sz val="11"/>
            <color theme="1"/>
            <rFont val="Calibri"/>
            <family val="2"/>
            <scheme val="minor"/>
          </rPr>
          <t>======
ID#AAABUez9jFQ
Sistema Integrado de Gestión - Juan Pedro Gutiérrez    (2024-05-10 14:02:45)
@jesus.alvarez@idep.edu.co por favor reportar avance
_Asignado a jesus.alvarez@idep.edu.co_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tlrLYw9BNRkVc55dKlZIL+P3ROg=="/>
    </ext>
  </extLst>
</comments>
</file>

<file path=xl/sharedStrings.xml><?xml version="1.0" encoding="utf-8"?>
<sst xmlns="http://schemas.openxmlformats.org/spreadsheetml/2006/main" count="1101" uniqueCount="536">
  <si>
    <t>PROGRAMA DE TRANSPARENCIA Y ÉTICA PÚBLICA</t>
  </si>
  <si>
    <t>CÓDIGO: PG-DIP-02-01</t>
  </si>
  <si>
    <t>VERSIÓN: 1</t>
  </si>
  <si>
    <t>FECHA APROBACIÓN: 31/01/2024</t>
  </si>
  <si>
    <t>PÁGINA 1 DE 11</t>
  </si>
  <si>
    <t>Objetivo</t>
  </si>
  <si>
    <t>Gestionar las acciones o iniciativas institucionales identificadas para que se desarrollen en la vigencia (anual) con el fin de promover la transparencia, la ética, la integridad y la lucha contra la corrupción, desde el marco institucional con una perspectiva de corresponsabilidad en la prevención, detección y sanción de actos asociados a la corrupción.</t>
  </si>
  <si>
    <t>Objetivos específicos</t>
  </si>
  <si>
    <t>COMPONENTE</t>
  </si>
  <si>
    <t>TOTAL ACTIVIDADES</t>
  </si>
  <si>
    <t>% AVANCE</t>
  </si>
  <si>
    <t>PONDERACIÓN</t>
  </si>
  <si>
    <t xml:space="preserve"> 1. MECANISMOS PARA LA TRANSPARENCIA Y ACCESO A LA INFORMACIÓN</t>
  </si>
  <si>
    <t>2. RENDICIÓN DE CUENTAS</t>
  </si>
  <si>
    <t>3. MECANISMOS PARA MEJORAR LA ATENCIÓN AL CIUDADANO</t>
  </si>
  <si>
    <t>4. RACIONALIZACIÓN DE TRÁMITES</t>
  </si>
  <si>
    <t>5. APERTURA DE INFORMACIÓN Y DATOS ABIERTOS</t>
  </si>
  <si>
    <t>6. PARTICIPACIÓN E INNOVACIÓN EN LA GESTIÓN PÚBLICA</t>
  </si>
  <si>
    <t>7. PROMOCIÓN DE LA INTEGRIDAD Y LA ÉTICA PÚBLICA</t>
  </si>
  <si>
    <t>8. GESTIÓN DE RIESGOS DE CORRUPCIÓN - MAPAS DE RIESGO</t>
  </si>
  <si>
    <t>9. MEDIDAS DE DEBIDA DILIGENCIA Y PREVENCIÓN DE LAVADO DE ACTIVOS</t>
  </si>
  <si>
    <t xml:space="preserve">TOTAL </t>
  </si>
  <si>
    <t>CONTROL DE CAMBIOS</t>
  </si>
  <si>
    <t>Número de versión</t>
  </si>
  <si>
    <t xml:space="preserve">Fecha </t>
  </si>
  <si>
    <t>Descripción de cambios</t>
  </si>
  <si>
    <t>Migración al Programa de Transparencia y Ética Pública</t>
  </si>
  <si>
    <t>CONSOLIDADO POR: OFICINA ASESORA DE PLANEACIÓN</t>
  </si>
  <si>
    <t>PÁGINA 2 DE 11</t>
  </si>
  <si>
    <t>Instrucciones de diligenciamiento
PTEP</t>
  </si>
  <si>
    <t>Componentes y subcomponentes</t>
  </si>
  <si>
    <t>No / numero</t>
  </si>
  <si>
    <t>Todas las actividades debe contar con numeración, se determina a consideración. Eje:
Componente 4 subcomponente 4,3 actividad 4,3,1 o Componente 4 Subcomponente 3 actividad 1,1</t>
  </si>
  <si>
    <t>Actividad</t>
  </si>
  <si>
    <t>Meta o producto</t>
  </si>
  <si>
    <t xml:space="preserve">Responsable </t>
  </si>
  <si>
    <t>Responsable Dependencia Apoyo</t>
  </si>
  <si>
    <t>Definir la o las dependencias que apoyan en ejecutar o desarrollar la actividad.</t>
  </si>
  <si>
    <t>Fecha de programación</t>
  </si>
  <si>
    <t>Definir las fechas en las cuales se desarrollará la actividad.</t>
  </si>
  <si>
    <t>Indicador</t>
  </si>
  <si>
    <t>Recursos</t>
  </si>
  <si>
    <t xml:space="preserve">Identificar de manera general los recursos necesario para el desarrollo de la actividad.Eje:Humanos,Físicos,Tecnológicos, Financieros </t>
  </si>
  <si>
    <t>Programación mensual</t>
  </si>
  <si>
    <t>Se debe identificar de manera mensual la programación y ejecución de las actividades, en coherencia con la descripción de la actividad, la meta / producto y la fecha de programación.</t>
  </si>
  <si>
    <t xml:space="preserve">Ponderación del Plan </t>
  </si>
  <si>
    <t>Es el valor de de ponderación de cada componente.</t>
  </si>
  <si>
    <t>Avance Anual</t>
  </si>
  <si>
    <t>Es el valor del avance de cada componente.</t>
  </si>
  <si>
    <t>Reporte (Primera Línea y Segunda Línea)</t>
  </si>
  <si>
    <t>Monitoreo  (Tercera Línea)</t>
  </si>
  <si>
    <t xml:space="preserve">PROGRAMA DE TRANSPARENCIA Y ÉTICA PÚBLICA 
</t>
  </si>
  <si>
    <t>PÁGINA 2 DE 10</t>
  </si>
  <si>
    <t>COMPONENTE 1. MECANISMOS PARA LA TRANSPARENCIA Y ACCESO A LA INFORMACIÓN</t>
  </si>
  <si>
    <t>SEGUIMIENTO PRIMER CUATRIMESTRE 2024</t>
  </si>
  <si>
    <t>SEGUIMIENTO SEGUNDO CUATRIMESTRE 2024</t>
  </si>
  <si>
    <t>SEGUIMIENTO TERCER CUATRIMESTRE 2024</t>
  </si>
  <si>
    <t xml:space="preserve">% AVANCE 
MAGNITUD </t>
  </si>
  <si>
    <t xml:space="preserve">% AVANCE 
ACUMULADO </t>
  </si>
  <si>
    <t>Subcomponente</t>
  </si>
  <si>
    <t>No</t>
  </si>
  <si>
    <t>Proceso responsable</t>
  </si>
  <si>
    <t>Fecha de inicio</t>
  </si>
  <si>
    <t>Fecha de finalización</t>
  </si>
  <si>
    <t xml:space="preserve">DESCRIPCIÓN DEL SEGUIMIENTO </t>
  </si>
  <si>
    <t>EVIDENCIA</t>
  </si>
  <si>
    <t xml:space="preserve">AVANCE EN % O UNIDADES </t>
  </si>
  <si>
    <t xml:space="preserve">OBSERVACIONES OCI </t>
  </si>
  <si>
    <t>1.1 Lineamientos de transparencia activa</t>
  </si>
  <si>
    <t>1.1.1</t>
  </si>
  <si>
    <t>Garantizar la actualización del botón de transparencia a través de la socialización del esquema de publicaciones de la entidad (Resolución 1519 de 2020) y el seguimientos a la matriz de cumplimiento (Ley 1712 de 2014)</t>
  </si>
  <si>
    <t xml:space="preserve">Una (1) socialización del esquema de publicaciones realizada en página web
</t>
  </si>
  <si>
    <t xml:space="preserve">Subdirección Académica
</t>
  </si>
  <si>
    <t>Recurso Humano
Recurso tecnológico</t>
  </si>
  <si>
    <t>Una (1) socialización realizada</t>
  </si>
  <si>
    <t>NA</t>
  </si>
  <si>
    <t>N/A</t>
  </si>
  <si>
    <t>https://drive.google.com/drive/folders/108AlHaGGVBlYUr-r0z2lP56Sjb3EXcdk?usp=drive_link</t>
  </si>
  <si>
    <t>1.1.2</t>
  </si>
  <si>
    <t>Publicar en la página web el reporte de EDL en el botón de transparencia y acceso a la información pública.</t>
  </si>
  <si>
    <t>Un (1) informe de los resultados de la evaluación del desempeño laboral de la vigencia anterior publicado.</t>
  </si>
  <si>
    <t>Subdirección Administrativa y Financiera</t>
  </si>
  <si>
    <t xml:space="preserve">GTH-13 Técnico Apoyo 314-01 SAF
</t>
  </si>
  <si>
    <t>Una (1) publicación del reporte EDL</t>
  </si>
  <si>
    <t>30/04/2024: Publicado el reporte EDL en la página  web del Instituto
Responsable del seguimiento: Diana Marcela Cortes</t>
  </si>
  <si>
    <r>
      <rPr>
        <sz val="11"/>
        <color rgb="FF000000"/>
        <rFont val="Calibri"/>
        <family val="2"/>
      </rPr>
      <t xml:space="preserve"> link: </t>
    </r>
    <r>
      <rPr>
        <u/>
        <sz val="11"/>
        <color rgb="FF000000"/>
        <rFont val="Calibri"/>
        <family val="2"/>
      </rPr>
      <t xml:space="preserve">https://www.idep.edu.co/articulo/talento-humano </t>
    </r>
  </si>
  <si>
    <t>1.1.3</t>
  </si>
  <si>
    <t>Reportar y publicar en la página web, mensualmente, los nombramientos efectuados, con el link para ver el acto administrativo de nombramiento correspondiente</t>
  </si>
  <si>
    <t>Publicación de todos los nombramientos efectuados en la entidad</t>
  </si>
  <si>
    <t xml:space="preserve">GTH-13 Profesional Talento Humano 
</t>
  </si>
  <si>
    <t>Número de nombramientos publicados/Total de nombramientos efectuados</t>
  </si>
  <si>
    <r>
      <rPr>
        <sz val="11"/>
        <color rgb="FF000000"/>
        <rFont val="Calibri"/>
        <family val="2"/>
      </rPr>
      <t xml:space="preserve">Link: </t>
    </r>
    <r>
      <rPr>
        <u/>
        <sz val="11"/>
        <color rgb="FF000000"/>
        <rFont val="Calibri"/>
        <family val="2"/>
      </rPr>
      <t>https://www.idep.edu.co/articulo/nombramientos</t>
    </r>
  </si>
  <si>
    <t>1.1.4</t>
  </si>
  <si>
    <t xml:space="preserve">Publicar en la página web los informes mensuales de  PQRSDF (Peticiones, Quejas, Reclamos, Sugerencias, Denuncias y Felicitaciones) y Solicitudes de Acceso a la Información, consolidados por la Entidad. </t>
  </si>
  <si>
    <t>Once (11) informes mensuales publicados en la página web</t>
  </si>
  <si>
    <t xml:space="preserve">11 informes publicados. </t>
  </si>
  <si>
    <t>https://www.idep.edu.co/participa/informe-de-peticiones-quejas-y-reclamos</t>
  </si>
  <si>
    <t>1.1.5</t>
  </si>
  <si>
    <t>Actualizar la sección de Toma de decisiones Gobierno Corporativo numeral 9.2 RESOLUCIÓN 753 DE 2020 (Toma de decisiones) en el botón de Transparencia y acceso a la información pública</t>
  </si>
  <si>
    <t>Una (1) actualización semestral de la sección  9.2 RESOLUCIÓN 753 DE 2020 (Toma de decisiones) en el botón de Transparencia y acceso a la información pública</t>
  </si>
  <si>
    <t>Secretario  Ejecutivo SAF</t>
  </si>
  <si>
    <t>1 actualización en página</t>
  </si>
  <si>
    <t xml:space="preserve">01/05/2024
</t>
  </si>
  <si>
    <t xml:space="preserve">30/04/2024: N/A
</t>
  </si>
  <si>
    <t>https://www.idep.edu.co/node/3967</t>
  </si>
  <si>
    <t>1.2.Lineamientos de transparencia pasiva</t>
  </si>
  <si>
    <t>1.2.1</t>
  </si>
  <si>
    <t>Dos (2) Informes publicados de la medición a la calidad de las respuestas  a las PQRSDF.</t>
  </si>
  <si>
    <t>Subdirección Administrativa y Financiera
Subdirección Académica</t>
  </si>
  <si>
    <t xml:space="preserve">AC-10 Profesional Especializado Gestión Documental 222-3
</t>
  </si>
  <si>
    <t xml:space="preserve">2 informes publicados. </t>
  </si>
  <si>
    <t xml:space="preserve">30/06/2024
</t>
  </si>
  <si>
    <t>1.3.Elaboración de instrumentos de gestión de información</t>
  </si>
  <si>
    <t>1.3.1</t>
  </si>
  <si>
    <t>Actualizar y publicar el Índice de Información Clasificada y Reservada.</t>
  </si>
  <si>
    <t>Un (1) Índice de Información Clasificada y Reservada actualizado y publicado</t>
  </si>
  <si>
    <t xml:space="preserve">GD-07 Profesional Especializado Gestión Documental 222-3
</t>
  </si>
  <si>
    <t>Una (1) actualización realizada</t>
  </si>
  <si>
    <t xml:space="preserve">01/01/2024
</t>
  </si>
  <si>
    <t>https://www.idep.edu.co/directorio-transparencia</t>
  </si>
  <si>
    <r>
      <rPr>
        <sz val="11"/>
        <color theme="1"/>
        <rFont val="Calibri"/>
        <family val="2"/>
      </rPr>
      <t>Se verificó por parte de esta oficina la publicación y actualización de Índice de Información Clasificada y Reservada actualizado. Sin embargo se evidenció que las primera actualización tiene fecha de 08/05/2024 y se reportó como actualizada durante este período.</t>
    </r>
    <r>
      <rPr>
        <b/>
        <sz val="11"/>
        <color theme="1"/>
        <rFont val="Calibri"/>
        <family val="2"/>
      </rPr>
      <t xml:space="preserve"> Seguimiento OCI:</t>
    </r>
    <r>
      <rPr>
        <sz val="11"/>
        <color theme="1"/>
        <rFont val="Calibri"/>
        <family val="2"/>
      </rPr>
      <t xml:space="preserve"> Daniela Castro Jiménez</t>
    </r>
  </si>
  <si>
    <t>1.3.2</t>
  </si>
  <si>
    <t>Actualizar y publicar el registro o inventario de activos de información.</t>
  </si>
  <si>
    <t>Un (1) registro o inventario de activos de información actualizado y publicado</t>
  </si>
  <si>
    <t>30/04/2024:  A la fecha no se realizan actualizaciones al documento.
Responsable del seguimiento: Andrés Ríos</t>
  </si>
  <si>
    <t>30/08/2024:  A la fecha no se realizan actualizaciones al documento.
Responsable del seguimiento: Andrés Ríos</t>
  </si>
  <si>
    <t>1.4.Críterio diferencial de accesibilidad</t>
  </si>
  <si>
    <t>1.4.1</t>
  </si>
  <si>
    <t>Agregar texto alternativo a las piezas gráficas (imágenes) que se publiquen en la sección de noticias destacadas del sitio web del IDEP</t>
  </si>
  <si>
    <t>Imágenes con texto alternativo en la sección de noticias destacadas del sitio web del IDEP</t>
  </si>
  <si>
    <t>DIC-01 Contratista Webmaster</t>
  </si>
  <si>
    <t xml:space="preserve">Número de solicitudes realizadas/Total de imágenes con texto alternativo publicadas. </t>
  </si>
  <si>
    <t>30/04/2024: Se cumple la actividad al 100%, con 8 solicitudes realizadas / 8 imágenes con texto alternativo publicadas
Responsable del Reporte: Rolando Bohórquez</t>
  </si>
  <si>
    <t>https://www.idep.edu.co/noticias</t>
  </si>
  <si>
    <t>Se reporta por parte del responsable el cumplimiento de esta actividad; sin embargo, no es posible validar  el criterio, dado que no hay un perfil técnico que pueda validar la existencia o no de este atributo.</t>
  </si>
  <si>
    <t>30/08/2024: Se cumple la actividad al 100%, con 14 solicitudes realizadas / 14 imágenes con texto alternativo publicadas
Responsable del Reporte: Rolando Bohórquez</t>
  </si>
  <si>
    <t>1.5.Monitoreo de acceso a la información</t>
  </si>
  <si>
    <t>1.5.1</t>
  </si>
  <si>
    <t>Evaluar el grado de cumplimiento de la Ley 1712 de 2014 "Transparencia y Acceso a la Información Pública", incluyendo la resolución 1519 de 2020 anexo 2.</t>
  </si>
  <si>
    <t>Un  (1)  informe de seguimiento  al cumplimiento de la Ley 1712 de 2014</t>
  </si>
  <si>
    <t>Oficina de Control Interno</t>
  </si>
  <si>
    <t xml:space="preserve">Contratista OCI </t>
  </si>
  <si>
    <t xml:space="preserve">Informe de seguimiento publicado </t>
  </si>
  <si>
    <t>PÁGINA 3 DE 10</t>
  </si>
  <si>
    <t>COMPONENTE 2. RENDICIÓN DE CUENTAS</t>
  </si>
  <si>
    <t xml:space="preserve">Dependencia Responsable </t>
  </si>
  <si>
    <t>2.1. Información de calidad y en lenguaje comprensible</t>
  </si>
  <si>
    <t>2.1.1</t>
  </si>
  <si>
    <t>Formular y publicar la estrategia de rendición de cuenta para la vigencia 2024.</t>
  </si>
  <si>
    <t>Una (1) estrategia  publicada</t>
  </si>
  <si>
    <t>Oficina Asesora de Planeación</t>
  </si>
  <si>
    <t>MIC-03 Contratista  OAP</t>
  </si>
  <si>
    <t xml:space="preserve">1 Estrategia publicada. </t>
  </si>
  <si>
    <t xml:space="preserve">01/01/2024 
</t>
  </si>
  <si>
    <t>30/04/2024: Se formula y publica la estrategia de rendición de cuentas 2024, en la página del Instituto 
Responsable del seguimiento: Juan Pedro Gutiérrez</t>
  </si>
  <si>
    <r>
      <rPr>
        <u/>
        <sz val="11"/>
        <color rgb="FF1155CC"/>
        <rFont val="Calibri"/>
        <family val="2"/>
      </rPr>
      <t>https://www.idep.edu.co/node/3921</t>
    </r>
    <r>
      <rPr>
        <sz val="11"/>
        <color theme="1"/>
        <rFont val="Calibri"/>
        <family val="2"/>
      </rPr>
      <t xml:space="preserve"> </t>
    </r>
  </si>
  <si>
    <r>
      <rPr>
        <sz val="11"/>
        <color theme="1"/>
        <rFont val="Calibri"/>
        <family val="2"/>
      </rPr>
      <t xml:space="preserve">Se verificó por parte de esta oficina la publicación de la estrategia de rendición de cuentas 2024.
 Esta actividad se encuentra cumplida al 100%. 
</t>
    </r>
    <r>
      <rPr>
        <b/>
        <sz val="11"/>
        <color theme="1"/>
        <rFont val="Calibri"/>
        <family val="2"/>
      </rPr>
      <t>Seguimiento OCI:</t>
    </r>
    <r>
      <rPr>
        <sz val="11"/>
        <color theme="1"/>
        <rFont val="Calibri"/>
        <family val="2"/>
      </rPr>
      <t xml:space="preserve"> Daniela Castro Jiménez</t>
    </r>
  </si>
  <si>
    <t>2.1.3</t>
  </si>
  <si>
    <t>Publicar en la página web de la entidad el Informe de Gestión 2023 de la Entidad.</t>
  </si>
  <si>
    <t>Un (01) informe de gestión publicado</t>
  </si>
  <si>
    <t>1 Informe de Gestión Publicado.</t>
  </si>
  <si>
    <t>30/04/2024: Se publica en la página web de la entidad el Informe de Gestión 2023
Responsable del seguimiento: Juan Pedro Gutiérrez</t>
  </si>
  <si>
    <t>https://www.idep.edu.co/participa/informes-de-gestion</t>
  </si>
  <si>
    <r>
      <rPr>
        <sz val="11"/>
        <color theme="1"/>
        <rFont val="Calibri"/>
        <family val="2"/>
      </rPr>
      <t xml:space="preserve">Se verificó por parte de esta oficina la publicación en la página web el Informe de Gestión 2023.
 Esta actividad se encuentra cumplida al 100%. 
</t>
    </r>
    <r>
      <rPr>
        <b/>
        <sz val="11"/>
        <color theme="1"/>
        <rFont val="Calibri"/>
        <family val="2"/>
      </rPr>
      <t>Seguimiento OCI:</t>
    </r>
    <r>
      <rPr>
        <sz val="11"/>
        <color theme="1"/>
        <rFont val="Calibri"/>
        <family val="2"/>
      </rPr>
      <t xml:space="preserve"> Daniela Castro Jiménez</t>
    </r>
  </si>
  <si>
    <t>2.1.4</t>
  </si>
  <si>
    <t>Publicar en la página web de la entidad el Informe de Gestión I semestre 2024 de la Entidad</t>
  </si>
  <si>
    <t xml:space="preserve">01/07/2024 
</t>
  </si>
  <si>
    <t>30/04/2024: No programada para el trimestre. 
Responsable del seguimiento: Juan Pedro Gutiérrez</t>
  </si>
  <si>
    <t>30/08/2024: Se publica el informe de gestión institucional del primer semestre del 2024
Responsable del seguimiento: Juan Pedro Gutiérrez</t>
  </si>
  <si>
    <t>2.2 Diálogo de doble vía con la ciudadanía y sus organizaciones</t>
  </si>
  <si>
    <t>2.2.1</t>
  </si>
  <si>
    <t xml:space="preserve">Promocionar de Informe de Rendición de Cuentas 2023
</t>
  </si>
  <si>
    <t>Una (1) promoción del informe de rendición de cuentas realizada.</t>
  </si>
  <si>
    <t>Una (01) Rendición de cuentas realizada.</t>
  </si>
  <si>
    <t xml:space="preserve">01/03/2024 
</t>
  </si>
  <si>
    <r>
      <rPr>
        <u/>
        <sz val="11"/>
        <color rgb="FF1155CC"/>
        <rFont val="Calibri"/>
        <family val="2"/>
      </rPr>
      <t>https://www.idep.edu.co/index.php/noticias/rendicion-de-cuentas-asi-fue-la-gestion-del-idep-en-2023</t>
    </r>
    <r>
      <rPr>
        <sz val="11"/>
        <color theme="1"/>
        <rFont val="Calibri"/>
        <family val="2"/>
      </rPr>
      <t xml:space="preserve"> </t>
    </r>
  </si>
  <si>
    <r>
      <rPr>
        <sz val="11"/>
        <color theme="1"/>
        <rFont val="Calibri"/>
        <family val="2"/>
      </rPr>
      <t xml:space="preserve">Se verificó por parte de esta oficina la  promoción del informe de rendición de cuentas realizada,
 Esta actividad se encuentra cumplida al 100%. 
</t>
    </r>
    <r>
      <rPr>
        <b/>
        <sz val="11"/>
        <color theme="1"/>
        <rFont val="Calibri"/>
        <family val="2"/>
      </rPr>
      <t>Seguimiento OCI:</t>
    </r>
    <r>
      <rPr>
        <sz val="11"/>
        <color theme="1"/>
        <rFont val="Calibri"/>
        <family val="2"/>
      </rPr>
      <t xml:space="preserve"> Daniela Castro Jiménez</t>
    </r>
  </si>
  <si>
    <t>2.2.2</t>
  </si>
  <si>
    <t>Realizar Un (1) espacio de Diálogo Ciudadano para la rendición de cuentas en los eventos que se programen desde la Subdirección Académica del IDEP de la vigencia 2024</t>
  </si>
  <si>
    <t>Un (1) diálogo ciudadanos realizado.</t>
  </si>
  <si>
    <t xml:space="preserve">Subdirección Académica </t>
  </si>
  <si>
    <t>IDP-04 Contratista SA</t>
  </si>
  <si>
    <t xml:space="preserve">Una (01) Rendición de cuentas realizada como dialogo ciudadano. </t>
  </si>
  <si>
    <t xml:space="preserve">01/02/2024
</t>
  </si>
  <si>
    <t>30/04/2024: El espacio de Diálogo Ciudadano se realizará en el marco del balance que se realiza para el Programa Directivos, Maestros y Maestras que Inspiran. Donde a la fecha se cuenta con la planeación, las categorías de análisis y la ruta metodológica.
Responsable del seguimiento: Luisa Fernanda Urrego</t>
  </si>
  <si>
    <t>SEGPLAN</t>
  </si>
  <si>
    <t>https://www.idep.edu.co/node/42</t>
  </si>
  <si>
    <t>2.3. Responsabilidad en la cultura de la rendición y petición de cuentas</t>
  </si>
  <si>
    <t>2.3.1</t>
  </si>
  <si>
    <t>Publicar el informe público de RdC de la vigencia 2023</t>
  </si>
  <si>
    <t>Una (1) informe de Sistematización de RdC de la vigencia 2023</t>
  </si>
  <si>
    <t xml:space="preserve">Un (01) informe publicado. </t>
  </si>
  <si>
    <t xml:space="preserve">01/03/2024
</t>
  </si>
  <si>
    <t>30/04/2024: Se publica el informe de Rendición de Cuentas vigencia 2023 y se realiza la sistematización del Espacio de Diálogo Ciudadano - Comunicación, Divulgación y Gestión del Conocimiento IDEP 2023 
Responsable del seguimiento: Juan Pedro Gutiérrez</t>
  </si>
  <si>
    <r>
      <rPr>
        <sz val="11"/>
        <color theme="1"/>
        <rFont val="Calibri"/>
        <family val="2"/>
      </rPr>
      <t xml:space="preserve">Se verificó por parte de esta oficina la publicación del informe de Rendición de Cuentas vigencia 2023 y la sistematización del Espacio de Diálogo Ciudadano
 Esta actividad se encuentra cumplida al 100%. 
</t>
    </r>
    <r>
      <rPr>
        <b/>
        <sz val="11"/>
        <color theme="1"/>
        <rFont val="Calibri"/>
        <family val="2"/>
      </rPr>
      <t>Seguimiento OCI:</t>
    </r>
    <r>
      <rPr>
        <sz val="11"/>
        <color theme="1"/>
        <rFont val="Calibri"/>
        <family val="2"/>
      </rPr>
      <t xml:space="preserve"> Daniela Castro Jiménez</t>
    </r>
  </si>
  <si>
    <t>2.4. Evaluación y retroalimentación de la gestión institucional</t>
  </si>
  <si>
    <t>2.4.3</t>
  </si>
  <si>
    <t>Evaluar por parte de la Oficina de Control Interno la estrategia de Rendición de cuentas de la entidad, en el marco de la normatividad vigente</t>
  </si>
  <si>
    <t xml:space="preserve">Una (1) evaluación de la estrategia de rendición de cuentas	</t>
  </si>
  <si>
    <t>EV-16 Contratista OCI</t>
  </si>
  <si>
    <t>30/04/2024: La actividad se encuentra programada para el mes de junio de 2024
Responsable del seguimiento: Daniela Castro Jiménez</t>
  </si>
  <si>
    <t>No aplica</t>
  </si>
  <si>
    <t>2.5. Rendición de cuentas focalizada</t>
  </si>
  <si>
    <t>2.5.1</t>
  </si>
  <si>
    <t>Convocar a la ciudadanía  y grupos de interés  para la participación en los espacios de diálogo ciudadano, en el marco de la rendición de cuentas.</t>
  </si>
  <si>
    <t>Una (1) convocatoria realizadas</t>
  </si>
  <si>
    <t xml:space="preserve">Un (01) convocatoria realizada. </t>
  </si>
  <si>
    <t xml:space="preserve">01/01/2024
</t>
  </si>
  <si>
    <t xml:space="preserve">31/12/2024
</t>
  </si>
  <si>
    <t>30/04/2024: A la fecha no se ha realizado la convocatoria para el espacio de Diálogo Ciudadano
Responsable del seguimiento: Luisa Fernanda Urrego</t>
  </si>
  <si>
    <t>30/08/2024: Se convoca a la ciudadanía  y grupos de interés  para la participación en los espacios de diálogo ciudadano en el marco de la Valoración participativa del Programa Directivos, Maestros y Maestras que Inspiran
Responsable del seguimiento: Tatiana Estupiñan</t>
  </si>
  <si>
    <t>https://drive.google.com/drive/folders/1POPHhrn0YQ43OsZOPlUc58J6Uv7u_lg0</t>
  </si>
  <si>
    <t>2.6. Articulación institucional a los nodos de rendición de cuentas</t>
  </si>
  <si>
    <t>2.6.1</t>
  </si>
  <si>
    <t>Socializar al equipo líder de rendición de cuentas en el CIGD, los lineamientos distritales (protocolo, rendición de cuentas y MURC) para el adecuado desarrollo de los espacios de diálogo ciudadano.</t>
  </si>
  <si>
    <t xml:space="preserve">Una  (1) socialización realizada al equipo líder de rendición de cuentas         </t>
  </si>
  <si>
    <t xml:space="preserve">Una (01) socialización realizada. </t>
  </si>
  <si>
    <t xml:space="preserve">30/04/2024: A la fecha no se ha socializado el MURC en el CIGD
Responsable del seguimiento: Juan Pedro Gutiérrez </t>
  </si>
  <si>
    <t xml:space="preserve">30/08/2024: A la fecha no se ha socializado el MURC en el CIGD
Responsable del seguimiento: Juan Pedro Gutiérrez </t>
  </si>
  <si>
    <t>PÁGINA 4 DE 10</t>
  </si>
  <si>
    <t>COMPONENTE 3. MECANISMOS PARA MEJORAR LA ATENCIÓN AL CIUDADANO</t>
  </si>
  <si>
    <t>3.1. Estructura administrativa y direccionamiento estratégico</t>
  </si>
  <si>
    <t>3.1.1</t>
  </si>
  <si>
    <t>Presentar semestralmente al comité Institucional de Gestión y Desempeño CIGD los resultados de la medición de satisfacción de las respuestas a las peticiones emitidas a la ciudadanía y/o la gestión del Defensor del Ciudadano frente a la oportunidad de las respuestas.</t>
  </si>
  <si>
    <t>Dos (2) presentaciones realizada en el marco del CIGD</t>
  </si>
  <si>
    <t>AC-10 Auxiliar Administrativa 407-02 de la SAF</t>
  </si>
  <si>
    <t>Recurso Humano 
Recurso tecnológico</t>
  </si>
  <si>
    <t xml:space="preserve">Dos (02) presentaciones realizadas. </t>
  </si>
  <si>
    <t xml:space="preserve">01/02/2024 
</t>
  </si>
  <si>
    <t>30/04/2024: Se programará para el mes de junio la socialización de los resultados de la medición de satisfacción de las respuestas a las peticiones emitidas a la ciudadanía y/o la gestión del Defensor del Ciudadano frente a la oportunidad de las respuestas.
Responsable del seguimiento: Diana Sofía Gutiérrez Aldana</t>
  </si>
  <si>
    <t>https://drive.google.com/drive/folders/1pGV_UTqwsx0MO5UG1YRH7iFbbUVboLNl</t>
  </si>
  <si>
    <t>3.2. Fortalecimiento de los canales de atención</t>
  </si>
  <si>
    <t>3.2.1</t>
  </si>
  <si>
    <t>Publicar dos (2) convocatorias para la participación en proyectos de investigación y desarrollo pedagógico durante el año a través de la página web institucional.</t>
  </si>
  <si>
    <t>Dos (2) publicaciones en la página web de las convocatorias.</t>
  </si>
  <si>
    <t xml:space="preserve">Dos (02) publicaciones realizadas. </t>
  </si>
  <si>
    <t>30/04/2024: A la fecha no se han publicado convocatorias 
Responsable del seguimiento: Luisa Fernanda Urrego</t>
  </si>
  <si>
    <t>https://www.idep.edu.co/noticias/listos-los-resultados-para-participar-en-eventos-academicos-con-el-apoyo-del-distrito</t>
  </si>
  <si>
    <t>3.2.2</t>
  </si>
  <si>
    <t>Publicar en el CRIIE cinco (5) informes finales de los estudios y/o los libros producidos por el IDEP, para consulta de los ciudadanos y partes interesadas.</t>
  </si>
  <si>
    <t>Cinco (5) libros o informes finales producidos por el IDEP publicados en la biblioteca digital.</t>
  </si>
  <si>
    <t>IDP-04 Profesional  Especializado SA</t>
  </si>
  <si>
    <t>Cinco (5) libros o informes finales producidos por el IDEP publicados</t>
  </si>
  <si>
    <t>30/04/2024: 
Se publicaron en el CRIIE 38 informes finales de los estudios y/o los libros producidos por el IDEP, para consulta de los ciudadanos y partes interesadas
Responsable del seguimiento: Luisa Fernanda Urrego</t>
  </si>
  <si>
    <t>https://repositorio.idep.edu.co/browse</t>
  </si>
  <si>
    <t>Se verificó por parte de este oficina la publicación de libros y/o informes finales; sin embargo, no se evidencia en algunas publicaciones tipo de documento (Libro, informe final, otro) fecha de publicación, autor. Seguimiento OCI: Daniela Castro</t>
  </si>
  <si>
    <t>3.3 Talento Humano</t>
  </si>
  <si>
    <t>3.3.1</t>
  </si>
  <si>
    <t>Participar en las capacitaciones de servicio al ciudadano ofrecidas por el Distrito a los funcionarios del IDEP.</t>
  </si>
  <si>
    <t>100% capacitaciones asistidas</t>
  </si>
  <si>
    <t># de capacitaciones programadas/# de capacitaciones asistidas.</t>
  </si>
  <si>
    <t>30/04/2024: Se ha asistido a 8 capacitaciones de servicio al ciudadano ofrecidas por el Distrito a los funcionarios del IDEP.
Responsable del seguimiento: Diana Sofía Gutiérrez</t>
  </si>
  <si>
    <t>https://drive.google.com/drive/u/1/folders/1qKhzhgbghoyXQC9VQZA5VNze4klsF0Hn</t>
  </si>
  <si>
    <t>Se verificó por parte de este oficina la asistencia a las capacitaciones de atención al ciudadano. Seguimiento OCI: Daniela Castro</t>
  </si>
  <si>
    <t>30/08/2024: Durante el cuatrimestre se han asistido a las capacitaciones de servicio al ciudadano ofrecidas por el Distrito a los funcionarios del IDEP en competencias blandas como Comunicación asertiva y Liderazgo .
Responsable del seguimiento: Diana Sofía Gutiérrez</t>
  </si>
  <si>
    <t>https://drive.google.com/drive/folders/1TYk7WHFPJo4ad3zWda1HM11CbkEZc24M</t>
  </si>
  <si>
    <t xml:space="preserve">3.4. Normativo y procedimental
</t>
  </si>
  <si>
    <t>3.4.1</t>
  </si>
  <si>
    <t>Actualizar y publicar la carta de trato digno de la entidad.</t>
  </si>
  <si>
    <t>Una (1) actualización y socialización de la carta de trato digno</t>
  </si>
  <si>
    <t>Una (01) actualización realizada.</t>
  </si>
  <si>
    <t xml:space="preserve">30/04/2024: A la fecha no se ha realizado la actualización de la carta de trato digno de la entidad.
Responsable del seguimiento: Luisa Fernanda Urrego
</t>
  </si>
  <si>
    <t>30/08/2024: A la fecha no se ha realizado la actualización de la carta de trato digno de la entidad..
Responsable del seguimiento: Jesús Álvarez</t>
  </si>
  <si>
    <t>3.5. Relacionamiento con el ciudadano</t>
  </si>
  <si>
    <t>3.5.1</t>
  </si>
  <si>
    <t>Mantener actualizado el sistema de información de la Revista Educación y Ciudad para que el ciudadano pueda conocer las fechas de postulación de artículos y el estado de avance de la convocatoria.</t>
  </si>
  <si>
    <t>Dos (02) actualizaciones de las convocatorias en el sistema de información de la revista Educación y Ciudad</t>
  </si>
  <si>
    <t xml:space="preserve">Dos (02) actualizaciones realizadas. </t>
  </si>
  <si>
    <t>30/04/2024: Se realizó una actualización del sistema de información de la Revista Educación y Ciudad para que el ciudadano pueda conocer las fechas de postulación de artículos del No. 47 y el estado de avance de la convocatoria.
Responsable del seguimiento: Luisa Fernanda Urrego</t>
  </si>
  <si>
    <t>https://revistas.idep.edu.co/index.php/educacion-y-ciudad/convocatoria</t>
  </si>
  <si>
    <t>Se verificó por parte de este oficina las actualizaciones de las convocatorias en el sistema de información de la revista Educación y Ciudad. Seguimiento OCI: Daniela Castro</t>
  </si>
  <si>
    <t>3.6. Análisis de la información de las denuncias de corrupción.</t>
  </si>
  <si>
    <t>3.6.1</t>
  </si>
  <si>
    <t>Realizar y remitir a la Secretaría Jurídica Distrital el informe semestral de las denuncias de actos de corrupción, inhabilidades, incompatibilidades y conflictos de interés.</t>
  </si>
  <si>
    <t>Dos (2) informes de denuncias de actos de corrupción, enviado por memorando</t>
  </si>
  <si>
    <t>Oficina de Control Disciplinario Interno</t>
  </si>
  <si>
    <t>Jefe Oficina de Control Disciplinario Interno</t>
  </si>
  <si>
    <t xml:space="preserve">Dos (02) informes de seguimiento enviados </t>
  </si>
  <si>
    <t xml:space="preserve">30/04/2024: No programada para el cuatrimestre.
Responsable del seguimiento: </t>
  </si>
  <si>
    <t>PÁGINA 5 DE 10</t>
  </si>
  <si>
    <t>COMPONENTE 4. RACIONALIZACIÓN DE TRÁMITES</t>
  </si>
  <si>
    <t>4.1.Racionalización de trámites</t>
  </si>
  <si>
    <t>4.1</t>
  </si>
  <si>
    <t>Trámites racionalizado, anexo "SUIT"</t>
  </si>
  <si>
    <t>4.2. Consulta ciudadana para la mejora de experiencias de los usuarios</t>
  </si>
  <si>
    <t>4.2.1</t>
  </si>
  <si>
    <t xml:space="preserve">30/04/2024
</t>
  </si>
  <si>
    <r>
      <rPr>
        <sz val="11"/>
        <color theme="1"/>
        <rFont val="Arial"/>
        <family val="2"/>
      </rPr>
      <t xml:space="preserve"> </t>
    </r>
    <r>
      <rPr>
        <u/>
        <sz val="11"/>
        <color rgb="FF1155CC"/>
        <rFont val="Arial"/>
        <family val="2"/>
      </rPr>
      <t>https://revistas.idep.edu.co/index.php/educacion-y-ciudad/convocatoria</t>
    </r>
    <r>
      <rPr>
        <sz val="11"/>
        <color theme="1"/>
        <rFont val="Arial"/>
        <family val="2"/>
      </rPr>
      <t xml:space="preserve"> </t>
    </r>
  </si>
  <si>
    <t>Se verificó por parte de este oficina la publicación del la OPA de la Revista Educación y Ciudad. Seguimiento OCI: Daniela Castro</t>
  </si>
  <si>
    <t>PÁGINA 6 DE 10</t>
  </si>
  <si>
    <t>COMPONENTE 5. APERTURA DE INFORMACIÓN Y DATOS ABIERTOS</t>
  </si>
  <si>
    <t>5.1. Apertura de datos para los ciudadanos y grupos de interés</t>
  </si>
  <si>
    <t>5.1.1</t>
  </si>
  <si>
    <t>Revisar las bases que contienen los datos abiertos de la Entidad .</t>
  </si>
  <si>
    <t xml:space="preserve">Actualizar y publicar la información correspondiente de datos abiertos en el portal distrital. </t>
  </si>
  <si>
    <t xml:space="preserve">Subdirección Académica
Oficina Asesora de Planeación
 </t>
  </si>
  <si>
    <t>GD-08 Profesional Especializado 222-3
GT-12 Contratista GT</t>
  </si>
  <si>
    <t xml:space="preserve">100%  base de datos abiertos actualizada. </t>
  </si>
  <si>
    <t>30/04/2024: Se actualiza el 14/03/2024 el Inventario de Activos de Información tipo Documental .
Responsable del seguimiento:  Oscar Lozano</t>
  </si>
  <si>
    <t>https://datosabiertos.bogota.gov.co/dataset?organization=idep&amp;groups=educacion</t>
  </si>
  <si>
    <t>30/08/2024: Se solicitará la actualización de los documentos del enlace 7.2 Sección de Datos Abiertos.
Responsable del seguimiento:  Oscar Lozano</t>
  </si>
  <si>
    <t>5.2. Entrega de información en lenguaje sencillo que de cuenta de la gestión institucional</t>
  </si>
  <si>
    <t>5.2.1</t>
  </si>
  <si>
    <t xml:space="preserve">
Elaborar y divulgar  una pieza comunicacionales  para la ciudadanía en lenguaje claro, amable, cercano y entendible sobre avances de gestión de la Entidad (Presentaciones, comunicados de prensa, carteleras, piezas gráficas para redes sociales y otros medios). 
</t>
  </si>
  <si>
    <t>Una (1) pieza comunicativa en lenguaje claro, amable y entendible sobre avances de gestión de la Entidad</t>
  </si>
  <si>
    <t>Subdirección Académica</t>
  </si>
  <si>
    <t>DIC-01 Contratista Comunicaciones</t>
  </si>
  <si>
    <t>Una (1) pieza comunicativa divulgada en la página web de la entidad</t>
  </si>
  <si>
    <t xml:space="preserve">
01/02/2024
</t>
  </si>
  <si>
    <t>30/04/2024: A la fecha no se ha elaborado y divulgado una pieza comunicacional sobre avances de gestión de la Entidad
Responsable del seguimiento: Luisa Fernanda Urrego</t>
  </si>
  <si>
    <t>30/08/2024: Se solicitó a Comunicaciones mediante correo, la lista de verificación de lineamientos del manual de imagen actualizado.
Responsable del seguimiento: Tatiana Estupiñán</t>
  </si>
  <si>
    <t>https://drive.google.com/file/d/1AHCGuDQCPQGRyny9niOzI058aaiPZTIH/view?usp=drive_link</t>
  </si>
  <si>
    <t>5.3. Apertura de la información presupuestal institucional y de resultados</t>
  </si>
  <si>
    <t>5.3.1</t>
  </si>
  <si>
    <t>Publicar la formulación y el seguimiento al PAA.</t>
  </si>
  <si>
    <t xml:space="preserve">Publicación seguimientos del PAA en la página web </t>
  </si>
  <si>
    <t>DIP-02 Profesional Especializado</t>
  </si>
  <si>
    <t>100% Publicación de las modificaciones del PAA en la página web.</t>
  </si>
  <si>
    <t xml:space="preserve">30/04/2024: Se realizó el seguimiento al PAA de funcionamiento e inversión con corte a marzo 2024
Responsable del seguimiento: Adriana Correa
</t>
  </si>
  <si>
    <t>https://www.idep.edu.co/node/43</t>
  </si>
  <si>
    <t>Se verificó por parte de este oficina la publicación seguimiento primer trimestre 2024. Seguimiento OCI: Ana Hernández</t>
  </si>
  <si>
    <t xml:space="preserve">30/08/2024: Se realizó el seguimiento al PAA de funcionamiento e inversión con corte a marzo y junio 2024.  Se hizo la programación del  PAA de inversión para el Plan de Desarrollo Bogotá Camina Segura en julio 2024.
Responsable del seguimiento: Adriana Correa
</t>
  </si>
  <si>
    <t>5.3.2</t>
  </si>
  <si>
    <t xml:space="preserve">Actualizar y publicar mensualmente en la página web de la entidad,  la información de ejecución presupuestal de gastos e inversiones </t>
  </si>
  <si>
    <t>Once (11) publicaciones en la página web</t>
  </si>
  <si>
    <t>GF-14 Profesional Especializado</t>
  </si>
  <si>
    <t>Número de archivos de información de ejecución presupuestal de gastos e inversiones publicados</t>
  </si>
  <si>
    <t>30/04/2024: 
Se actualizó y publicó en la página web de la entidad,  la información de ejecución presupuestal de gastos e inversiones de los meses de enero, febrero, marzo y abril del 2024. 
Responsable del seguimiento: Paulo Alcides Leguizamón</t>
  </si>
  <si>
    <t>https://www.idep.edu.co/node/38</t>
  </si>
  <si>
    <t>Se verificó por parte de este oficina la publicación del presupuesto y ejecución de enero a abril de 2024. Seguimiento OCI: Ana Hernández</t>
  </si>
  <si>
    <t>30/08/2024: 
Se actualizó y publicó en la página web de la entidad,  la información de ejecución presupuestal de gastos e inversiones de los meses de mayo, junio y julio del 2024. 
Responsable del seguimiento: Paulo Alcides Leguizamón</t>
  </si>
  <si>
    <t>5.4. Estandarización de datos abiertos para intercambio de información</t>
  </si>
  <si>
    <t>5.4.1</t>
  </si>
  <si>
    <t>Socialización y/o capacitación sobre la apertura de datos abiertos en la entidad</t>
  </si>
  <si>
    <t>Una (1) socialización y/o capacitación realizadas sobre datos abiertos</t>
  </si>
  <si>
    <t xml:space="preserve">GT-12 Ingeniero Contratista </t>
  </si>
  <si>
    <t>30/04/2024: No se realiza socialización y/o capacitación en el presente cuatrimestre.
Responsable del seguimiento: Oscar Lozano</t>
  </si>
  <si>
    <t>30/08/2024: Se realiza la capacitación en la Ley de transparencia y del derecho de acceso a la información pública  y datos abiertos el 25/08/2024 con una participación de 28 asistentes. No obstante, para el cuarto cuatrimestre se realizará nuevamente una capacitación en Datos Abiertos con MinTic.
Responsable del seguimiento: Oscar Lozano</t>
  </si>
  <si>
    <t>https://drive.google.com/drive/folders/1Xf50LiRMS861bKSgVLm5uXPJjWgmOvMG</t>
  </si>
  <si>
    <t>PÁGINA 7 DE 10</t>
  </si>
  <si>
    <t>COMPONENTE 6. PARTICIPACIÓN E INNOVACIÓN EN LA GESTIÓN PÚBLICA</t>
  </si>
  <si>
    <t xml:space="preserve">6.1. Ciudadanía en la toma de decisiones públicas
</t>
  </si>
  <si>
    <t>6.1.1</t>
  </si>
  <si>
    <t xml:space="preserve">Realizar ejercicio de participación para la formulación del Programa de Transparencia y Ética Pública vigencia 2024 
</t>
  </si>
  <si>
    <t>Un (1) ejercicio de participación  desarrollado</t>
  </si>
  <si>
    <t>MIC-03 Contratista OAP</t>
  </si>
  <si>
    <t>30/04/2024: Se realiza el ejercicio de participación para la formulación del Programa de Transparencia y Ética Pública vigencia 2024 
Responsable del seguimiento: Juan Pedro Gutiérrez</t>
  </si>
  <si>
    <t xml:space="preserve">https://www.idep.edu.co/articulo/construccion-participativa-y-colaborativa-del-paac-programa-de-transparencia-y-etica </t>
  </si>
  <si>
    <r>
      <rPr>
        <sz val="11"/>
        <color theme="1"/>
        <rFont val="Calibri"/>
        <family val="2"/>
      </rPr>
      <t>Se verificó por parte de este oficina el enlace  de Construcción participativa y colaborativa del PAAC / Programa de Transparencia y Ética Pública-PTEP y Plan de Acción Institucional - MIPG - 2024 en la pagina web del IDEP; sin embargo, la opción "</t>
    </r>
    <r>
      <rPr>
        <i/>
        <sz val="9"/>
        <color theme="1"/>
        <rFont val="Arial"/>
        <family val="2"/>
      </rPr>
      <t>consulte aquí el Proceso Participativo" no es un link, ni direcciona al contenido mencionado</t>
    </r>
    <r>
      <rPr>
        <sz val="9"/>
        <color theme="1"/>
        <rFont val="Arial"/>
        <family val="2"/>
      </rPr>
      <t>:. Seguimiento OCI: Ana Hernández</t>
    </r>
  </si>
  <si>
    <t>6.2. Iniciativas de innovación por articulación institucional</t>
  </si>
  <si>
    <t>6.2.1</t>
  </si>
  <si>
    <t>Definir el concepto de innovación pública en la entidad</t>
  </si>
  <si>
    <t>Un (1) acuerdo y/o acto administrativo relacionados con el concepto de innovación pública</t>
  </si>
  <si>
    <t>Un (1) acuerdo y/o acto administrativo</t>
  </si>
  <si>
    <t xml:space="preserve">30/04/2024: A la fecha no se ha definido el concepto de innovación pública en la entidad.
Responsable del seguimiento: Luisa Fernanda Urrego
</t>
  </si>
  <si>
    <t>30/04/2024: A la fecha no se ha definido el concepto de innovación pública en la entidad.
Responsable del seguimiento: Tatiana Estupiñán Vanegas</t>
  </si>
  <si>
    <t>6.3.Redes de innovación pública</t>
  </si>
  <si>
    <t>6.3.1</t>
  </si>
  <si>
    <t>Socializar la Resolución 109 de 2023 (Ciencia y Tecnología) al equipo de servidores del Instituto</t>
  </si>
  <si>
    <t xml:space="preserve">Una (1) socialización </t>
  </si>
  <si>
    <t xml:space="preserve">
30/04/2024: A la fecha no se socializado la Resolución 109 de 2023 (Ciencia y Tecnología) al equipo de servidores del Instituto.
Responsable del seguimiento: Luisa Fernanda Urrego</t>
  </si>
  <si>
    <t>30/08/2024: Se realizó la solicitud ante comunicaciones acerca de la difusión de la Resolución 109 a través del Boletín Interno Evidencia Componente 6 SA - 6.3.1. 28082024.pdf. 
Responsable del seguimiento: Tatiana Estupiñán Vanegas</t>
  </si>
  <si>
    <t>Evidencia N°2 Componente 6 SA - 6.3.1. 29082024.pdf</t>
  </si>
  <si>
    <t>PÁGINA 8 DE 10</t>
  </si>
  <si>
    <t>COMPONENTE 7. PROMOCIÓN DE LA INTEGRIDAD Y LA ÉTICA PÚBLICA</t>
  </si>
  <si>
    <t>7.1. Programas de gestión de integridad</t>
  </si>
  <si>
    <t>7.1.1</t>
  </si>
  <si>
    <t xml:space="preserve">Aplicar un instrumento diagnóstico para medir la apropiación del Código de Integridad </t>
  </si>
  <si>
    <t>Informe diagnóstico de apropiación Código de Integridad</t>
  </si>
  <si>
    <t>Jefe OCDI</t>
  </si>
  <si>
    <t>Un (1)  diagnóstico de apropiación Código de Integridad</t>
  </si>
  <si>
    <t>30/04/2024: Se realiza encuesta de percepción de integridad, de la cual se recibieron 27 respuestas de los servidores del IDEP.
Responsable del seguimiento: Jesús Álvarez</t>
  </si>
  <si>
    <t>https://drive.google.com/drive/folders/1NDeXSCLu1SX_sriU3ERZeNJ_qy1hEUJI</t>
  </si>
  <si>
    <t>Se verificó por parte de este oficina el Excel de la encuesta y correo de invitación a capacitación. Seguimiento OCI: Ana Hernández</t>
  </si>
  <si>
    <t>7.2. Promoción de la integridad en las instituciones y grupos de interés</t>
  </si>
  <si>
    <t>7.2.1</t>
  </si>
  <si>
    <t xml:space="preserve">Diseñar una cartilla sobre el código de integridad adoptado por el IDEP  y socializarlo con todos los funcionarios, funcionarias y contratistas  </t>
  </si>
  <si>
    <t xml:space="preserve">Una (1) cartilla de integridad </t>
  </si>
  <si>
    <t>30/04/2024: Se diseño cartilla sobre el código de integridad adoptada por el IDEP  y socializó con todos los funcionarios, funcionarias y contratistas el 3/04/2024 por correo electrónico enviado por la Subdirectora Administrativa y Financiera.
Responsable del seguimiento: Diana Marcela Cortes</t>
  </si>
  <si>
    <t>https://www.idep.edu.co/sites/default/files/2024-04/C%C3%B3digo%20de%20Integridad%20del%20Servicio%20P%C3%BAblico%20Distrital%20-IDEP.pdf</t>
  </si>
  <si>
    <t>Se verificó por parte de este oficina cartilla código de integridad_ Seguimiento OCI: Ana Hernández</t>
  </si>
  <si>
    <t>7.3. Participación en las estrategias distritales de integridad</t>
  </si>
  <si>
    <t>7.3.1</t>
  </si>
  <si>
    <t>Participar en las actividades distritales de estrategias de integridad</t>
  </si>
  <si>
    <t>Un (1) asistencia a actividad</t>
  </si>
  <si>
    <t>Gestores de Integridad</t>
  </si>
  <si>
    <t>30/04/2024: Se asistió a capacitación programada por La Dirección de Empleo Público el día 21 de marzo de 2024 cuyo tema fue, "Integridad y conflicto de interés en el servicio público." 
Responsable del seguimiento: Jesús Álvarez</t>
  </si>
  <si>
    <t>Se verificó por parte de este oficina correo de invitación a capacitación; sin embargo, no hay evidencia de la asistencia y participación efectiva en la capacitación FT-GTH-13-55 Reporte asistencia a capacitaciones_ Seguimiento OCI: Ana Hernández</t>
  </si>
  <si>
    <t>7.4. Gestión preventiva de conflictos de interés</t>
  </si>
  <si>
    <t>7.4.1</t>
  </si>
  <si>
    <t>Desarrollar socialización de la circular 019 y temas relacionados con conflictos de interés</t>
  </si>
  <si>
    <t>GTH-13 Profesional de GTH</t>
  </si>
  <si>
    <t>30/04/2024: Actividad no ejecutada en este cuatrimestre
Responsable del seguimiento: Jesús Álvarez</t>
  </si>
  <si>
    <t>30/08/2024: Actividad no ejecutada en este cuatrimestre
Responsable del seguimiento: Jesús Álvarez</t>
  </si>
  <si>
    <t>7.5. Gestión prácticas antisoborno, antifraude</t>
  </si>
  <si>
    <t>7.5.1</t>
  </si>
  <si>
    <t>Divulgar el canal para denunciar actos de corrupción en los diferentes productos internos y externos de comunicación para la ciudadanía y  los servidores y servidoras</t>
  </si>
  <si>
    <t>Una (1) publicación del canal de denuncias por actos de corrupción</t>
  </si>
  <si>
    <t>PÁGINA 9 DE 10</t>
  </si>
  <si>
    <t>COMPONENTE 8. GESTIÓN DE RIESGOS DE CORRUPCIÓN - MAPAS DE RIESGO</t>
  </si>
  <si>
    <t>8.1. Política de administración de riesgos</t>
  </si>
  <si>
    <t>8.1.1</t>
  </si>
  <si>
    <t>Revisar y actualizar la Política  y/o  la Guía de Administración de Riesgos de la entidad, según haya lugar.</t>
  </si>
  <si>
    <t xml:space="preserve">Una (1) Política  y/o  la Guía de la Administración de Riesgos </t>
  </si>
  <si>
    <t>Una (1) Política  y/o  la Guía de la Administración de Riesgos actualizada</t>
  </si>
  <si>
    <t>30/04/2024: Actividad no ejecutada en este cuatrimestre
Responsable del seguimiento: Juan Pedro Gutiérrez</t>
  </si>
  <si>
    <t>30/08/2024: Se actualiza el documento IN-MIC-03-04 INSTRUCTIVO PARA LA ADMINISTRACIÓN DEL RIESGO ajustando el marco metodológico para la gestión del riesgo de acuerdo con los lineamientos vigentes y se optimizan los criterios del riesgo buscando un ejercicio acorde con el contexto de la Entidad. Adicional a esto, se incluyen elementos de Riesgos de Seguridad de la Información, Fiscales y de Lavado de Activos y Financiación de Terrorismo. Una vez aprobados se publicaran los documentos. Responsable del seguimiento: Juan Pedro Gutiérrez</t>
  </si>
  <si>
    <t>https://drive.google.com/drive/folders/1S8LcNAD2J8GTdS6Hy6tlgQogYidfyIMn</t>
  </si>
  <si>
    <t>8.2. Construcción del mapa de riesgos anticorrupción (incluidos los riesgos de lavado de activos)</t>
  </si>
  <si>
    <t>8.2.1</t>
  </si>
  <si>
    <t>Analizar los comentarios o resultados del procesos de participación para la formulación del PTEP 2024</t>
  </si>
  <si>
    <t xml:space="preserve">Una (1) revisión de los comentarios, observaciones 	</t>
  </si>
  <si>
    <t xml:space="preserve">100% de los comentarios, observaciones del ejercicio participativo revisados </t>
  </si>
  <si>
    <t>30/04/2024: Se revisó el formulario de comentario PTEP 2024. No se recibieron comentarios  del procesos de participación para la formulación del PTEP 2024
Responsable del seguimiento: Juan Pedro Gutiérrez</t>
  </si>
  <si>
    <r>
      <rPr>
        <u/>
        <sz val="11"/>
        <color rgb="FF1155CC"/>
        <rFont val="Arial"/>
        <family val="2"/>
      </rPr>
      <t>https://forms.gle/gtZdXFuj5ZjJK6vVA</t>
    </r>
    <r>
      <rPr>
        <sz val="11"/>
        <rFont val="Arial"/>
        <family val="2"/>
      </rPr>
      <t xml:space="preserve"> 
</t>
    </r>
    <r>
      <rPr>
        <u/>
        <sz val="11"/>
        <color rgb="FF1155CC"/>
        <rFont val="Arial"/>
        <family val="2"/>
      </rPr>
      <t>https://www.idep.edu.co/articulo/construccion-participativa-y-colaborativa-del-paac-programa-de-transparencia-y-etica</t>
    </r>
    <r>
      <rPr>
        <sz val="11"/>
        <rFont val="Arial"/>
        <family val="2"/>
      </rPr>
      <t xml:space="preserve"> </t>
    </r>
  </si>
  <si>
    <t>8.3. Consulta y divulgación</t>
  </si>
  <si>
    <t>8.3.1</t>
  </si>
  <si>
    <t xml:space="preserve">
Realizar una socialización a los lideres operativos de la entidad: la política y/o guía de riesgos, mapa de riesgos (corrupción y gestión) y reportes.</t>
  </si>
  <si>
    <t>30/08/2024: Actividad no ejecutada en este cuatrimestre
Responsable del seguimiento: Juan Pedro Gutiérrez</t>
  </si>
  <si>
    <t>8.3.2</t>
  </si>
  <si>
    <t>Publicar y divulgar el mapa de riesgos de corrupción a través de la página web.</t>
  </si>
  <si>
    <t xml:space="preserve">Una (1) matriz de riesgos de corrupción publicada 	</t>
  </si>
  <si>
    <t xml:space="preserve">Una (1) matriz de riesgos de corrupción  2024 publicada 	</t>
  </si>
  <si>
    <t>30/04/2024: Se publica y divulga el mapa de riesgos de corrupción a través de la página web
Responsable del seguimiento: Juan Pedro Gutiérrez</t>
  </si>
  <si>
    <r>
      <rPr>
        <u/>
        <sz val="11"/>
        <color rgb="FF1155CC"/>
        <rFont val="Arial"/>
        <family val="2"/>
      </rPr>
      <t>https://www.idep.edu.co/articulo/mapa-de-riesgos-por-proceso</t>
    </r>
    <r>
      <rPr>
        <sz val="11"/>
        <color theme="1"/>
        <rFont val="Arial"/>
        <family val="2"/>
      </rPr>
      <t xml:space="preserve"> </t>
    </r>
  </si>
  <si>
    <t>Se verificó por parte de esta oficina la publicación del mapa de riesgos en la pagina web del IDEP. Seguimiento OCI: Ana Hernández</t>
  </si>
  <si>
    <t>8.4. Monitoreo y revisión</t>
  </si>
  <si>
    <t>8.4.1</t>
  </si>
  <si>
    <t>Realizar el seguimiento al mapa de riesgos de corrupción y publicar el informe respectivo, de acuerdo con lo establecido en la normatividad vigente.</t>
  </si>
  <si>
    <t>Tres (3) ejercicios de seguimientos a los Mapas de riesgos de corrupción efectuados y publicados</t>
  </si>
  <si>
    <t>Tres (3) seguimientos a los Mapas de riesgos de corrupción efectuados y publicados</t>
  </si>
  <si>
    <t xml:space="preserve">30/04/2024: 
Responsable del seguimiento: </t>
  </si>
  <si>
    <t>8.4.2</t>
  </si>
  <si>
    <t>Actualizar la documentación asociada a l LAFT</t>
  </si>
  <si>
    <t>100% de los documentos de LAFT actualizados</t>
  </si>
  <si>
    <t>Oficina Asesora de Planeación
Oficina de Control Interno</t>
  </si>
  <si>
    <t>MIC-03 Contratista  OAP
EV-16 Contratista OCI</t>
  </si>
  <si>
    <t>30/08/2024: Se incluyen elementos de Riesgos de Seguridad de la Información, Fiscales y de Lavado de Activos y Financiación de Terrorismo en el documento  IN-MIC-03-04
Responsable del seguimiento: Juan Pedro Gutiérrez</t>
  </si>
  <si>
    <t>https://drive.google.com/drive/folders/1BmqkPr60JUCeQhjiDNFSu91HwkrY3kiY</t>
  </si>
  <si>
    <t>PÁGINA 10 DE 10</t>
  </si>
  <si>
    <t>COMPONENTE 9. MEDIDAS DE DEBIDA DILIGENCIA Y PREVENCIÓN DE LAVADO DE ACTIVOS</t>
  </si>
  <si>
    <t>9.1. Adecuación institucional para cumplir con la debida diligencia</t>
  </si>
  <si>
    <t>9.1.1</t>
  </si>
  <si>
    <t>Actualizar el lineamiento asociado a la implementación del SARLAFT</t>
  </si>
  <si>
    <t>Un (1) lineamiento actualizado</t>
  </si>
  <si>
    <t xml:space="preserve">MIC-03 Contratista  OAP
</t>
  </si>
  <si>
    <t xml:space="preserve">Recurso Humano
Recurso tecnológico </t>
  </si>
  <si>
    <t>30/08/2024: Actividad no ejecutada en este cuatrimestre
Responsable del seguimiento: Juan Pedro Gutiérrez</t>
  </si>
  <si>
    <t>9.2. Construcción del plan de trabajo para adaptar y/o desarrollar la debida diligencia</t>
  </si>
  <si>
    <t>9.2.1</t>
  </si>
  <si>
    <t xml:space="preserve">Socialización  del lineamiento  para la implementación y adopción de medidas de prevención y mitigación SARLAFT, en la entidad.
</t>
  </si>
  <si>
    <t>Una  (1) socialización realizada</t>
  </si>
  <si>
    <t>Una  (1) socialización SARLAFT realizada</t>
  </si>
  <si>
    <t>30/08/2024: Actividad no ejecutada en este cuatrimestre Responsable del seguimiento: Juan Pedro Gutiérrez</t>
  </si>
  <si>
    <t>9.3. Gestión de la debida diligencia</t>
  </si>
  <si>
    <t>9.3.1</t>
  </si>
  <si>
    <t>100% de los instrumentos definidos</t>
  </si>
  <si>
    <t>100% de los instrumentos LAFT definidos</t>
  </si>
  <si>
    <t xml:space="preserve">SEGUIMIENTO TERCERA LÍNEA DE DEFENSA OFICINA DE CONTROL INTERNO </t>
  </si>
  <si>
    <t>ACTIVIDADES FORMULADAS</t>
  </si>
  <si>
    <t>ACTIVIDADES CUMPLIDAS</t>
  </si>
  <si>
    <t>ACTIVIDADES EN EJECUCIÓN</t>
  </si>
  <si>
    <t>ACTVIDADES SIN EJECUTAR</t>
  </si>
  <si>
    <t xml:space="preserve">% CUMPLIMIENTO </t>
  </si>
  <si>
    <t>C1.  MECANISMOS PARA LA TRANSPARENCIA Y ACCESO A LA INFORMACIÓN</t>
  </si>
  <si>
    <t>C2 RENDICIÓN DE CUENTAS</t>
  </si>
  <si>
    <t>C3 MECANISMOS PARA MEJORAR LA ATENCIÓN AL CIUDADANO</t>
  </si>
  <si>
    <t>C4. RACIONALIZACIÓN DE TRÁMITES</t>
  </si>
  <si>
    <t>C5.APERTURA DE INFORMACIÓN Y DATOS ABIERTOS</t>
  </si>
  <si>
    <t>C6.  PARTICIPACIÓN E INNOVACIÓN EN LA GESTIÓN PÚBLICA</t>
  </si>
  <si>
    <t>C7. PROMOCIÓN DE LA INTEGRIDAD Y LA ÉTICA PÚBLICA</t>
  </si>
  <si>
    <t>C8. GESTIÓN DE RIESGOS DE CORRUPCIÓN - MAPAS DE RIESGO</t>
  </si>
  <si>
    <t>C9.MEDIDAS DE DEBIDA DILIGENCIA Y PREVENCIÓN DE LAVADO DE ACTIVOS</t>
  </si>
  <si>
    <t>TOTALES</t>
  </si>
  <si>
    <r>
      <t xml:space="preserve">30/04/2024: </t>
    </r>
    <r>
      <rPr>
        <sz val="11"/>
        <color rgb="FFFF0000"/>
        <rFont val="Calibri"/>
        <family val="2"/>
      </rPr>
      <t>La actividad se encuentra programada para el mes de septiembre.</t>
    </r>
    <r>
      <rPr>
        <sz val="11"/>
        <color rgb="FF000000"/>
        <rFont val="Calibri"/>
        <family val="2"/>
      </rPr>
      <t xml:space="preserve">
Responsable del seguimiento: </t>
    </r>
  </si>
  <si>
    <t xml:space="preserve">Se verificó la realización de un Diálogo Ciudadano para la rendición de cuentas. 
Seguimiento OCI: Daniela Castro
</t>
  </si>
  <si>
    <t>30/08/2024 Se realizó</t>
  </si>
  <si>
    <t xml:space="preserve">Se verificó la convocatoria   para la participación en los espacios de diálogo ciudadano.
Seguimiento OCI: Daniela Castro
</t>
  </si>
  <si>
    <t>Se verificó la publicación de dos (2) convocatorias para la participación en proyectos de investigación y desarrollo pedagógico. Seguimiento OCI: Daniela Castro</t>
  </si>
  <si>
    <t>Se verificó por parte de este oficina la publicación seguimiento primer semestre 2024. Seguimiento OCI: Daniela Castro</t>
  </si>
  <si>
    <t>Se verificó por parte de este oficina la publicación del presupuesto y ejecución de mayo a julio de 2024. Seguimiento OCI: Daniela Castro</t>
  </si>
  <si>
    <t>Se verificó por parte de este oficina la realización de una capacitación sobre datos abiertos. Seguimiento OCI:   Daniela Castro</t>
  </si>
  <si>
    <t>Se verifico la solicitud de socialización, sin embargo, no se ha realizado. Seguimiento OCI: Daniela Castro Jiménez</t>
  </si>
  <si>
    <t xml:space="preserve">30/04/2024: La actividad no ejecutada en este cuatrimestre
Responsable del seguimiento: </t>
  </si>
  <si>
    <t>30/08/2024: Se realizó el informe de seguimiento  al cumplimiento de la Ley 1712 de 2014, en el mes de julio.
Responsable del seguimiento:  Daniela Castro</t>
  </si>
  <si>
    <t>A la fecha del seguimiento no reporta avance. Seguimiento OCI: Daniela Castro</t>
  </si>
  <si>
    <t>Se reporta por parte del responsable el cumplimiento de esta actividad; sin embargo, no es posible validar  el criterio, dado que no hay un perfil técnico que pueda validar la existencia o no de este atributo. Seguimiento OCI: Daniela Castro Jiménez</t>
  </si>
  <si>
    <t>https://www.idep.edu.co/articulo/evaluacion-y-auditoria-auditorias-internas</t>
  </si>
  <si>
    <t>https://www.idep.edu.co/directorio-transparencia/estrategia-anticorrupcion</t>
  </si>
  <si>
    <r>
      <rPr>
        <sz val="11"/>
        <color rgb="FF000000"/>
        <rFont val="Calibri"/>
        <family val="2"/>
        <scheme val="major"/>
      </rPr>
      <t>N/A</t>
    </r>
  </si>
  <si>
    <t>Se verificó la socialización de  los resultados de la medición de satisfacción de las respuestas a las peticiones emitidas a la ciudadanía. Seguimiento OCI:  Daniela Castro</t>
  </si>
  <si>
    <t>A la fecha no se evidencia avance la actividad. Seguimiento OCI: Daniela Castro</t>
  </si>
  <si>
    <t>Se verificó  la actualización del documento IN-MIC-03-04 INSTRUCTIVO PARA LA ADMINISTRACIÓN DEL RIESGO, presentada en el CCCI para su aprobación. Seguimiento OCI: Daniela Castro Jiménez</t>
  </si>
  <si>
    <t xml:space="preserve">Aplicar los instrumentos definidos para LA/FT
</t>
  </si>
  <si>
    <t>ACUMULADO PTEP A 30 DE AGOSTO DE 2024</t>
  </si>
  <si>
    <t xml:space="preserve">
•   Articular acciones concentradas para la sostenibilidad y el seguimiento de las políticas del Modelo Integrado de Planeación y Gestión
•   Apertura de información sobre contenidos definidos por demanda ciudadana.
•   Implementación de acciones de rendición de cuentas permanente y focalizada.
•   Implementación de control de riesgos de lavado de activos, financiación del terrorismo
    y proliferación de armas.
•   Información como habilitador de control social.
•   Mejorar de experiencias de las y los usuarios en materia de trámites</t>
  </si>
  <si>
    <t>Los componentes y los subcomponentes están definidos por la guía para la construcción del programa, puede contener  infinidad de actividades.</t>
  </si>
  <si>
    <t xml:space="preserve">Redactar y describir  las acciones a realizar en lenguaje claro, con periodicidad de ejecución y en infinitivo (Ej. Redactar, instalar, hacer, diligenciar, realizar, etc.) Ejemplo :Publicar en la página web los informes mensuales de  PQRSDF (Peticiones, Quejas, Reclamos, Sugerencias, Denuncias y Felicitaciones) y Solicitudes de Acceso a la Información.
</t>
  </si>
  <si>
    <t>Definir numéricamente la cantidad que se logrará con la actividad. Eje: Once (11)  informes mensuales elaborados y publicados en la página web</t>
  </si>
  <si>
    <t>Definir la o las dependencias que son líderes responsables de ejecutar o desarrollar la actividad.</t>
  </si>
  <si>
    <t>Se debe determinar la medida cuantitativa de acuerdo con la meta de la actividad. Eje: Número de informes publicados/Numero de infames programados para publicación.</t>
  </si>
  <si>
    <t>Se verificó el seguimiento al cumplimento de la Ley 1712 de 2014. Seguimiento OCI: Daniela Castro Jiménez</t>
  </si>
  <si>
    <t xml:space="preserve">DIC-01 Contratista Web master
</t>
  </si>
  <si>
    <t xml:space="preserve">30/04/2024: No se ha realizado la socialización del esquema de publicaciones.
Responsable del seguimiento: Rolando Bohórquez
</t>
  </si>
  <si>
    <t>30/04/2024: Conforme a los nombramientos efectuados se han publicado en la página web de la entidad, con un total de cinco (5) servidores nombrados
Responsable del seguimiento: Willson Farfán Suarez</t>
  </si>
  <si>
    <r>
      <t xml:space="preserve">Se verificó por parte de esta oficina la publicación de los nombramientos efectuados durante el primer cuatrimestre 2024.
</t>
    </r>
    <r>
      <rPr>
        <b/>
        <sz val="11"/>
        <color theme="1"/>
        <rFont val="Calibri"/>
        <family val="2"/>
      </rPr>
      <t>Seguimiento OCI: Daniela Castro Jiménez</t>
    </r>
  </si>
  <si>
    <t>No se evidencia información reportada por parte del área encargada, sin embargo, se verifico en la página del instituto la publicación de 2 (dos) nombramientos para el segundo cuatrimestre. Seguimiento OCI: Daniela Castro Jiménez</t>
  </si>
  <si>
    <t>30/04/2024: Se han publicado tres (3) informes mensuales de  PQRSDF (Peticiones, Quejas, Reclamos, Sugerencias, Denuncias y Felicitaciones) y Solicitudes de Acceso a la Información, en la página web de la Entidad. 
Responsable del seguimiento: Diana Sofía Gutiérrez</t>
  </si>
  <si>
    <r>
      <t xml:space="preserve">Se verificó por parte de esta oficina la publicación de los informes publicados durante el primer cuatrimestre 2024.
</t>
    </r>
    <r>
      <rPr>
        <b/>
        <sz val="11"/>
        <color theme="1"/>
        <rFont val="Calibri"/>
        <family val="2"/>
      </rPr>
      <t>Seguimiento OCI: Daniela Castro Jiménez</t>
    </r>
  </si>
  <si>
    <t>30/08/2024: Se han publicado tres (7) informes mensuales de  PQRSDF (Peticiones, Quejas, Reclamos, Sugerencias, Denuncias y Felicitaciones) y Solicitudes de Acceso a la Información, en la página web de la Entidad. 
Responsable del seguimiento: Luis Alejandro Rodríguez Ayala</t>
  </si>
  <si>
    <r>
      <t xml:space="preserve">Se verificó por parte de esta oficina la publicación de los informes de pqrs para el segundo cuatrimestre 2024.
</t>
    </r>
    <r>
      <rPr>
        <b/>
        <sz val="11"/>
        <color theme="1"/>
        <rFont val="Calibri"/>
        <family val="2"/>
      </rPr>
      <t>Seguimiento OCI: Daniela Castro Jiménez</t>
    </r>
  </si>
  <si>
    <t>30/08/2024: Se realiza la actualización, en cumplimiento de lo dispuesto la Resolución 753 de 2020 en la pagina del IDEP, conforme a las decisiones tomadas en el primer consejo directivo del IDEP
Responsable del seguimiento: Jesús Álvarez</t>
  </si>
  <si>
    <t>Se verificó por parte de esta oficina la actualización de las actas del Consejo Directivo, de conformidad con lo establecido en la Resolución 753 de 2020 (Toma de decisiones) 
Seguimiento OCI: Daniela Castro Jiménez</t>
  </si>
  <si>
    <t xml:space="preserve">Publicación de Informes de la medición a la calidad de las respuestas  a las PQRSDF ciudadanas remitidos por la Alcaldía Mayor de Bogotá a través del Sistema para la petición de gestiones ciudadanas, Bogotá te Escucha. </t>
  </si>
  <si>
    <t>30/08/2024: Se realiza la actualización, se publica el Informe de la medición a la calidad de las respuestas a las PQRSDF ciudadanas remitidos por la Alcaldía Mayor de Bogotá
Responsable del seguimiento: Jesús Álvarez</t>
  </si>
  <si>
    <r>
      <t xml:space="preserve">Se verificó por parte de esta oficina la publicación de los informes de gestión de peticiones de pqrs, para el segundo cuatrimestre 2024.
</t>
    </r>
    <r>
      <rPr>
        <b/>
        <sz val="11"/>
        <color theme="1"/>
        <rFont val="Calibri"/>
        <family val="2"/>
      </rPr>
      <t>Seguimiento OCI: Daniela Castro Jiménez</t>
    </r>
  </si>
  <si>
    <t xml:space="preserve">08-05-2024: 1. Categoría de información,  historias laborales. Se actualiza el campo nombre del responsable de la producción de la información y nombre del responsable de la información. Pues corresponde a la Subdirección Administrativa y Financiera.
2. Categoría de información,  Procesos disciplinarios. Se actualiza el campo nombre del responsable de la producción de la información y nombre del responsable de la información. Pues corresponde a la Oficina de Control Disciplinario Interno. y se actualiza la normatividad.
Responsable del seguimiento:  Andrés Ríos
</t>
  </si>
  <si>
    <t>30/08/2024: Se realizó una socialización sobre instructivo de publicaciones en ecosistema web del Idep.
Responsable del seguimiento: Rolando Bohórquez</t>
  </si>
  <si>
    <t>Se verificó por parte de esta oficina la socialización del esquema de publicaciones realizada en página web.   
Seguimiento OCI: Daniela Castro Jiménez</t>
  </si>
  <si>
    <r>
      <t xml:space="preserve">Se verificó por parte de esta oficina la publicación del reporte EDL correspondiente al periodo 2023 - 2024.
 Esta actividad se encuentra cumplida al 100%. 
</t>
    </r>
    <r>
      <rPr>
        <b/>
        <sz val="11"/>
        <color theme="1"/>
        <rFont val="Calibri"/>
        <family val="2"/>
      </rPr>
      <t>Seguimiento OCI: Daniela Castro Jiménez</t>
    </r>
  </si>
  <si>
    <t>Se verificó por parte de esta oficina la publicación de Informe de Gestión primer semestre.
Seguimiento OCI: Daniela Castro</t>
  </si>
  <si>
    <t>30/04/2024: Se promociona el Informe de RdC 2023 en el banner de la página web del IDEP
Responsable del seguimiento: Juan Pedro Gutiérrez</t>
  </si>
  <si>
    <t>30/08/2024: Se realiza el diálogo ciudadano en el marco de la Valoración participativa del Programa Directivos, Maestros y Maestras que Inspiran
Responsable del seguimiento: Tatiana Estudian</t>
  </si>
  <si>
    <t>30/08/2024: se realiza socialización de los resultados de la medición de satisfacción de las respuestas a las peticiones emitidas a la ciudadanía y/o la gestión del Defensor del Ciudadano frente a la oportunidad de las respuestas, en el comité de gestión y desempeño de fecha 22/8/2024. La próxima presentación será en el COGD del mes de diciembre.
Responsable del seguimiento: Oscar Pérez</t>
  </si>
  <si>
    <r>
      <rPr>
        <sz val="11"/>
        <color theme="1"/>
        <rFont val="Calibri"/>
        <family val="2"/>
      </rPr>
      <t xml:space="preserve">30/08/2024: Se publicaron dos (2) convocatorias en el Magazín Aula Urbana 132 (17-05-2024) y 133 (29-07-2024), para conocimiento de la ciudadanía, interesados e interesadas en general </t>
    </r>
    <r>
      <rPr>
        <u/>
        <sz val="11"/>
        <color rgb="FF1155CC"/>
        <rFont val="Calibri"/>
        <family val="2"/>
      </rPr>
      <t>https://drive.google.com/file/d/1wKdxdXmzdcs8UyXFlZM6Oq3dQyUg84l8/view?usp=drive_link.</t>
    </r>
    <r>
      <rPr>
        <sz val="11"/>
        <color theme="1"/>
        <rFont val="Calibri"/>
        <family val="2"/>
      </rPr>
      <t xml:space="preserve"> Responsable del seguimiento: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Tatiana Estupiñán Vanegas</t>
    </r>
  </si>
  <si>
    <t>Publicar las OPAS´s en el banner de la entidad para promover su conocimiento en la ciudadanía.</t>
  </si>
  <si>
    <t>Una (01) publicación en el banner de la entidad</t>
  </si>
  <si>
    <t xml:space="preserve">30/04/2024: Se realizó la publicación del la OPA de la Revista Educación y Ciudad en el banner del Instituto para promover su conocimiento en la ciudadanía.
Responsable del seguimiento: Luisa Fernanda Urrego
</t>
  </si>
  <si>
    <t xml:space="preserve">Se verificó por parte de este oficina la publicación de la base; sin embargo, la base de datos publicada en la pagina del instituto no coincide con la base publicada en la página web del IDEP. Seguimiento OCI: Ana Hernández
</t>
  </si>
  <si>
    <t>Una (1) publicación en el banner de la entidad del canal de denuncias por actos de corrupción</t>
  </si>
  <si>
    <t>Esta oficina intento acceder al link de acceso; sin embargo, es un formulario se encuentra cerrado  y no permite respuestas_ Seguimiento OCI: Ana Hernández</t>
  </si>
  <si>
    <t>30/08/2024 Se realizó seguimiento con corte al mes mayo y agosto.  Seguimiento : Daniela Castro Jiménez</t>
  </si>
  <si>
    <t>Se verificó la publicación del primer seguimiento al Mapa de Riesgos de Corrupción. Seguimiento OCI: Daniela Castro Jiménez</t>
  </si>
  <si>
    <t>Se verifico la actualización del documento IN-MIC-03-04 INSTRUCTIVO PARA LA ADMINISTRACIÓN DEL RIESGO. Seguimiento OCI: Daniela Castro Jiménez</t>
  </si>
  <si>
    <t xml:space="preserve">La dependencia responsable líder de la actividad, debe realizar la descripción de los avances o gestiones realizadas en torno al cumplimiento de la actividad, en el periodo del reporte, donde también se  debe mencionar los  productos o metas logradas, así como las evidencias de lo anterior mencionado.
</t>
  </si>
  <si>
    <t>La Oficina de Control Interno debe describir las observaciones frente a los avances y/o gestiones reportadas en los reportes, así como las sugerencias de mejora y/o alertas de cumplimiento.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</si>
</sst>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mmm\-dd"/>
  </numFmts>
  <fonts count="4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"/>
      <name val="Arial"/>
      <family val="2"/>
    </font>
    <font>
      <u/>
      <sz val="11"/>
      <color rgb="FF0000FF"/>
      <name val="Calibri"/>
      <family val="2"/>
    </font>
    <font>
      <u/>
      <sz val="11"/>
      <color theme="1"/>
      <name val="Calibri"/>
      <family val="2"/>
    </font>
    <font>
      <u/>
      <sz val="11"/>
      <color rgb="FF000000"/>
      <name val="Calibri"/>
      <family val="2"/>
    </font>
    <font>
      <u/>
      <sz val="11"/>
      <color rgb="FF0000FF"/>
      <name val="Arial"/>
      <family val="2"/>
    </font>
    <font>
      <sz val="11"/>
      <color theme="1"/>
      <name val="Calibri"/>
      <family val="2"/>
      <scheme val="minor"/>
    </font>
    <font>
      <u/>
      <sz val="11"/>
      <color rgb="FF1155CC"/>
      <name val="Calibri"/>
      <family val="2"/>
    </font>
    <font>
      <u/>
      <sz val="11"/>
      <color rgb="FF1155CC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inor"/>
    </font>
    <font>
      <u/>
      <sz val="11"/>
      <color rgb="FF0000FF"/>
      <name val="Calibri"/>
      <family val="2"/>
    </font>
    <font>
      <u/>
      <sz val="11"/>
      <color theme="10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000000"/>
      <name val="Calibri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B4C6E7"/>
        <bgColor rgb="FFB4C6E7"/>
      </patternFill>
    </fill>
    <fill>
      <patternFill patternType="solid">
        <fgColor rgb="FFA8D08D"/>
        <bgColor rgb="FFA8D08D"/>
      </patternFill>
    </fill>
    <fill>
      <patternFill patternType="solid">
        <fgColor rgb="FFFFE598"/>
        <bgColor rgb="FFFFE598"/>
      </patternFill>
    </fill>
    <fill>
      <patternFill patternType="solid">
        <fgColor rgb="FF2F5496"/>
        <bgColor rgb="FF2F5496"/>
      </patternFill>
    </fill>
    <fill>
      <patternFill patternType="solid">
        <fgColor rgb="FFFFFFFF"/>
        <bgColor rgb="FFFFFFFF"/>
      </patternFill>
    </fill>
    <fill>
      <patternFill patternType="solid">
        <fgColor rgb="FFF4B083"/>
        <bgColor rgb="FFF4B083"/>
      </patternFill>
    </fill>
  </fills>
  <borders count="1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39" fillId="0" borderId="0" applyNumberFormat="0" applyFill="0" applyBorder="0" applyAlignment="0" applyProtection="0"/>
    <xf numFmtId="9" fontId="30" fillId="0" borderId="0" applyFont="0" applyFill="0" applyBorder="0" applyAlignment="0" applyProtection="0"/>
  </cellStyleXfs>
  <cellXfs count="487">
    <xf numFmtId="0" fontId="0" fillId="0" borderId="0" xfId="0"/>
    <xf numFmtId="0" fontId="5" fillId="2" borderId="1" xfId="0" applyFont="1" applyFill="1" applyBorder="1"/>
    <xf numFmtId="0" fontId="5" fillId="3" borderId="1" xfId="0" applyFont="1" applyFill="1" applyBorder="1"/>
    <xf numFmtId="0" fontId="6" fillId="0" borderId="0" xfId="0" applyFont="1"/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6" fillId="0" borderId="19" xfId="0" applyFont="1" applyBorder="1"/>
    <xf numFmtId="0" fontId="6" fillId="0" borderId="20" xfId="0" applyFont="1" applyBorder="1"/>
    <xf numFmtId="0" fontId="10" fillId="4" borderId="26" xfId="0" applyFont="1" applyFill="1" applyBorder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left" wrapText="1"/>
    </xf>
    <xf numFmtId="0" fontId="6" fillId="0" borderId="26" xfId="0" applyFont="1" applyBorder="1" applyAlignment="1">
      <alignment horizontal="center" vertical="center" wrapText="1"/>
    </xf>
    <xf numFmtId="9" fontId="6" fillId="0" borderId="26" xfId="0" applyNumberFormat="1" applyFont="1" applyBorder="1" applyAlignment="1">
      <alignment horizontal="center" vertical="center" wrapText="1"/>
    </xf>
    <xf numFmtId="9" fontId="7" fillId="4" borderId="26" xfId="0" applyNumberFormat="1" applyFont="1" applyFill="1" applyBorder="1" applyAlignment="1">
      <alignment horizontal="center" wrapText="1"/>
    </xf>
    <xf numFmtId="0" fontId="10" fillId="4" borderId="26" xfId="0" applyFont="1" applyFill="1" applyBorder="1" applyAlignment="1">
      <alignment vertical="center"/>
    </xf>
    <xf numFmtId="0" fontId="6" fillId="0" borderId="26" xfId="0" applyFont="1" applyBorder="1" applyAlignment="1">
      <alignment horizontal="center"/>
    </xf>
    <xf numFmtId="164" fontId="6" fillId="0" borderId="26" xfId="0" applyNumberFormat="1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2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4" borderId="26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/>
    </xf>
    <xf numFmtId="0" fontId="13" fillId="7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164" fontId="15" fillId="0" borderId="26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center" vertical="center" wrapText="1"/>
    </xf>
    <xf numFmtId="9" fontId="15" fillId="0" borderId="26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center" vertical="center" wrapText="1"/>
    </xf>
    <xf numFmtId="9" fontId="5" fillId="0" borderId="26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9" borderId="26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/>
    </xf>
    <xf numFmtId="0" fontId="5" fillId="9" borderId="26" xfId="0" applyFont="1" applyFill="1" applyBorder="1" applyAlignment="1">
      <alignment horizontal="center" vertical="center" wrapText="1"/>
    </xf>
    <xf numFmtId="9" fontId="15" fillId="3" borderId="26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left" vertical="center" wrapText="1"/>
    </xf>
    <xf numFmtId="10" fontId="15" fillId="3" borderId="26" xfId="0" applyNumberFormat="1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10" fontId="5" fillId="0" borderId="26" xfId="0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top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15" fillId="9" borderId="46" xfId="0" applyFont="1" applyFill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4" xfId="0" applyFont="1" applyBorder="1"/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4" borderId="48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vertical="center"/>
    </xf>
    <xf numFmtId="0" fontId="11" fillId="4" borderId="49" xfId="0" applyFont="1" applyFill="1" applyBorder="1" applyAlignment="1">
      <alignment horizontal="center" vertical="center"/>
    </xf>
    <xf numFmtId="0" fontId="11" fillId="4" borderId="50" xfId="0" applyFont="1" applyFill="1" applyBorder="1" applyAlignment="1">
      <alignment horizontal="center" vertical="center" wrapText="1"/>
    </xf>
    <xf numFmtId="0" fontId="22" fillId="4" borderId="51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2" fillId="4" borderId="49" xfId="0" applyFont="1" applyFill="1" applyBorder="1" applyAlignment="1">
      <alignment horizontal="center" vertical="center" wrapText="1"/>
    </xf>
    <xf numFmtId="0" fontId="22" fillId="4" borderId="50" xfId="0" applyFont="1" applyFill="1" applyBorder="1" applyAlignment="1">
      <alignment horizontal="center" vertical="center" wrapText="1"/>
    </xf>
    <xf numFmtId="0" fontId="22" fillId="4" borderId="52" xfId="0" applyFont="1" applyFill="1" applyBorder="1" applyAlignment="1">
      <alignment horizontal="center" vertical="center" wrapText="1"/>
    </xf>
    <xf numFmtId="0" fontId="22" fillId="4" borderId="53" xfId="0" applyFont="1" applyFill="1" applyBorder="1" applyAlignment="1">
      <alignment horizontal="center" vertical="center" wrapText="1"/>
    </xf>
    <xf numFmtId="0" fontId="13" fillId="5" borderId="54" xfId="0" applyFont="1" applyFill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23" fillId="0" borderId="26" xfId="0" applyFont="1" applyBorder="1" applyAlignment="1">
      <alignment horizontal="center" vertical="center" wrapText="1"/>
    </xf>
    <xf numFmtId="9" fontId="5" fillId="0" borderId="26" xfId="0" applyNumberFormat="1" applyFont="1" applyBorder="1" applyAlignment="1">
      <alignment horizontal="center" vertical="center" wrapText="1"/>
    </xf>
    <xf numFmtId="0" fontId="5" fillId="0" borderId="26" xfId="0" applyFont="1" applyBorder="1"/>
    <xf numFmtId="0" fontId="5" fillId="0" borderId="5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57" xfId="0" applyFont="1" applyBorder="1" applyAlignment="1">
      <alignment horizontal="center" vertical="center" wrapText="1"/>
    </xf>
    <xf numFmtId="49" fontId="5" fillId="0" borderId="38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 wrapText="1"/>
    </xf>
    <xf numFmtId="165" fontId="5" fillId="0" borderId="26" xfId="0" applyNumberFormat="1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164" fontId="5" fillId="0" borderId="44" xfId="0" applyNumberFormat="1" applyFont="1" applyBorder="1" applyAlignment="1">
      <alignment horizontal="center" vertical="center" wrapText="1"/>
    </xf>
    <xf numFmtId="164" fontId="5" fillId="0" borderId="3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0" fillId="4" borderId="63" xfId="0" applyFont="1" applyFill="1" applyBorder="1" applyAlignment="1">
      <alignment horizontal="center" vertical="center"/>
    </xf>
    <xf numFmtId="0" fontId="11" fillId="4" borderId="64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164" fontId="5" fillId="0" borderId="37" xfId="0" applyNumberFormat="1" applyFont="1" applyBorder="1" applyAlignment="1">
      <alignment horizontal="center" vertical="center" wrapText="1"/>
    </xf>
    <xf numFmtId="0" fontId="6" fillId="0" borderId="26" xfId="0" applyFont="1" applyBorder="1"/>
    <xf numFmtId="0" fontId="5" fillId="3" borderId="39" xfId="0" applyFont="1" applyFill="1" applyBorder="1" applyAlignment="1">
      <alignment horizontal="center" vertical="center" wrapText="1"/>
    </xf>
    <xf numFmtId="164" fontId="5" fillId="0" borderId="38" xfId="0" applyNumberFormat="1" applyFont="1" applyBorder="1" applyAlignment="1">
      <alignment horizontal="center" vertical="center" wrapText="1"/>
    </xf>
    <xf numFmtId="164" fontId="6" fillId="0" borderId="40" xfId="0" applyNumberFormat="1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164" fontId="5" fillId="0" borderId="26" xfId="0" applyNumberFormat="1" applyFont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164" fontId="6" fillId="0" borderId="60" xfId="0" applyNumberFormat="1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164" fontId="5" fillId="0" borderId="46" xfId="0" applyNumberFormat="1" applyFont="1" applyBorder="1" applyAlignment="1">
      <alignment horizontal="center" vertical="center" wrapText="1"/>
    </xf>
    <xf numFmtId="164" fontId="6" fillId="0" borderId="4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2" fillId="0" borderId="67" xfId="0" applyFont="1" applyBorder="1" applyAlignment="1">
      <alignment horizontal="right" wrapText="1"/>
    </xf>
    <xf numFmtId="0" fontId="10" fillId="4" borderId="48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10" fillId="4" borderId="68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164" fontId="5" fillId="0" borderId="62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164" fontId="15" fillId="0" borderId="46" xfId="0" applyNumberFormat="1" applyFont="1" applyBorder="1" applyAlignment="1">
      <alignment horizontal="center" vertical="center" wrapText="1"/>
    </xf>
    <xf numFmtId="164" fontId="5" fillId="0" borderId="47" xfId="0" applyNumberFormat="1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5" borderId="59" xfId="0" applyFont="1" applyFill="1" applyBorder="1" applyAlignment="1">
      <alignment horizontal="center" vertical="center" wrapText="1"/>
    </xf>
    <xf numFmtId="0" fontId="13" fillId="5" borderId="59" xfId="0" applyFont="1" applyFill="1" applyBorder="1" applyAlignment="1">
      <alignment horizontal="center" vertical="center"/>
    </xf>
    <xf numFmtId="0" fontId="13" fillId="6" borderId="59" xfId="0" applyFont="1" applyFill="1" applyBorder="1" applyAlignment="1">
      <alignment horizontal="center" vertical="center"/>
    </xf>
    <xf numFmtId="0" fontId="13" fillId="6" borderId="59" xfId="0" applyFont="1" applyFill="1" applyBorder="1" applyAlignment="1">
      <alignment horizontal="center" vertical="center" wrapText="1"/>
    </xf>
    <xf numFmtId="0" fontId="13" fillId="7" borderId="59" xfId="0" applyFont="1" applyFill="1" applyBorder="1" applyAlignment="1">
      <alignment horizontal="center" vertical="center"/>
    </xf>
    <xf numFmtId="0" fontId="13" fillId="7" borderId="59" xfId="0" applyFont="1" applyFill="1" applyBorder="1" applyAlignment="1">
      <alignment horizontal="center" vertical="center" wrapText="1"/>
    </xf>
    <xf numFmtId="164" fontId="5" fillId="0" borderId="62" xfId="0" applyNumberFormat="1" applyFont="1" applyBorder="1" applyAlignment="1">
      <alignment horizontal="center" vertical="center" wrapText="1"/>
    </xf>
    <xf numFmtId="9" fontId="5" fillId="0" borderId="69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3" borderId="77" xfId="0" applyFont="1" applyFill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15" fillId="3" borderId="78" xfId="0" applyFont="1" applyFill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 wrapText="1"/>
    </xf>
    <xf numFmtId="164" fontId="6" fillId="9" borderId="79" xfId="0" applyNumberFormat="1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13" fillId="5" borderId="81" xfId="0" applyFont="1" applyFill="1" applyBorder="1" applyAlignment="1">
      <alignment horizontal="center" vertical="center" wrapText="1"/>
    </xf>
    <xf numFmtId="164" fontId="5" fillId="0" borderId="69" xfId="0" applyNumberFormat="1" applyFont="1" applyBorder="1" applyAlignment="1">
      <alignment horizontal="center" vertical="center" wrapText="1"/>
    </xf>
    <xf numFmtId="0" fontId="28" fillId="0" borderId="69" xfId="0" applyFont="1" applyBorder="1" applyAlignment="1">
      <alignment horizontal="center" vertical="center" wrapText="1"/>
    </xf>
    <xf numFmtId="9" fontId="5" fillId="3" borderId="26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4" borderId="83" xfId="0" applyFont="1" applyFill="1" applyBorder="1" applyAlignment="1">
      <alignment horizontal="center" vertical="center" wrapText="1"/>
    </xf>
    <xf numFmtId="0" fontId="10" fillId="4" borderId="84" xfId="0" applyFont="1" applyFill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9" fontId="6" fillId="0" borderId="69" xfId="0" applyNumberFormat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164" fontId="9" fillId="0" borderId="47" xfId="0" applyNumberFormat="1" applyFont="1" applyBorder="1" applyAlignment="1">
      <alignment horizontal="center" vertical="center" wrapText="1"/>
    </xf>
    <xf numFmtId="9" fontId="6" fillId="0" borderId="46" xfId="0" applyNumberFormat="1" applyFont="1" applyBorder="1" applyAlignment="1">
      <alignment horizontal="center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3" borderId="39" xfId="0" applyFont="1" applyFill="1" applyBorder="1" applyAlignment="1">
      <alignment horizontal="center" vertical="center" wrapText="1"/>
    </xf>
    <xf numFmtId="0" fontId="36" fillId="0" borderId="26" xfId="0" applyFont="1" applyBorder="1"/>
    <xf numFmtId="0" fontId="39" fillId="0" borderId="26" xfId="1" applyBorder="1" applyAlignment="1">
      <alignment horizontal="center" vertical="center" wrapText="1"/>
    </xf>
    <xf numFmtId="0" fontId="36" fillId="3" borderId="39" xfId="0" applyFont="1" applyFill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14" fontId="5" fillId="0" borderId="26" xfId="0" applyNumberFormat="1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wrapText="1"/>
    </xf>
    <xf numFmtId="0" fontId="36" fillId="0" borderId="26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 wrapText="1"/>
    </xf>
    <xf numFmtId="9" fontId="36" fillId="0" borderId="26" xfId="0" applyNumberFormat="1" applyFont="1" applyBorder="1" applyAlignment="1">
      <alignment horizontal="center" vertical="center"/>
    </xf>
    <xf numFmtId="0" fontId="43" fillId="0" borderId="26" xfId="1" applyFont="1" applyBorder="1" applyAlignment="1">
      <alignment horizontal="center" vertical="center" wrapText="1"/>
    </xf>
    <xf numFmtId="9" fontId="36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/>
    <xf numFmtId="9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11" fillId="4" borderId="55" xfId="0" applyFont="1" applyFill="1" applyBorder="1" applyAlignment="1">
      <alignment horizontal="center" vertical="center"/>
    </xf>
    <xf numFmtId="0" fontId="11" fillId="4" borderId="72" xfId="0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/>
    </xf>
    <xf numFmtId="164" fontId="5" fillId="0" borderId="86" xfId="0" applyNumberFormat="1" applyFont="1" applyBorder="1" applyAlignment="1">
      <alignment horizontal="center" vertical="center" wrapText="1"/>
    </xf>
    <xf numFmtId="9" fontId="5" fillId="0" borderId="86" xfId="0" applyNumberFormat="1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9" fontId="3" fillId="0" borderId="86" xfId="0" applyNumberFormat="1" applyFont="1" applyBorder="1" applyAlignment="1">
      <alignment horizontal="center" vertical="center" wrapText="1"/>
    </xf>
    <xf numFmtId="0" fontId="15" fillId="3" borderId="86" xfId="0" applyFont="1" applyFill="1" applyBorder="1" applyAlignment="1">
      <alignment horizontal="center" vertical="center" wrapText="1"/>
    </xf>
    <xf numFmtId="0" fontId="5" fillId="3" borderId="86" xfId="0" applyFont="1" applyFill="1" applyBorder="1" applyAlignment="1">
      <alignment horizontal="center" vertical="center" wrapText="1"/>
    </xf>
    <xf numFmtId="17" fontId="5" fillId="0" borderId="86" xfId="0" applyNumberFormat="1" applyFont="1" applyBorder="1" applyAlignment="1">
      <alignment horizontal="center" vertical="center" wrapText="1"/>
    </xf>
    <xf numFmtId="0" fontId="16" fillId="0" borderId="86" xfId="0" applyFont="1" applyBorder="1" applyAlignment="1">
      <alignment horizontal="center" vertical="center" wrapText="1"/>
    </xf>
    <xf numFmtId="0" fontId="44" fillId="0" borderId="86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15" fillId="0" borderId="86" xfId="0" applyFont="1" applyBorder="1" applyAlignment="1">
      <alignment horizontal="center" vertical="center" wrapText="1"/>
    </xf>
    <xf numFmtId="164" fontId="5" fillId="0" borderId="86" xfId="0" applyNumberFormat="1" applyFont="1" applyBorder="1" applyAlignment="1">
      <alignment horizontal="center" vertical="center"/>
    </xf>
    <xf numFmtId="0" fontId="19" fillId="0" borderId="86" xfId="0" applyFont="1" applyBorder="1" applyAlignment="1">
      <alignment horizontal="center" vertical="center" wrapText="1"/>
    </xf>
    <xf numFmtId="0" fontId="45" fillId="0" borderId="86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 wrapText="1"/>
    </xf>
    <xf numFmtId="164" fontId="5" fillId="0" borderId="90" xfId="0" applyNumberFormat="1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9" fontId="5" fillId="0" borderId="90" xfId="0" applyNumberFormat="1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9" fontId="3" fillId="0" borderId="90" xfId="0" applyNumberFormat="1" applyFont="1" applyBorder="1" applyAlignment="1">
      <alignment horizontal="center" vertical="center" wrapText="1"/>
    </xf>
    <xf numFmtId="9" fontId="3" fillId="0" borderId="91" xfId="0" applyNumberFormat="1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9" fontId="3" fillId="0" borderId="88" xfId="0" applyNumberFormat="1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/>
    </xf>
    <xf numFmtId="0" fontId="5" fillId="3" borderId="92" xfId="0" applyFont="1" applyFill="1" applyBorder="1" applyAlignment="1">
      <alignment horizontal="center" vertical="center" wrapText="1"/>
    </xf>
    <xf numFmtId="0" fontId="5" fillId="3" borderId="93" xfId="0" applyFont="1" applyFill="1" applyBorder="1" applyAlignment="1">
      <alignment horizontal="center" vertical="center"/>
    </xf>
    <xf numFmtId="0" fontId="5" fillId="3" borderId="93" xfId="0" applyFont="1" applyFill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164" fontId="5" fillId="0" borderId="93" xfId="0" applyNumberFormat="1" applyFont="1" applyBorder="1" applyAlignment="1">
      <alignment horizontal="center" vertical="center"/>
    </xf>
    <xf numFmtId="9" fontId="5" fillId="0" borderId="93" xfId="0" applyNumberFormat="1" applyFont="1" applyBorder="1" applyAlignment="1">
      <alignment horizontal="center" vertical="center" wrapText="1"/>
    </xf>
    <xf numFmtId="0" fontId="6" fillId="0" borderId="93" xfId="0" applyFont="1" applyBorder="1"/>
    <xf numFmtId="0" fontId="4" fillId="0" borderId="93" xfId="0" applyFont="1" applyBorder="1" applyAlignment="1">
      <alignment horizontal="center" vertical="center" wrapText="1"/>
    </xf>
    <xf numFmtId="0" fontId="45" fillId="0" borderId="93" xfId="0" applyFont="1" applyBorder="1" applyAlignment="1">
      <alignment horizontal="center" vertical="center" wrapText="1"/>
    </xf>
    <xf numFmtId="9" fontId="3" fillId="0" borderId="93" xfId="0" applyNumberFormat="1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9" fontId="3" fillId="0" borderId="93" xfId="0" applyNumberFormat="1" applyFont="1" applyBorder="1" applyAlignment="1">
      <alignment horizontal="center" vertical="center"/>
    </xf>
    <xf numFmtId="9" fontId="3" fillId="0" borderId="94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164" fontId="6" fillId="0" borderId="96" xfId="0" applyNumberFormat="1" applyFont="1" applyBorder="1" applyAlignment="1">
      <alignment horizontal="center" vertical="center" wrapText="1"/>
    </xf>
    <xf numFmtId="164" fontId="6" fillId="0" borderId="97" xfId="0" applyNumberFormat="1" applyFont="1" applyBorder="1" applyAlignment="1">
      <alignment horizontal="center" vertical="center" wrapText="1"/>
    </xf>
    <xf numFmtId="0" fontId="5" fillId="0" borderId="98" xfId="0" applyFont="1" applyBorder="1" applyAlignment="1">
      <alignment horizontal="left" vertical="center" wrapText="1"/>
    </xf>
    <xf numFmtId="0" fontId="27" fillId="0" borderId="98" xfId="0" applyFont="1" applyBorder="1" applyAlignment="1">
      <alignment horizontal="left" vertical="center" wrapText="1"/>
    </xf>
    <xf numFmtId="9" fontId="6" fillId="0" borderId="96" xfId="0" applyNumberFormat="1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/>
    </xf>
    <xf numFmtId="9" fontId="3" fillId="0" borderId="96" xfId="0" applyNumberFormat="1" applyFont="1" applyBorder="1" applyAlignment="1">
      <alignment horizontal="center" vertical="center" wrapText="1"/>
    </xf>
    <xf numFmtId="9" fontId="3" fillId="0" borderId="99" xfId="0" applyNumberFormat="1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center"/>
    </xf>
    <xf numFmtId="0" fontId="5" fillId="0" borderId="102" xfId="0" applyFont="1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/>
    </xf>
    <xf numFmtId="0" fontId="5" fillId="3" borderId="103" xfId="0" applyFont="1" applyFill="1" applyBorder="1" applyAlignment="1">
      <alignment horizontal="center" vertical="center" wrapText="1"/>
    </xf>
    <xf numFmtId="0" fontId="15" fillId="3" borderId="104" xfId="0" applyFont="1" applyFill="1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164" fontId="6" fillId="0" borderId="105" xfId="0" applyNumberFormat="1" applyFont="1" applyBorder="1" applyAlignment="1">
      <alignment horizontal="center" vertical="center" wrapText="1"/>
    </xf>
    <xf numFmtId="164" fontId="6" fillId="0" borderId="106" xfId="0" applyNumberFormat="1" applyFont="1" applyBorder="1" applyAlignment="1">
      <alignment horizontal="center" vertical="center" wrapText="1"/>
    </xf>
    <xf numFmtId="0" fontId="5" fillId="0" borderId="107" xfId="0" applyFont="1" applyBorder="1" applyAlignment="1">
      <alignment vertical="center" wrapText="1"/>
    </xf>
    <xf numFmtId="9" fontId="5" fillId="0" borderId="103" xfId="0" applyNumberFormat="1" applyFont="1" applyBorder="1" applyAlignment="1">
      <alignment horizontal="center" vertical="center" wrapText="1"/>
    </xf>
    <xf numFmtId="0" fontId="6" fillId="0" borderId="103" xfId="0" applyFont="1" applyBorder="1"/>
    <xf numFmtId="0" fontId="3" fillId="0" borderId="107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9" fontId="3" fillId="0" borderId="103" xfId="0" applyNumberFormat="1" applyFont="1" applyBorder="1" applyAlignment="1">
      <alignment horizontal="center" vertical="center"/>
    </xf>
    <xf numFmtId="0" fontId="3" fillId="0" borderId="103" xfId="0" applyFont="1" applyBorder="1" applyAlignment="1">
      <alignment horizontal="center" wrapText="1"/>
    </xf>
    <xf numFmtId="0" fontId="3" fillId="0" borderId="103" xfId="0" applyFont="1" applyBorder="1" applyAlignment="1">
      <alignment horizontal="center"/>
    </xf>
    <xf numFmtId="9" fontId="3" fillId="0" borderId="108" xfId="0" applyNumberFormat="1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/>
    </xf>
    <xf numFmtId="10" fontId="3" fillId="0" borderId="86" xfId="0" applyNumberFormat="1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9" fontId="3" fillId="0" borderId="91" xfId="0" applyNumberFormat="1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9" fontId="3" fillId="0" borderId="88" xfId="0" applyNumberFormat="1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 wrapText="1"/>
    </xf>
    <xf numFmtId="10" fontId="3" fillId="0" borderId="88" xfId="0" applyNumberFormat="1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9" fontId="3" fillId="0" borderId="26" xfId="2" applyFont="1" applyBorder="1" applyAlignment="1">
      <alignment horizontal="center" vertical="center" wrapText="1"/>
    </xf>
    <xf numFmtId="0" fontId="45" fillId="0" borderId="96" xfId="0" applyFont="1" applyBorder="1" applyAlignment="1">
      <alignment horizontal="center" vertical="center" wrapText="1"/>
    </xf>
    <xf numFmtId="9" fontId="3" fillId="0" borderId="96" xfId="0" applyNumberFormat="1" applyFont="1" applyBorder="1" applyAlignment="1">
      <alignment horizontal="center" vertical="center"/>
    </xf>
    <xf numFmtId="9" fontId="3" fillId="0" borderId="99" xfId="0" applyNumberFormat="1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3" fillId="0" borderId="102" xfId="0" applyFont="1" applyBorder="1" applyAlignment="1">
      <alignment horizontal="center" vertical="center" wrapText="1"/>
    </xf>
    <xf numFmtId="0" fontId="45" fillId="0" borderId="103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90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164" fontId="6" fillId="0" borderId="86" xfId="0" applyNumberFormat="1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/>
    </xf>
    <xf numFmtId="9" fontId="6" fillId="0" borderId="86" xfId="0" applyNumberFormat="1" applyFont="1" applyBorder="1" applyAlignment="1">
      <alignment horizontal="center" vertical="center"/>
    </xf>
    <xf numFmtId="0" fontId="6" fillId="0" borderId="86" xfId="0" applyFont="1" applyBorder="1"/>
    <xf numFmtId="0" fontId="40" fillId="0" borderId="86" xfId="0" applyFont="1" applyBorder="1" applyAlignment="1">
      <alignment horizontal="center" vertical="center" wrapText="1"/>
    </xf>
    <xf numFmtId="0" fontId="40" fillId="0" borderId="86" xfId="0" applyFont="1" applyBorder="1" applyAlignment="1">
      <alignment horizontal="center" vertical="center"/>
    </xf>
    <xf numFmtId="10" fontId="40" fillId="0" borderId="86" xfId="0" applyNumberFormat="1" applyFont="1" applyBorder="1" applyAlignment="1">
      <alignment horizontal="center" vertical="center"/>
    </xf>
    <xf numFmtId="0" fontId="40" fillId="0" borderId="86" xfId="0" applyFont="1" applyBorder="1" applyAlignment="1">
      <alignment horizontal="center"/>
    </xf>
    <xf numFmtId="0" fontId="6" fillId="0" borderId="90" xfId="0" applyFont="1" applyBorder="1" applyAlignment="1">
      <alignment horizontal="center" vertical="center" wrapText="1"/>
    </xf>
    <xf numFmtId="164" fontId="6" fillId="0" borderId="90" xfId="0" applyNumberFormat="1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/>
    </xf>
    <xf numFmtId="9" fontId="6" fillId="0" borderId="90" xfId="0" applyNumberFormat="1" applyFont="1" applyBorder="1" applyAlignment="1">
      <alignment horizontal="center" vertical="center"/>
    </xf>
    <xf numFmtId="0" fontId="6" fillId="0" borderId="90" xfId="0" applyFont="1" applyBorder="1"/>
    <xf numFmtId="0" fontId="40" fillId="0" borderId="90" xfId="0" applyFont="1" applyBorder="1" applyAlignment="1">
      <alignment horizontal="center" vertical="center" wrapText="1"/>
    </xf>
    <xf numFmtId="0" fontId="40" fillId="0" borderId="90" xfId="0" applyFont="1" applyBorder="1" applyAlignment="1">
      <alignment horizontal="center" vertical="center"/>
    </xf>
    <xf numFmtId="10" fontId="40" fillId="0" borderId="90" xfId="0" applyNumberFormat="1" applyFont="1" applyBorder="1" applyAlignment="1">
      <alignment horizontal="center" vertical="center"/>
    </xf>
    <xf numFmtId="0" fontId="40" fillId="0" borderId="90" xfId="0" applyFont="1" applyBorder="1" applyAlignment="1">
      <alignment horizontal="center"/>
    </xf>
    <xf numFmtId="10" fontId="40" fillId="0" borderId="91" xfId="0" applyNumberFormat="1" applyFont="1" applyBorder="1" applyAlignment="1">
      <alignment horizontal="center" vertical="center"/>
    </xf>
    <xf numFmtId="10" fontId="40" fillId="0" borderId="88" xfId="0" applyNumberFormat="1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 wrapText="1"/>
    </xf>
    <xf numFmtId="164" fontId="5" fillId="0" borderId="93" xfId="0" applyNumberFormat="1" applyFont="1" applyBorder="1" applyAlignment="1">
      <alignment horizontal="center" vertical="center" wrapText="1"/>
    </xf>
    <xf numFmtId="164" fontId="6" fillId="0" borderId="93" xfId="0" applyNumberFormat="1" applyFont="1" applyBorder="1" applyAlignment="1">
      <alignment horizontal="center" vertical="center" wrapText="1"/>
    </xf>
    <xf numFmtId="9" fontId="6" fillId="0" borderId="93" xfId="0" applyNumberFormat="1" applyFont="1" applyBorder="1" applyAlignment="1">
      <alignment horizontal="center" vertical="center"/>
    </xf>
    <xf numFmtId="0" fontId="40" fillId="0" borderId="93" xfId="0" applyFont="1" applyBorder="1" applyAlignment="1">
      <alignment horizontal="center" vertical="center" wrapText="1"/>
    </xf>
    <xf numFmtId="0" fontId="40" fillId="0" borderId="93" xfId="0" applyFont="1" applyBorder="1" applyAlignment="1">
      <alignment horizontal="center" vertical="center"/>
    </xf>
    <xf numFmtId="10" fontId="40" fillId="0" borderId="93" xfId="0" applyNumberFormat="1" applyFont="1" applyBorder="1" applyAlignment="1">
      <alignment horizontal="center" vertical="center"/>
    </xf>
    <xf numFmtId="0" fontId="40" fillId="0" borderId="93" xfId="0" applyFont="1" applyBorder="1" applyAlignment="1">
      <alignment horizontal="center"/>
    </xf>
    <xf numFmtId="10" fontId="40" fillId="0" borderId="94" xfId="0" applyNumberFormat="1" applyFont="1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9" fontId="0" fillId="0" borderId="91" xfId="2" applyFon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9" fontId="0" fillId="0" borderId="88" xfId="2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9" fontId="0" fillId="0" borderId="94" xfId="2" applyFont="1" applyBorder="1" applyAlignment="1">
      <alignment horizontal="center" vertical="center"/>
    </xf>
    <xf numFmtId="0" fontId="10" fillId="0" borderId="13" xfId="0" applyFont="1" applyBorder="1" applyAlignment="1"/>
    <xf numFmtId="0" fontId="11" fillId="10" borderId="83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0" fontId="11" fillId="10" borderId="113" xfId="0" applyFont="1" applyFill="1" applyBorder="1" applyAlignment="1">
      <alignment horizontal="center" vertical="center"/>
    </xf>
    <xf numFmtId="0" fontId="11" fillId="10" borderId="114" xfId="0" applyFont="1" applyFill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1" fillId="0" borderId="115" xfId="0" applyFont="1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9" fontId="11" fillId="0" borderId="117" xfId="0" applyNumberFormat="1" applyFont="1" applyBorder="1" applyAlignment="1">
      <alignment horizontal="center" vertical="center"/>
    </xf>
    <xf numFmtId="0" fontId="5" fillId="3" borderId="118" xfId="0" applyFont="1" applyFill="1" applyBorder="1" applyAlignment="1">
      <alignment vertical="center" wrapText="1"/>
    </xf>
    <xf numFmtId="0" fontId="5" fillId="0" borderId="119" xfId="0" applyFont="1" applyBorder="1" applyAlignment="1">
      <alignment vertical="center" wrapText="1"/>
    </xf>
    <xf numFmtId="0" fontId="5" fillId="0" borderId="120" xfId="0" applyFont="1" applyBorder="1" applyAlignment="1">
      <alignment vertical="center" wrapText="1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0" borderId="124" xfId="0" applyFont="1" applyBorder="1" applyAlignment="1">
      <alignment vertical="center" wrapText="1"/>
    </xf>
    <xf numFmtId="0" fontId="5" fillId="0" borderId="26" xfId="0" applyFont="1" applyBorder="1" applyAlignment="1">
      <alignment horizontal="center" wrapText="1"/>
    </xf>
    <xf numFmtId="0" fontId="1" fillId="0" borderId="10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0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8" fillId="0" borderId="7" xfId="0" applyFont="1" applyBorder="1"/>
    <xf numFmtId="0" fontId="8" fillId="0" borderId="11" xfId="0" applyFont="1" applyBorder="1"/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8" xfId="0" applyFont="1" applyBorder="1"/>
    <xf numFmtId="0" fontId="0" fillId="0" borderId="0" xfId="0"/>
    <xf numFmtId="0" fontId="8" fillId="0" borderId="9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10" fillId="4" borderId="16" xfId="0" applyFont="1" applyFill="1" applyBorder="1" applyAlignment="1">
      <alignment horizontal="center"/>
    </xf>
    <xf numFmtId="0" fontId="8" fillId="0" borderId="17" xfId="0" applyFont="1" applyBorder="1"/>
    <xf numFmtId="0" fontId="8" fillId="0" borderId="18" xfId="0" applyFont="1" applyBorder="1"/>
    <xf numFmtId="0" fontId="6" fillId="0" borderId="19" xfId="0" applyFont="1" applyBorder="1" applyAlignment="1">
      <alignment horizontal="center" vertical="center" wrapText="1"/>
    </xf>
    <xf numFmtId="0" fontId="8" fillId="0" borderId="20" xfId="0" applyFont="1" applyBorder="1"/>
    <xf numFmtId="0" fontId="10" fillId="4" borderId="21" xfId="0" applyFont="1" applyFill="1" applyBorder="1" applyAlignment="1">
      <alignment horizontal="center"/>
    </xf>
    <xf numFmtId="0" fontId="8" fillId="0" borderId="22" xfId="0" applyFont="1" applyBorder="1"/>
    <xf numFmtId="0" fontId="8" fillId="0" borderId="23" xfId="0" applyFont="1" applyBorder="1"/>
    <xf numFmtId="0" fontId="6" fillId="0" borderId="19" xfId="0" applyFont="1" applyBorder="1" applyAlignment="1">
      <alignment horizontal="left" vertical="top" wrapText="1"/>
    </xf>
    <xf numFmtId="0" fontId="10" fillId="4" borderId="24" xfId="0" applyFont="1" applyFill="1" applyBorder="1" applyAlignment="1">
      <alignment horizontal="center" vertical="center"/>
    </xf>
    <xf numFmtId="0" fontId="8" fillId="0" borderId="25" xfId="0" applyFont="1" applyBorder="1"/>
    <xf numFmtId="0" fontId="6" fillId="0" borderId="24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wrapText="1"/>
    </xf>
    <xf numFmtId="0" fontId="8" fillId="0" borderId="27" xfId="0" applyFont="1" applyBorder="1"/>
    <xf numFmtId="0" fontId="10" fillId="4" borderId="28" xfId="0" applyFont="1" applyFill="1" applyBorder="1" applyAlignment="1">
      <alignment horizontal="center" vertical="center"/>
    </xf>
    <xf numFmtId="0" fontId="8" fillId="0" borderId="29" xfId="0" applyFont="1" applyBorder="1"/>
    <xf numFmtId="0" fontId="6" fillId="0" borderId="24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top" wrapText="1"/>
    </xf>
    <xf numFmtId="0" fontId="8" fillId="0" borderId="34" xfId="0" applyFont="1" applyBorder="1"/>
    <xf numFmtId="0" fontId="8" fillId="0" borderId="35" xfId="0" applyFont="1" applyBorder="1"/>
    <xf numFmtId="0" fontId="5" fillId="0" borderId="33" xfId="0" applyFont="1" applyBorder="1" applyAlignment="1">
      <alignment horizontal="left" vertical="center" wrapText="1"/>
    </xf>
    <xf numFmtId="0" fontId="13" fillId="5" borderId="24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4" fillId="8" borderId="36" xfId="0" applyFont="1" applyFill="1" applyBorder="1" applyAlignment="1">
      <alignment horizontal="center" vertical="center" wrapText="1"/>
    </xf>
    <xf numFmtId="0" fontId="8" fillId="0" borderId="37" xfId="0" applyFont="1" applyBorder="1"/>
    <xf numFmtId="0" fontId="11" fillId="4" borderId="2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9" fillId="0" borderId="24" xfId="0" applyFont="1" applyBorder="1" applyAlignment="1">
      <alignment horizontal="left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9" fillId="0" borderId="62" xfId="0" applyFont="1" applyBorder="1" applyAlignment="1">
      <alignment horizontal="left" vertical="center" wrapText="1"/>
    </xf>
    <xf numFmtId="0" fontId="8" fillId="0" borderId="6" xfId="0" applyFont="1" applyBorder="1"/>
    <xf numFmtId="0" fontId="8" fillId="0" borderId="10" xfId="0" applyFont="1" applyBorder="1"/>
    <xf numFmtId="0" fontId="9" fillId="0" borderId="47" xfId="0" applyFont="1" applyBorder="1" applyAlignment="1">
      <alignment horizontal="left" vertical="center" wrapText="1"/>
    </xf>
    <xf numFmtId="0" fontId="8" fillId="0" borderId="15" xfId="0" applyFont="1" applyBorder="1"/>
    <xf numFmtId="0" fontId="8" fillId="0" borderId="71" xfId="0" applyFont="1" applyBorder="1" applyAlignment="1">
      <alignment horizontal="center" vertical="center"/>
    </xf>
    <xf numFmtId="0" fontId="13" fillId="5" borderId="73" xfId="0" applyFont="1" applyFill="1" applyBorder="1" applyAlignment="1">
      <alignment horizontal="center" vertical="center"/>
    </xf>
    <xf numFmtId="0" fontId="8" fillId="0" borderId="74" xfId="0" applyFont="1" applyBorder="1"/>
    <xf numFmtId="0" fontId="8" fillId="0" borderId="41" xfId="0" applyFont="1" applyBorder="1"/>
    <xf numFmtId="0" fontId="13" fillId="6" borderId="62" xfId="0" applyFont="1" applyFill="1" applyBorder="1" applyAlignment="1">
      <alignment horizontal="center" vertical="center"/>
    </xf>
    <xf numFmtId="0" fontId="13" fillId="7" borderId="62" xfId="0" applyFont="1" applyFill="1" applyBorder="1" applyAlignment="1">
      <alignment horizontal="center" vertical="center"/>
    </xf>
    <xf numFmtId="0" fontId="14" fillId="8" borderId="75" xfId="0" applyFont="1" applyFill="1" applyBorder="1" applyAlignment="1">
      <alignment horizontal="center" vertical="center" wrapText="1"/>
    </xf>
    <xf numFmtId="0" fontId="8" fillId="0" borderId="71" xfId="0" applyFont="1" applyBorder="1"/>
    <xf numFmtId="0" fontId="14" fillId="8" borderId="76" xfId="0" applyFont="1" applyFill="1" applyBorder="1" applyAlignment="1">
      <alignment horizontal="center" vertical="center" wrapText="1"/>
    </xf>
    <xf numFmtId="0" fontId="8" fillId="0" borderId="82" xfId="0" applyFont="1" applyBorder="1"/>
    <xf numFmtId="0" fontId="8" fillId="0" borderId="72" xfId="0" applyFont="1" applyBorder="1"/>
    <xf numFmtId="0" fontId="8" fillId="0" borderId="7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80" xfId="0" applyFont="1" applyBorder="1"/>
    <xf numFmtId="0" fontId="41" fillId="0" borderId="28" xfId="0" applyFont="1" applyBorder="1" applyAlignment="1">
      <alignment horizontal="center" vertical="center"/>
    </xf>
    <xf numFmtId="0" fontId="41" fillId="0" borderId="110" xfId="0" applyFont="1" applyBorder="1" applyAlignment="1">
      <alignment horizontal="center"/>
    </xf>
    <xf numFmtId="0" fontId="41" fillId="0" borderId="111" xfId="0" applyFont="1" applyBorder="1" applyAlignment="1">
      <alignment horizontal="center"/>
    </xf>
    <xf numFmtId="0" fontId="41" fillId="0" borderId="112" xfId="0" applyFont="1" applyBorder="1" applyAlignment="1">
      <alignment horizont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PORTADA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'Componente%209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PORTAD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PORTADA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0</xdr:rowOff>
    </xdr:from>
    <xdr:ext cx="13211175" cy="14668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3051338"/>
          <a:ext cx="10692000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Arial"/>
            <a:buNone/>
          </a:pPr>
          <a:r>
            <a:rPr lang="en-US" sz="20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INSTITUTO PARA LA INVESTIGACIÓN EDUCATIVA Y EL DESARROLLO PEDAGÓGICO  -IDEP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Arial"/>
            <a:buNone/>
          </a:pPr>
          <a:r>
            <a:rPr lang="en-US" sz="20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PROGRAMA DE TRANSPARENCIA Y ÉTICA PÚBLICA - PTEP - 2024  </a:t>
          </a:r>
          <a:endParaRPr lang="en-US"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lang="en-US" sz="1100">
            <a:latin typeface="Calibri"/>
            <a:ea typeface="Calibri"/>
            <a:cs typeface="Calibri"/>
            <a:sym typeface="Calibri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Calibri"/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Artículo 31 de la Ley 2195 de 2022 que modifica el artículo 73 de la Ley 1474 de 2011</a:t>
          </a:r>
          <a:endParaRPr lang="en-US" sz="20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Arial"/>
            <a:buNone/>
          </a:pPr>
          <a:r>
            <a:rPr lang="en-US" sz="20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 </a:t>
          </a:r>
          <a:endParaRPr sz="2400" b="1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0</xdr:colOff>
      <xdr:row>47</xdr:row>
      <xdr:rowOff>0</xdr:rowOff>
    </xdr:from>
    <xdr:ext cx="12611100" cy="4381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3565688"/>
          <a:ext cx="10692000" cy="428625"/>
        </a:xfrm>
        <a:prstGeom prst="rect">
          <a:avLst/>
        </a:prstGeom>
        <a:solidFill>
          <a:schemeClr val="lt1"/>
        </a:solidFill>
        <a:ln>
          <a:noFill/>
        </a:ln>
        <a:effectLst>
          <a:outerShdw blurRad="149987" dist="250190" dir="8460000" algn="ctr">
            <a:srgbClr val="000000">
              <a:alpha val="27058"/>
            </a:srgbClr>
          </a:outerShdw>
        </a:effectLst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171450</xdr:colOff>
      <xdr:row>2</xdr:row>
      <xdr:rowOff>9525</xdr:rowOff>
    </xdr:from>
    <xdr:ext cx="1666875" cy="1352550"/>
    <xdr:pic>
      <xdr:nvPicPr>
        <xdr:cNvPr id="2" name="image2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114300</xdr:colOff>
      <xdr:row>2</xdr:row>
      <xdr:rowOff>238125</xdr:rowOff>
    </xdr:from>
    <xdr:ext cx="723900" cy="323850"/>
    <xdr:sp macro="" textlink="">
      <xdr:nvSpPr>
        <xdr:cNvPr id="11" name="Shap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4988813" y="3622838"/>
          <a:ext cx="714375" cy="314325"/>
        </a:xfrm>
        <a:prstGeom prst="roundRect">
          <a:avLst>
            <a:gd name="adj" fmla="val 16667"/>
          </a:avLst>
        </a:prstGeom>
        <a:solidFill>
          <a:schemeClr val="dk1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400"/>
            <a:buFont typeface="Arial"/>
            <a:buNone/>
          </a:pPr>
          <a:r>
            <a:rPr lang="en-US" sz="1400" b="0" i="0" u="none" strike="noStrike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Menú</a:t>
          </a:r>
          <a:endParaRPr sz="1400"/>
        </a:p>
      </xdr:txBody>
    </xdr:sp>
    <xdr:clientData fLocksWithSheet="0"/>
  </xdr:oneCellAnchor>
  <xdr:oneCellAnchor>
    <xdr:from>
      <xdr:col>1</xdr:col>
      <xdr:colOff>342900</xdr:colOff>
      <xdr:row>1</xdr:row>
      <xdr:rowOff>38100</xdr:rowOff>
    </xdr:from>
    <xdr:ext cx="1162050" cy="9239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123825</xdr:colOff>
      <xdr:row>2</xdr:row>
      <xdr:rowOff>314325</xdr:rowOff>
    </xdr:from>
    <xdr:ext cx="790575" cy="438150"/>
    <xdr:sp macro="" textlink="">
      <xdr:nvSpPr>
        <xdr:cNvPr id="12" name="Shap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4955475" y="3565688"/>
          <a:ext cx="781050" cy="428625"/>
        </a:xfrm>
        <a:prstGeom prst="roundRect">
          <a:avLst>
            <a:gd name="adj" fmla="val 16667"/>
          </a:avLst>
        </a:prstGeom>
        <a:solidFill>
          <a:schemeClr val="dk1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600"/>
            <a:buFont typeface="Arial"/>
            <a:buNone/>
          </a:pPr>
          <a:r>
            <a:rPr lang="en-US" sz="1600" b="0" i="0" u="none" strike="noStrike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Menú</a:t>
          </a:r>
          <a:endParaRPr sz="1400"/>
        </a:p>
      </xdr:txBody>
    </xdr:sp>
    <xdr:clientData fLocksWithSheet="0"/>
  </xdr:oneCellAnchor>
  <xdr:oneCellAnchor>
    <xdr:from>
      <xdr:col>1</xdr:col>
      <xdr:colOff>228600</xdr:colOff>
      <xdr:row>1</xdr:row>
      <xdr:rowOff>133350</xdr:rowOff>
    </xdr:from>
    <xdr:ext cx="1162050" cy="9239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161925</xdr:colOff>
      <xdr:row>2</xdr:row>
      <xdr:rowOff>47625</xdr:rowOff>
    </xdr:from>
    <xdr:ext cx="1047750" cy="552450"/>
    <xdr:sp macro="" textlink="">
      <xdr:nvSpPr>
        <xdr:cNvPr id="13" name="Shap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4826888" y="3508538"/>
          <a:ext cx="1038225" cy="542925"/>
        </a:xfrm>
        <a:prstGeom prst="roundRect">
          <a:avLst>
            <a:gd name="adj" fmla="val 16667"/>
          </a:avLst>
        </a:prstGeom>
        <a:solidFill>
          <a:schemeClr val="dk1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800"/>
            <a:buFont typeface="Arial"/>
            <a:buNone/>
          </a:pPr>
          <a:r>
            <a:rPr lang="en-US" sz="1800" b="0" i="0" u="none" strike="noStrike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Menú</a:t>
          </a:r>
          <a:endParaRPr sz="1400"/>
        </a:p>
      </xdr:txBody>
    </xdr:sp>
    <xdr:clientData fLocksWithSheet="0"/>
  </xdr:oneCellAnchor>
  <xdr:oneCellAnchor>
    <xdr:from>
      <xdr:col>1</xdr:col>
      <xdr:colOff>352425</xdr:colOff>
      <xdr:row>0</xdr:row>
      <xdr:rowOff>295275</xdr:rowOff>
    </xdr:from>
    <xdr:ext cx="1162050" cy="923925"/>
    <xdr:pic>
      <xdr:nvPicPr>
        <xdr:cNvPr id="2" name="image2.jpg" title="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180975</xdr:rowOff>
    </xdr:from>
    <xdr:ext cx="1162050" cy="94297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0</xdr:row>
      <xdr:rowOff>323850</xdr:rowOff>
    </xdr:from>
    <xdr:ext cx="1162050" cy="9239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95250</xdr:colOff>
      <xdr:row>2</xdr:row>
      <xdr:rowOff>333375</xdr:rowOff>
    </xdr:from>
    <xdr:ext cx="752475" cy="504825"/>
    <xdr:sp macro="" textlink="">
      <xdr:nvSpPr>
        <xdr:cNvPr id="5" name="Sha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974525" y="3532350"/>
          <a:ext cx="742950" cy="495300"/>
        </a:xfrm>
        <a:prstGeom prst="roundRect">
          <a:avLst>
            <a:gd name="adj" fmla="val 16667"/>
          </a:avLst>
        </a:prstGeom>
        <a:solidFill>
          <a:schemeClr val="dk1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200"/>
            <a:buFont typeface="Arial"/>
            <a:buNone/>
          </a:pPr>
          <a:r>
            <a:rPr lang="en-US" sz="1200" b="1" i="0" u="none" strike="noStrike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Menú</a:t>
          </a:r>
          <a:endParaRPr sz="1400"/>
        </a:p>
      </xdr:txBody>
    </xdr:sp>
    <xdr:clientData fLocksWithSheet="0"/>
  </xdr:oneCellAnchor>
  <xdr:oneCellAnchor>
    <xdr:from>
      <xdr:col>1</xdr:col>
      <xdr:colOff>247650</xdr:colOff>
      <xdr:row>0</xdr:row>
      <xdr:rowOff>142875</xdr:rowOff>
    </xdr:from>
    <xdr:ext cx="1457325" cy="1285875"/>
    <xdr:pic>
      <xdr:nvPicPr>
        <xdr:cNvPr id="2" name="image2.jpg" title="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47625</xdr:colOff>
      <xdr:row>15</xdr:row>
      <xdr:rowOff>276225</xdr:rowOff>
    </xdr:from>
    <xdr:ext cx="1981200" cy="89535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114300</xdr:colOff>
      <xdr:row>1</xdr:row>
      <xdr:rowOff>238125</xdr:rowOff>
    </xdr:from>
    <xdr:ext cx="762000" cy="485775"/>
    <xdr:sp macro="" textlink="">
      <xdr:nvSpPr>
        <xdr:cNvPr id="6" name="Shap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969763" y="3541875"/>
          <a:ext cx="752475" cy="476250"/>
        </a:xfrm>
        <a:prstGeom prst="roundRect">
          <a:avLst>
            <a:gd name="adj" fmla="val 16667"/>
          </a:avLst>
        </a:prstGeom>
        <a:solidFill>
          <a:schemeClr val="dk1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400"/>
            <a:buFont typeface="Arial"/>
            <a:buNone/>
          </a:pPr>
          <a:r>
            <a:rPr lang="en-US" sz="1400" b="0" i="0" u="none" strike="noStrike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Menú</a:t>
          </a:r>
          <a:endParaRPr sz="1400"/>
        </a:p>
      </xdr:txBody>
    </xdr:sp>
    <xdr:clientData fLocksWithSheet="0"/>
  </xdr:oneCellAnchor>
  <xdr:oneCellAnchor>
    <xdr:from>
      <xdr:col>1</xdr:col>
      <xdr:colOff>342900</xdr:colOff>
      <xdr:row>0</xdr:row>
      <xdr:rowOff>390525</xdr:rowOff>
    </xdr:from>
    <xdr:ext cx="1162050" cy="9239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266700</xdr:colOff>
      <xdr:row>2</xdr:row>
      <xdr:rowOff>66675</xdr:rowOff>
    </xdr:from>
    <xdr:ext cx="857250" cy="504825"/>
    <xdr:sp macro="" textlink="">
      <xdr:nvSpPr>
        <xdr:cNvPr id="7" name="Shap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922138" y="3532350"/>
          <a:ext cx="847725" cy="495300"/>
        </a:xfrm>
        <a:prstGeom prst="roundRect">
          <a:avLst>
            <a:gd name="adj" fmla="val 16667"/>
          </a:avLst>
        </a:prstGeom>
        <a:solidFill>
          <a:schemeClr val="dk1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600"/>
            <a:buFont typeface="Arial"/>
            <a:buNone/>
          </a:pPr>
          <a:r>
            <a:rPr lang="en-US" sz="1600" b="0" i="0" u="none" strike="noStrike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Menú</a:t>
          </a:r>
          <a:endParaRPr sz="1400"/>
        </a:p>
      </xdr:txBody>
    </xdr:sp>
    <xdr:clientData fLocksWithSheet="0"/>
  </xdr:oneCellAnchor>
  <xdr:oneCellAnchor>
    <xdr:from>
      <xdr:col>1</xdr:col>
      <xdr:colOff>514350</xdr:colOff>
      <xdr:row>0</xdr:row>
      <xdr:rowOff>333375</xdr:rowOff>
    </xdr:from>
    <xdr:ext cx="1162050" cy="9239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95250</xdr:colOff>
      <xdr:row>2</xdr:row>
      <xdr:rowOff>190500</xdr:rowOff>
    </xdr:from>
    <xdr:ext cx="762000" cy="371475"/>
    <xdr:sp macro="" textlink="">
      <xdr:nvSpPr>
        <xdr:cNvPr id="8" name="Shap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4969763" y="3599025"/>
          <a:ext cx="752475" cy="361950"/>
        </a:xfrm>
        <a:prstGeom prst="roundRect">
          <a:avLst>
            <a:gd name="adj" fmla="val 16667"/>
          </a:avLst>
        </a:prstGeom>
        <a:solidFill>
          <a:schemeClr val="dk1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600"/>
            <a:buFont typeface="Arial"/>
            <a:buNone/>
          </a:pPr>
          <a:r>
            <a:rPr lang="en-US" sz="1600" b="0" i="0" u="none" strike="noStrike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Menú</a:t>
          </a:r>
          <a:endParaRPr sz="1400"/>
        </a:p>
      </xdr:txBody>
    </xdr:sp>
    <xdr:clientData fLocksWithSheet="0"/>
  </xdr:oneCellAnchor>
  <xdr:oneCellAnchor>
    <xdr:from>
      <xdr:col>1</xdr:col>
      <xdr:colOff>76200</xdr:colOff>
      <xdr:row>0</xdr:row>
      <xdr:rowOff>190500</xdr:rowOff>
    </xdr:from>
    <xdr:ext cx="1123950" cy="12573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180975</xdr:colOff>
      <xdr:row>2</xdr:row>
      <xdr:rowOff>171450</xdr:rowOff>
    </xdr:from>
    <xdr:ext cx="933450" cy="457200"/>
    <xdr:sp macro="" textlink="">
      <xdr:nvSpPr>
        <xdr:cNvPr id="9" name="Shap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4884038" y="3556163"/>
          <a:ext cx="923925" cy="447675"/>
        </a:xfrm>
        <a:prstGeom prst="roundRect">
          <a:avLst>
            <a:gd name="adj" fmla="val 16667"/>
          </a:avLst>
        </a:prstGeom>
        <a:solidFill>
          <a:schemeClr val="dk1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600"/>
            <a:buFont typeface="Arial"/>
            <a:buNone/>
          </a:pPr>
          <a:r>
            <a:rPr lang="en-US" sz="1600" b="0" i="0" u="none" strike="noStrike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Menú</a:t>
          </a:r>
          <a:endParaRPr sz="1400"/>
        </a:p>
      </xdr:txBody>
    </xdr:sp>
    <xdr:clientData fLocksWithSheet="0"/>
  </xdr:oneCellAnchor>
  <xdr:oneCellAnchor>
    <xdr:from>
      <xdr:col>1</xdr:col>
      <xdr:colOff>438150</xdr:colOff>
      <xdr:row>0</xdr:row>
      <xdr:rowOff>381000</xdr:rowOff>
    </xdr:from>
    <xdr:ext cx="1162050" cy="9239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152400</xdr:colOff>
      <xdr:row>2</xdr:row>
      <xdr:rowOff>285750</xdr:rowOff>
    </xdr:from>
    <xdr:ext cx="781050" cy="314325"/>
    <xdr:sp macro="" textlink="">
      <xdr:nvSpPr>
        <xdr:cNvPr id="10" name="Shap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4960238" y="3627600"/>
          <a:ext cx="771525" cy="304800"/>
        </a:xfrm>
        <a:prstGeom prst="roundRect">
          <a:avLst>
            <a:gd name="adj" fmla="val 16667"/>
          </a:avLst>
        </a:prstGeom>
        <a:solidFill>
          <a:schemeClr val="dk1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400"/>
            <a:buFont typeface="Arial"/>
            <a:buNone/>
          </a:pPr>
          <a:r>
            <a:rPr lang="en-US" sz="1400" b="0" i="0" u="none" strike="noStrike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Menú</a:t>
          </a:r>
          <a:endParaRPr sz="1400"/>
        </a:p>
      </xdr:txBody>
    </xdr:sp>
    <xdr:clientData fLocksWithSheet="0"/>
  </xdr:oneCellAnchor>
  <xdr:oneCellAnchor>
    <xdr:from>
      <xdr:col>1</xdr:col>
      <xdr:colOff>352425</xdr:colOff>
      <xdr:row>0</xdr:row>
      <xdr:rowOff>390525</xdr:rowOff>
    </xdr:from>
    <xdr:ext cx="1162050" cy="9239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NDeXSCLu1SX_sriU3ERZeNJ_qy1hEUJI" TargetMode="External"/><Relationship Id="rId2" Type="http://schemas.openxmlformats.org/officeDocument/2006/relationships/hyperlink" Target="https://www.idep.edu.co/sites/default/files/2024-04/C%C3%B3digo%20de%20Integridad%20del%20Servicio%20P%C3%BAblico%20Distrital%20-IDEP.pdf" TargetMode="External"/><Relationship Id="rId1" Type="http://schemas.openxmlformats.org/officeDocument/2006/relationships/hyperlink" Target="https://drive.google.com/drive/folders/1NDeXSCLu1SX_sriU3ERZeNJ_qy1hEUJI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dep.edu.co/articulo/mapa-de-riesgos-por-proceso" TargetMode="External"/><Relationship Id="rId7" Type="http://schemas.openxmlformats.org/officeDocument/2006/relationships/drawing" Target="../drawings/drawing11.xml"/><Relationship Id="rId2" Type="http://schemas.openxmlformats.org/officeDocument/2006/relationships/hyperlink" Target="https://forms.gle/gtZdXFuj5ZjJK6vVA" TargetMode="External"/><Relationship Id="rId1" Type="http://schemas.openxmlformats.org/officeDocument/2006/relationships/hyperlink" Target="https://drive.google.com/drive/folders/1S8LcNAD2J8GTdS6Hy6tlgQogYidfyIMn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idep.edu.co/directorio-transparencia/estrategia-anticorrupcion" TargetMode="External"/><Relationship Id="rId4" Type="http://schemas.openxmlformats.org/officeDocument/2006/relationships/hyperlink" Target="https://drive.google.com/drive/folders/1BmqkPr60JUCeQhjiDNFSu91HwkrY3ki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dep.edu.co/directorio-transparencia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www.idep.edu.co/articulo/nombramientos" TargetMode="External"/><Relationship Id="rId7" Type="http://schemas.openxmlformats.org/officeDocument/2006/relationships/hyperlink" Target="https://www.idep.edu.co/participa/informe-de-peticiones-quejas-y-reclamos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idep.edu.co/articulo/talento-humano" TargetMode="External"/><Relationship Id="rId1" Type="http://schemas.openxmlformats.org/officeDocument/2006/relationships/hyperlink" Target="https://drive.google.com/drive/folders/108AlHaGGVBlYUr-r0z2lP56Sjb3EXcdk?usp=drive_link" TargetMode="External"/><Relationship Id="rId6" Type="http://schemas.openxmlformats.org/officeDocument/2006/relationships/hyperlink" Target="https://www.idep.edu.co/node/3967" TargetMode="External"/><Relationship Id="rId11" Type="http://schemas.openxmlformats.org/officeDocument/2006/relationships/hyperlink" Target="https://www.idep.edu.co/articulo/evaluacion-y-auditoria-auditorias-internas" TargetMode="External"/><Relationship Id="rId5" Type="http://schemas.openxmlformats.org/officeDocument/2006/relationships/hyperlink" Target="https://www.idep.edu.co/participa/informe-de-peticiones-quejas-y-reclamos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www.idep.edu.co/noticias" TargetMode="External"/><Relationship Id="rId4" Type="http://schemas.openxmlformats.org/officeDocument/2006/relationships/hyperlink" Target="https://www.idep.edu.co/participa/informe-de-peticiones-quejas-y-reclamos" TargetMode="External"/><Relationship Id="rId9" Type="http://schemas.openxmlformats.org/officeDocument/2006/relationships/hyperlink" Target="https://www.idep.edu.co/noticias" TargetMode="External"/><Relationship Id="rId1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https://www.idep.edu.co/participa/informes-de-gestion" TargetMode="External"/><Relationship Id="rId7" Type="http://schemas.openxmlformats.org/officeDocument/2006/relationships/hyperlink" Target="https://drive.google.com/drive/folders/1POPHhrn0YQ43OsZOPlUc58J6Uv7u_lg0" TargetMode="External"/><Relationship Id="rId2" Type="http://schemas.openxmlformats.org/officeDocument/2006/relationships/hyperlink" Target="https://www.idep.edu.co/participa/informes-de-gestion" TargetMode="External"/><Relationship Id="rId1" Type="http://schemas.openxmlformats.org/officeDocument/2006/relationships/hyperlink" Target="https://www.idep.edu.co/node/3921" TargetMode="External"/><Relationship Id="rId6" Type="http://schemas.openxmlformats.org/officeDocument/2006/relationships/hyperlink" Target="https://www.idep.edu.co/node/42" TargetMode="External"/><Relationship Id="rId5" Type="http://schemas.openxmlformats.org/officeDocument/2006/relationships/hyperlink" Target="https://www.idep.edu.co/node/42" TargetMode="External"/><Relationship Id="rId4" Type="http://schemas.openxmlformats.org/officeDocument/2006/relationships/hyperlink" Target="https://www.idep.edu.co/index.php/noticias/rendicion-de-cuentas-asi-fue-la-gestion-del-idep-en-2023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idep.edu.co/noticias/listos-los-resultados-para-participar-en-eventos-academicos-con-el-apoyo-del-distrito" TargetMode="External"/><Relationship Id="rId7" Type="http://schemas.openxmlformats.org/officeDocument/2006/relationships/hyperlink" Target="https://revistas.idep.edu.co/index.php/educacion-y-ciudad/convocatoria" TargetMode="External"/><Relationship Id="rId2" Type="http://schemas.openxmlformats.org/officeDocument/2006/relationships/hyperlink" Target="https://drive.google.com/file/d/1wKdxdXmzdcs8UyXFlZM6Oq3dQyUg84l8/view?usp=drive_link." TargetMode="External"/><Relationship Id="rId1" Type="http://schemas.openxmlformats.org/officeDocument/2006/relationships/hyperlink" Target="https://drive.google.com/drive/folders/1pGV_UTqwsx0MO5UG1YRH7iFbbUVboLNl" TargetMode="External"/><Relationship Id="rId6" Type="http://schemas.openxmlformats.org/officeDocument/2006/relationships/hyperlink" Target="https://drive.google.com/drive/folders/1TYk7WHFPJo4ad3zWda1HM11CbkEZc24M" TargetMode="External"/><Relationship Id="rId5" Type="http://schemas.openxmlformats.org/officeDocument/2006/relationships/hyperlink" Target="https://drive.google.com/drive/u/1/folders/1qKhzhgbghoyXQC9VQZA5VNze4klsF0Hn" TargetMode="External"/><Relationship Id="rId4" Type="http://schemas.openxmlformats.org/officeDocument/2006/relationships/hyperlink" Target="https://repositorio.idep.edu.co/browse" TargetMode="External"/><Relationship Id="rId9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revistas.idep.edu.co/index.php/educacion-y-ciudad/convocatoria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8.xml"/><Relationship Id="rId3" Type="http://schemas.openxmlformats.org/officeDocument/2006/relationships/hyperlink" Target="https://www.idep.edu.co/node/43" TargetMode="External"/><Relationship Id="rId7" Type="http://schemas.openxmlformats.org/officeDocument/2006/relationships/hyperlink" Target="https://drive.google.com/drive/folders/1Xf50LiRMS861bKSgVLm5uXPJjWgmOvMG" TargetMode="External"/><Relationship Id="rId2" Type="http://schemas.openxmlformats.org/officeDocument/2006/relationships/hyperlink" Target="https://drive.google.com/file/d/1AHCGuDQCPQGRyny9niOzI058aaiPZTIH/view?usp=drive_link" TargetMode="External"/><Relationship Id="rId1" Type="http://schemas.openxmlformats.org/officeDocument/2006/relationships/hyperlink" Target="https://datosabiertos.bogota.gov.co/dataset?organization=idep&amp;groups=educacion" TargetMode="External"/><Relationship Id="rId6" Type="http://schemas.openxmlformats.org/officeDocument/2006/relationships/hyperlink" Target="https://www.idep.edu.co/node/38" TargetMode="External"/><Relationship Id="rId5" Type="http://schemas.openxmlformats.org/officeDocument/2006/relationships/hyperlink" Target="https://www.idep.edu.co/node/38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s://www.idep.edu.co/node/43" TargetMode="External"/><Relationship Id="rId9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0ccXMM4DiB5QiBpBBh1grx_5g9QBXdh/view?usp=drive_link" TargetMode="External"/><Relationship Id="rId2" Type="http://schemas.openxmlformats.org/officeDocument/2006/relationships/hyperlink" Target="https://drive.google.com/file/d/1Gdh4u58JfuloDr6ZqiD-9s11QOrgpo48/view?usp=drive_link" TargetMode="External"/><Relationship Id="rId1" Type="http://schemas.openxmlformats.org/officeDocument/2006/relationships/hyperlink" Target="https://www.idep.edu.co/articulo/construccion-participativa-y-colaborativa-del-paac-programa-de-transparencia-y-etica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5"/>
  <cols>
    <col min="1" max="21" width="11.570312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  <c r="Z4" s="2"/>
    </row>
    <row r="5" spans="1:2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2"/>
      <c r="U5" s="2"/>
      <c r="V5" s="2"/>
      <c r="W5" s="2"/>
      <c r="X5" s="2"/>
      <c r="Y5" s="2"/>
      <c r="Z5" s="2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2"/>
      <c r="T6" s="2"/>
      <c r="U6" s="2"/>
      <c r="V6" s="2"/>
      <c r="W6" s="2"/>
      <c r="X6" s="2"/>
      <c r="Y6" s="2"/>
      <c r="Z6" s="2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"/>
      <c r="T7" s="2"/>
      <c r="U7" s="2"/>
      <c r="V7" s="2"/>
      <c r="W7" s="2"/>
      <c r="X7" s="2"/>
      <c r="Y7" s="2"/>
      <c r="Z7" s="2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2E75B5"/>
  </sheetPr>
  <dimension ref="A1:Y1000"/>
  <sheetViews>
    <sheetView showGridLines="0" topLeftCell="A11" workbookViewId="0">
      <selection activeCell="B12" sqref="B12"/>
    </sheetView>
  </sheetViews>
  <sheetFormatPr baseColWidth="10" defaultColWidth="14.42578125" defaultRowHeight="15" customHeight="1" x14ac:dyDescent="0.25"/>
  <cols>
    <col min="1" max="1" width="3.7109375" style="318" customWidth="1"/>
    <col min="2" max="2" width="28.7109375" style="318" customWidth="1"/>
    <col min="3" max="3" width="11.42578125" style="318" customWidth="1"/>
    <col min="4" max="4" width="49.7109375" style="318" customWidth="1"/>
    <col min="5" max="5" width="34.7109375" style="318" customWidth="1"/>
    <col min="6" max="9" width="25.28515625" style="318" customWidth="1"/>
    <col min="10" max="10" width="21" style="318" customWidth="1"/>
    <col min="11" max="11" width="20.28515625" style="318" customWidth="1"/>
    <col min="12" max="12" width="69.140625" style="318" customWidth="1"/>
    <col min="13" max="14" width="33.28515625" style="318" customWidth="1"/>
    <col min="15" max="15" width="34.28515625" style="318" customWidth="1"/>
    <col min="16" max="16" width="38.7109375" style="318" customWidth="1"/>
    <col min="17" max="19" width="22.28515625" style="318" customWidth="1"/>
    <col min="20" max="22" width="11.42578125" style="318" hidden="1" customWidth="1"/>
    <col min="23" max="23" width="11" style="318" hidden="1" customWidth="1"/>
    <col min="24" max="25" width="11.42578125" style="318" customWidth="1"/>
    <col min="26" max="16384" width="14.42578125" style="318"/>
  </cols>
  <sheetData>
    <row r="1" spans="1:25" ht="33" customHeight="1" x14ac:dyDescent="0.25">
      <c r="B1" s="440"/>
      <c r="C1" s="392" t="s">
        <v>51</v>
      </c>
      <c r="D1" s="443"/>
      <c r="E1" s="443"/>
      <c r="F1" s="443"/>
      <c r="G1" s="443"/>
      <c r="H1" s="443"/>
      <c r="I1" s="444"/>
      <c r="J1" s="451" t="s">
        <v>1</v>
      </c>
      <c r="K1" s="452"/>
    </row>
    <row r="2" spans="1:25" ht="33" customHeight="1" x14ac:dyDescent="0.25">
      <c r="B2" s="441"/>
      <c r="C2" s="445"/>
      <c r="D2" s="446"/>
      <c r="E2" s="446"/>
      <c r="F2" s="446"/>
      <c r="G2" s="446"/>
      <c r="H2" s="446"/>
      <c r="I2" s="447"/>
      <c r="J2" s="453" t="s">
        <v>2</v>
      </c>
      <c r="K2" s="454"/>
    </row>
    <row r="3" spans="1:25" ht="33" customHeight="1" x14ac:dyDescent="0.25">
      <c r="B3" s="441"/>
      <c r="C3" s="445"/>
      <c r="D3" s="446"/>
      <c r="E3" s="446"/>
      <c r="F3" s="446"/>
      <c r="G3" s="446"/>
      <c r="H3" s="446"/>
      <c r="I3" s="447"/>
      <c r="J3" s="453" t="s">
        <v>3</v>
      </c>
      <c r="K3" s="454"/>
    </row>
    <row r="4" spans="1:25" ht="33" customHeight="1" x14ac:dyDescent="0.25">
      <c r="A4" s="319"/>
      <c r="B4" s="442"/>
      <c r="C4" s="448"/>
      <c r="D4" s="449"/>
      <c r="E4" s="449"/>
      <c r="F4" s="449"/>
      <c r="G4" s="449"/>
      <c r="H4" s="449"/>
      <c r="I4" s="450"/>
      <c r="J4" s="455" t="s">
        <v>363</v>
      </c>
      <c r="K4" s="456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1:25" ht="15.75" customHeight="1" x14ac:dyDescent="0.25">
      <c r="A5" s="79"/>
      <c r="B5" s="83"/>
      <c r="C5" s="83"/>
      <c r="D5" s="83"/>
      <c r="E5" s="83"/>
      <c r="F5" s="83"/>
      <c r="G5" s="83"/>
      <c r="H5" s="83"/>
      <c r="I5" s="83"/>
      <c r="J5" s="83"/>
      <c r="K5" s="83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</row>
    <row r="6" spans="1:25" ht="60" customHeight="1" x14ac:dyDescent="0.25">
      <c r="A6" s="79"/>
      <c r="B6" s="476" t="s">
        <v>364</v>
      </c>
      <c r="C6" s="477"/>
      <c r="D6" s="477"/>
      <c r="E6" s="477"/>
      <c r="F6" s="477"/>
      <c r="G6" s="477"/>
      <c r="H6" s="477"/>
      <c r="I6" s="477"/>
      <c r="J6" s="477"/>
      <c r="K6" s="478"/>
      <c r="L6" s="463" t="s">
        <v>54</v>
      </c>
      <c r="M6" s="473"/>
      <c r="N6" s="473"/>
      <c r="O6" s="474"/>
      <c r="P6" s="466" t="s">
        <v>55</v>
      </c>
      <c r="Q6" s="473"/>
      <c r="R6" s="473"/>
      <c r="S6" s="474"/>
      <c r="T6" s="467" t="s">
        <v>56</v>
      </c>
      <c r="U6" s="473"/>
      <c r="V6" s="473"/>
      <c r="W6" s="474"/>
      <c r="X6" s="468" t="s">
        <v>57</v>
      </c>
      <c r="Y6" s="470" t="s">
        <v>58</v>
      </c>
    </row>
    <row r="7" spans="1:25" ht="42" customHeight="1" thickBot="1" x14ac:dyDescent="0.3">
      <c r="A7" s="79"/>
      <c r="B7" s="152" t="s">
        <v>59</v>
      </c>
      <c r="C7" s="152" t="s">
        <v>60</v>
      </c>
      <c r="D7" s="152" t="s">
        <v>33</v>
      </c>
      <c r="E7" s="152" t="s">
        <v>34</v>
      </c>
      <c r="F7" s="152" t="s">
        <v>145</v>
      </c>
      <c r="G7" s="152" t="s">
        <v>61</v>
      </c>
      <c r="H7" s="152" t="s">
        <v>41</v>
      </c>
      <c r="I7" s="152" t="s">
        <v>40</v>
      </c>
      <c r="J7" s="152" t="s">
        <v>62</v>
      </c>
      <c r="K7" s="152" t="s">
        <v>63</v>
      </c>
      <c r="L7" s="183" t="s">
        <v>64</v>
      </c>
      <c r="M7" s="166" t="s">
        <v>65</v>
      </c>
      <c r="N7" s="165" t="s">
        <v>66</v>
      </c>
      <c r="O7" s="165" t="s">
        <v>67</v>
      </c>
      <c r="P7" s="167" t="s">
        <v>64</v>
      </c>
      <c r="Q7" s="167" t="s">
        <v>65</v>
      </c>
      <c r="R7" s="168" t="s">
        <v>66</v>
      </c>
      <c r="S7" s="168" t="s">
        <v>67</v>
      </c>
      <c r="T7" s="169" t="s">
        <v>64</v>
      </c>
      <c r="U7" s="169" t="s">
        <v>65</v>
      </c>
      <c r="V7" s="170" t="s">
        <v>66</v>
      </c>
      <c r="W7" s="170" t="s">
        <v>67</v>
      </c>
      <c r="X7" s="462"/>
      <c r="Y7" s="475"/>
    </row>
    <row r="8" spans="1:25" ht="85.5" customHeight="1" x14ac:dyDescent="0.25">
      <c r="A8" s="79"/>
      <c r="B8" s="153" t="s">
        <v>365</v>
      </c>
      <c r="C8" s="155" t="s">
        <v>366</v>
      </c>
      <c r="D8" s="155" t="s">
        <v>367</v>
      </c>
      <c r="E8" s="178" t="s">
        <v>368</v>
      </c>
      <c r="F8" s="155" t="s">
        <v>275</v>
      </c>
      <c r="G8" s="154" t="s">
        <v>369</v>
      </c>
      <c r="H8" s="178" t="s">
        <v>226</v>
      </c>
      <c r="I8" s="155" t="s">
        <v>370</v>
      </c>
      <c r="J8" s="184">
        <v>45292</v>
      </c>
      <c r="K8" s="184">
        <v>45626</v>
      </c>
      <c r="L8" s="155" t="s">
        <v>371</v>
      </c>
      <c r="M8" s="185" t="s">
        <v>372</v>
      </c>
      <c r="N8" s="172">
        <v>1</v>
      </c>
      <c r="O8" s="177" t="s">
        <v>373</v>
      </c>
      <c r="P8" s="299" t="s">
        <v>76</v>
      </c>
      <c r="Q8" s="300" t="s">
        <v>76</v>
      </c>
      <c r="R8" s="300" t="s">
        <v>76</v>
      </c>
      <c r="S8" s="300" t="s">
        <v>76</v>
      </c>
      <c r="T8" s="300"/>
      <c r="U8" s="300"/>
      <c r="V8" s="300"/>
      <c r="W8" s="300"/>
      <c r="X8" s="241">
        <v>1</v>
      </c>
      <c r="Y8" s="301">
        <f t="shared" ref="Y8:Y12" si="0">X8</f>
        <v>1</v>
      </c>
    </row>
    <row r="9" spans="1:25" ht="117.75" customHeight="1" x14ac:dyDescent="0.25">
      <c r="A9" s="79"/>
      <c r="B9" s="107" t="s">
        <v>374</v>
      </c>
      <c r="C9" s="51" t="s">
        <v>375</v>
      </c>
      <c r="D9" s="51" t="s">
        <v>376</v>
      </c>
      <c r="E9" s="51" t="s">
        <v>377</v>
      </c>
      <c r="F9" s="44" t="s">
        <v>81</v>
      </c>
      <c r="G9" s="44" t="s">
        <v>82</v>
      </c>
      <c r="H9" s="12" t="s">
        <v>226</v>
      </c>
      <c r="I9" s="51" t="s">
        <v>377</v>
      </c>
      <c r="J9" s="136">
        <v>45292</v>
      </c>
      <c r="K9" s="136">
        <v>45626</v>
      </c>
      <c r="L9" s="51" t="s">
        <v>378</v>
      </c>
      <c r="M9" s="65" t="s">
        <v>379</v>
      </c>
      <c r="N9" s="104">
        <v>1</v>
      </c>
      <c r="O9" s="296" t="s">
        <v>380</v>
      </c>
      <c r="P9" s="302" t="s">
        <v>76</v>
      </c>
      <c r="Q9" s="297" t="s">
        <v>76</v>
      </c>
      <c r="R9" s="297" t="s">
        <v>76</v>
      </c>
      <c r="S9" s="297" t="s">
        <v>76</v>
      </c>
      <c r="T9" s="297"/>
      <c r="U9" s="297"/>
      <c r="V9" s="297"/>
      <c r="W9" s="297"/>
      <c r="X9" s="223">
        <v>1</v>
      </c>
      <c r="Y9" s="303">
        <f t="shared" si="0"/>
        <v>1</v>
      </c>
    </row>
    <row r="10" spans="1:25" ht="151.5" customHeight="1" x14ac:dyDescent="0.25">
      <c r="A10" s="79"/>
      <c r="B10" s="107" t="s">
        <v>381</v>
      </c>
      <c r="C10" s="51" t="s">
        <v>382</v>
      </c>
      <c r="D10" s="51" t="s">
        <v>383</v>
      </c>
      <c r="E10" s="51" t="s">
        <v>384</v>
      </c>
      <c r="F10" s="44" t="s">
        <v>81</v>
      </c>
      <c r="G10" s="44" t="s">
        <v>385</v>
      </c>
      <c r="H10" s="12" t="s">
        <v>226</v>
      </c>
      <c r="I10" s="51" t="s">
        <v>384</v>
      </c>
      <c r="J10" s="136">
        <v>45292</v>
      </c>
      <c r="K10" s="136">
        <v>45626</v>
      </c>
      <c r="L10" s="51" t="s">
        <v>386</v>
      </c>
      <c r="M10" s="65" t="s">
        <v>372</v>
      </c>
      <c r="N10" s="186">
        <v>1</v>
      </c>
      <c r="O10" s="296" t="s">
        <v>387</v>
      </c>
      <c r="P10" s="302" t="s">
        <v>76</v>
      </c>
      <c r="Q10" s="297" t="s">
        <v>76</v>
      </c>
      <c r="R10" s="297" t="s">
        <v>76</v>
      </c>
      <c r="S10" s="297" t="s">
        <v>76</v>
      </c>
      <c r="T10" s="297"/>
      <c r="U10" s="297"/>
      <c r="V10" s="297"/>
      <c r="W10" s="297"/>
      <c r="X10" s="223">
        <v>1</v>
      </c>
      <c r="Y10" s="303">
        <f t="shared" si="0"/>
        <v>1</v>
      </c>
    </row>
    <row r="11" spans="1:25" ht="63" customHeight="1" x14ac:dyDescent="0.25">
      <c r="A11" s="79"/>
      <c r="B11" s="107" t="s">
        <v>388</v>
      </c>
      <c r="C11" s="51" t="s">
        <v>389</v>
      </c>
      <c r="D11" s="51" t="s">
        <v>390</v>
      </c>
      <c r="E11" s="51" t="s">
        <v>74</v>
      </c>
      <c r="F11" s="44" t="s">
        <v>81</v>
      </c>
      <c r="G11" s="136" t="s">
        <v>391</v>
      </c>
      <c r="H11" s="12" t="s">
        <v>226</v>
      </c>
      <c r="I11" s="51" t="s">
        <v>74</v>
      </c>
      <c r="J11" s="136">
        <v>45292</v>
      </c>
      <c r="K11" s="136">
        <v>45626</v>
      </c>
      <c r="L11" s="203" t="s">
        <v>392</v>
      </c>
      <c r="M11" s="51" t="s">
        <v>76</v>
      </c>
      <c r="N11" s="104">
        <v>0</v>
      </c>
      <c r="O11" s="325"/>
      <c r="P11" s="304" t="s">
        <v>393</v>
      </c>
      <c r="Q11" s="297" t="s">
        <v>76</v>
      </c>
      <c r="R11" s="297" t="s">
        <v>76</v>
      </c>
      <c r="S11" s="297" t="s">
        <v>76</v>
      </c>
      <c r="T11" s="297"/>
      <c r="U11" s="297"/>
      <c r="V11" s="297"/>
      <c r="W11" s="297"/>
      <c r="X11" s="298">
        <v>0</v>
      </c>
      <c r="Y11" s="305">
        <f t="shared" si="0"/>
        <v>0</v>
      </c>
    </row>
    <row r="12" spans="1:25" ht="74.25" customHeight="1" thickBot="1" x14ac:dyDescent="0.3">
      <c r="A12" s="79"/>
      <c r="B12" s="157" t="s">
        <v>394</v>
      </c>
      <c r="C12" s="120" t="s">
        <v>395</v>
      </c>
      <c r="D12" s="120" t="s">
        <v>396</v>
      </c>
      <c r="E12" s="120" t="s">
        <v>529</v>
      </c>
      <c r="F12" s="74" t="s">
        <v>140</v>
      </c>
      <c r="G12" s="158" t="s">
        <v>199</v>
      </c>
      <c r="H12" s="120" t="s">
        <v>226</v>
      </c>
      <c r="I12" s="120" t="s">
        <v>397</v>
      </c>
      <c r="J12" s="145">
        <v>45292</v>
      </c>
      <c r="K12" s="145">
        <v>45626</v>
      </c>
      <c r="L12" s="326" t="s">
        <v>483</v>
      </c>
      <c r="M12" s="51" t="s">
        <v>76</v>
      </c>
      <c r="N12" s="51" t="s">
        <v>76</v>
      </c>
      <c r="O12" s="296" t="s">
        <v>76</v>
      </c>
      <c r="P12" s="306" t="s">
        <v>76</v>
      </c>
      <c r="Q12" s="256" t="s">
        <v>76</v>
      </c>
      <c r="R12" s="256" t="s">
        <v>76</v>
      </c>
      <c r="S12" s="256" t="s">
        <v>76</v>
      </c>
      <c r="T12" s="321"/>
      <c r="U12" s="321"/>
      <c r="V12" s="321"/>
      <c r="W12" s="321"/>
      <c r="X12" s="321">
        <v>0</v>
      </c>
      <c r="Y12" s="324">
        <f t="shared" si="0"/>
        <v>0</v>
      </c>
    </row>
    <row r="13" spans="1:25" ht="14.25" customHeight="1" x14ac:dyDescent="0.25">
      <c r="A13" s="79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</row>
    <row r="14" spans="1:25" ht="14.25" customHeight="1" x14ac:dyDescent="0.25">
      <c r="A14" s="79"/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</row>
    <row r="15" spans="1:25" ht="14.25" customHeight="1" x14ac:dyDescent="0.25">
      <c r="A15" s="79"/>
      <c r="B15" s="18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</row>
    <row r="16" spans="1:25" ht="14.25" customHeight="1" x14ac:dyDescent="0.25">
      <c r="A16" s="79"/>
      <c r="B16" s="18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</row>
    <row r="17" spans="1:25" ht="14.25" customHeight="1" x14ac:dyDescent="0.25">
      <c r="A17" s="79"/>
      <c r="B17" s="18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</row>
    <row r="18" spans="1:25" ht="14.25" customHeight="1" x14ac:dyDescent="0.25">
      <c r="A18" s="79"/>
      <c r="B18" s="18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</row>
    <row r="19" spans="1:25" ht="14.25" customHeight="1" x14ac:dyDescent="0.25">
      <c r="A19" s="79"/>
      <c r="B19" s="18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</row>
    <row r="20" spans="1:25" ht="14.25" customHeight="1" x14ac:dyDescent="0.25">
      <c r="A20" s="79"/>
      <c r="B20" s="18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</row>
    <row r="21" spans="1:25" ht="14.25" customHeight="1" x14ac:dyDescent="0.25">
      <c r="A21" s="79"/>
      <c r="B21" s="18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</row>
    <row r="22" spans="1:25" ht="14.25" customHeight="1" x14ac:dyDescent="0.25">
      <c r="A22" s="79"/>
      <c r="B22" s="18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</row>
    <row r="23" spans="1:25" ht="14.25" customHeight="1" x14ac:dyDescent="0.25">
      <c r="A23" s="79"/>
      <c r="B23" s="188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</row>
    <row r="24" spans="1:25" ht="14.25" customHeight="1" x14ac:dyDescent="0.25">
      <c r="A24" s="79"/>
      <c r="B24" s="18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</row>
    <row r="25" spans="1:25" ht="14.25" customHeight="1" x14ac:dyDescent="0.25">
      <c r="A25" s="79"/>
      <c r="B25" s="188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</row>
    <row r="26" spans="1:25" ht="14.25" customHeight="1" x14ac:dyDescent="0.25">
      <c r="A26" s="79"/>
      <c r="B26" s="18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</row>
    <row r="27" spans="1:25" ht="14.25" customHeight="1" x14ac:dyDescent="0.25">
      <c r="A27" s="79"/>
      <c r="B27" s="188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</row>
    <row r="28" spans="1:25" ht="14.25" customHeight="1" x14ac:dyDescent="0.25">
      <c r="A28" s="79"/>
      <c r="B28" s="18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</row>
    <row r="29" spans="1:25" ht="14.25" customHeight="1" x14ac:dyDescent="0.25">
      <c r="A29" s="79"/>
      <c r="B29" s="188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</row>
    <row r="30" spans="1:25" ht="14.25" customHeight="1" x14ac:dyDescent="0.25">
      <c r="A30" s="79"/>
      <c r="B30" s="18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</row>
    <row r="31" spans="1:25" ht="14.25" customHeight="1" x14ac:dyDescent="0.25">
      <c r="A31" s="79"/>
      <c r="B31" s="18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</row>
    <row r="32" spans="1:25" ht="14.25" customHeight="1" x14ac:dyDescent="0.25">
      <c r="A32" s="79"/>
      <c r="B32" s="18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</row>
    <row r="33" spans="1:25" ht="14.25" customHeight="1" x14ac:dyDescent="0.25">
      <c r="A33" s="79"/>
      <c r="B33" s="18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</row>
    <row r="34" spans="1:25" ht="14.25" customHeight="1" x14ac:dyDescent="0.25">
      <c r="A34" s="79"/>
      <c r="B34" s="188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</row>
    <row r="35" spans="1:25" ht="14.25" customHeight="1" x14ac:dyDescent="0.25">
      <c r="A35" s="79"/>
      <c r="B35" s="18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</row>
    <row r="36" spans="1:25" ht="14.25" customHeight="1" x14ac:dyDescent="0.25">
      <c r="A36" s="79"/>
      <c r="B36" s="188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</row>
    <row r="37" spans="1:25" ht="14.25" customHeight="1" x14ac:dyDescent="0.25">
      <c r="A37" s="79"/>
      <c r="B37" s="188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</row>
    <row r="38" spans="1:25" ht="14.25" customHeight="1" x14ac:dyDescent="0.25">
      <c r="A38" s="79"/>
      <c r="B38" s="188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</row>
    <row r="39" spans="1:25" ht="14.25" customHeight="1" x14ac:dyDescent="0.25">
      <c r="A39" s="79"/>
      <c r="B39" s="188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</row>
    <row r="40" spans="1:25" ht="14.25" customHeight="1" x14ac:dyDescent="0.25">
      <c r="A40" s="79"/>
      <c r="B40" s="188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</row>
    <row r="41" spans="1:25" ht="14.25" customHeight="1" x14ac:dyDescent="0.25">
      <c r="A41" s="79"/>
      <c r="B41" s="188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</row>
    <row r="42" spans="1:25" ht="14.25" customHeight="1" x14ac:dyDescent="0.25">
      <c r="A42" s="79"/>
      <c r="B42" s="188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</row>
    <row r="43" spans="1:25" ht="14.25" customHeight="1" x14ac:dyDescent="0.25">
      <c r="A43" s="79"/>
      <c r="B43" s="188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</row>
    <row r="44" spans="1:25" ht="14.25" customHeight="1" x14ac:dyDescent="0.25">
      <c r="A44" s="79"/>
      <c r="B44" s="188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</row>
    <row r="45" spans="1:25" ht="14.25" customHeight="1" x14ac:dyDescent="0.25">
      <c r="A45" s="79"/>
      <c r="B45" s="188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</row>
    <row r="46" spans="1:25" ht="14.25" customHeight="1" x14ac:dyDescent="0.25">
      <c r="A46" s="79"/>
      <c r="B46" s="188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</row>
    <row r="47" spans="1:25" ht="14.25" customHeight="1" x14ac:dyDescent="0.25">
      <c r="A47" s="79"/>
      <c r="B47" s="188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</row>
    <row r="48" spans="1:25" ht="14.25" customHeight="1" x14ac:dyDescent="0.25">
      <c r="A48" s="79"/>
      <c r="B48" s="188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</row>
    <row r="49" spans="1:25" ht="14.25" customHeight="1" x14ac:dyDescent="0.25">
      <c r="A49" s="79"/>
      <c r="B49" s="188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</row>
    <row r="50" spans="1:25" ht="14.25" customHeight="1" x14ac:dyDescent="0.25">
      <c r="A50" s="79"/>
      <c r="B50" s="188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</row>
    <row r="51" spans="1:25" ht="14.25" customHeight="1" x14ac:dyDescent="0.25">
      <c r="A51" s="79"/>
      <c r="B51" s="18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</row>
    <row r="52" spans="1:25" ht="14.25" customHeight="1" x14ac:dyDescent="0.25">
      <c r="A52" s="79"/>
      <c r="B52" s="188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</row>
    <row r="53" spans="1:25" ht="14.25" customHeight="1" x14ac:dyDescent="0.25">
      <c r="A53" s="79"/>
      <c r="B53" s="188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</row>
    <row r="54" spans="1:25" ht="14.25" customHeight="1" x14ac:dyDescent="0.25">
      <c r="A54" s="79"/>
      <c r="B54" s="188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</row>
    <row r="55" spans="1:25" ht="14.25" customHeight="1" x14ac:dyDescent="0.25">
      <c r="A55" s="79"/>
      <c r="B55" s="188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</row>
    <row r="56" spans="1:25" ht="14.25" customHeight="1" x14ac:dyDescent="0.25">
      <c r="A56" s="79"/>
      <c r="B56" s="188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</row>
    <row r="57" spans="1:25" ht="14.25" customHeight="1" x14ac:dyDescent="0.25">
      <c r="A57" s="79"/>
      <c r="B57" s="188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</row>
    <row r="58" spans="1:25" ht="14.25" customHeight="1" x14ac:dyDescent="0.25">
      <c r="A58" s="79"/>
      <c r="B58" s="188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</row>
    <row r="59" spans="1:25" ht="14.25" customHeight="1" x14ac:dyDescent="0.25">
      <c r="A59" s="79"/>
      <c r="B59" s="188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</row>
    <row r="60" spans="1:25" ht="14.25" customHeight="1" x14ac:dyDescent="0.25">
      <c r="A60" s="79"/>
      <c r="B60" s="188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</row>
    <row r="61" spans="1:25" ht="14.25" customHeight="1" x14ac:dyDescent="0.25">
      <c r="A61" s="79"/>
      <c r="B61" s="188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</row>
    <row r="62" spans="1:25" ht="14.25" customHeight="1" x14ac:dyDescent="0.25">
      <c r="A62" s="79"/>
      <c r="B62" s="188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</row>
    <row r="63" spans="1:25" ht="14.25" customHeight="1" x14ac:dyDescent="0.25">
      <c r="A63" s="79"/>
      <c r="B63" s="188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</row>
    <row r="64" spans="1:25" ht="14.25" customHeight="1" x14ac:dyDescent="0.25">
      <c r="A64" s="79"/>
      <c r="B64" s="188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</row>
    <row r="65" spans="1:25" ht="14.25" customHeight="1" x14ac:dyDescent="0.25">
      <c r="A65" s="79"/>
      <c r="B65" s="188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</row>
    <row r="66" spans="1:25" ht="14.25" customHeight="1" x14ac:dyDescent="0.25">
      <c r="A66" s="79"/>
      <c r="B66" s="188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</row>
    <row r="67" spans="1:25" ht="14.25" customHeight="1" x14ac:dyDescent="0.25">
      <c r="A67" s="79"/>
      <c r="B67" s="188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</row>
    <row r="68" spans="1:25" ht="14.25" customHeight="1" x14ac:dyDescent="0.25">
      <c r="A68" s="79"/>
      <c r="B68" s="188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</row>
    <row r="69" spans="1:25" ht="14.25" customHeight="1" x14ac:dyDescent="0.25">
      <c r="A69" s="79"/>
      <c r="B69" s="188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</row>
    <row r="70" spans="1:25" ht="14.25" customHeight="1" x14ac:dyDescent="0.25">
      <c r="A70" s="79"/>
      <c r="B70" s="188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</row>
    <row r="71" spans="1:25" ht="14.25" customHeight="1" x14ac:dyDescent="0.25">
      <c r="A71" s="79"/>
      <c r="B71" s="188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</row>
    <row r="72" spans="1:25" ht="14.25" customHeight="1" x14ac:dyDescent="0.25">
      <c r="A72" s="79"/>
      <c r="B72" s="188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</row>
    <row r="73" spans="1:25" ht="14.25" customHeight="1" x14ac:dyDescent="0.25">
      <c r="A73" s="79"/>
      <c r="B73" s="188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</row>
    <row r="74" spans="1:25" ht="14.25" customHeight="1" x14ac:dyDescent="0.25">
      <c r="A74" s="79"/>
      <c r="B74" s="188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</row>
    <row r="75" spans="1:25" ht="14.25" customHeight="1" x14ac:dyDescent="0.25">
      <c r="A75" s="79"/>
      <c r="B75" s="188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</row>
    <row r="76" spans="1:25" ht="14.25" customHeight="1" x14ac:dyDescent="0.25">
      <c r="A76" s="79"/>
      <c r="B76" s="188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</row>
    <row r="77" spans="1:25" ht="14.25" customHeight="1" x14ac:dyDescent="0.25">
      <c r="A77" s="79"/>
      <c r="B77" s="188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</row>
    <row r="78" spans="1:25" ht="14.25" customHeight="1" x14ac:dyDescent="0.25">
      <c r="A78" s="79"/>
      <c r="B78" s="188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</row>
    <row r="79" spans="1:25" ht="14.25" customHeight="1" x14ac:dyDescent="0.25">
      <c r="A79" s="79"/>
      <c r="B79" s="188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</row>
    <row r="80" spans="1:25" ht="14.25" customHeight="1" x14ac:dyDescent="0.25">
      <c r="A80" s="79"/>
      <c r="B80" s="188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</row>
    <row r="81" spans="1:25" ht="14.25" customHeight="1" x14ac:dyDescent="0.25">
      <c r="A81" s="79"/>
      <c r="B81" s="188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</row>
    <row r="82" spans="1:25" ht="14.25" customHeight="1" x14ac:dyDescent="0.25">
      <c r="A82" s="79"/>
      <c r="B82" s="188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</row>
    <row r="83" spans="1:25" ht="14.25" customHeight="1" x14ac:dyDescent="0.25">
      <c r="A83" s="79"/>
      <c r="B83" s="188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</row>
    <row r="84" spans="1:25" ht="14.25" customHeight="1" x14ac:dyDescent="0.25">
      <c r="A84" s="79"/>
      <c r="B84" s="188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</row>
    <row r="85" spans="1:25" ht="14.25" customHeight="1" x14ac:dyDescent="0.25">
      <c r="A85" s="79"/>
      <c r="B85" s="188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</row>
    <row r="86" spans="1:25" ht="14.25" customHeight="1" x14ac:dyDescent="0.25">
      <c r="A86" s="79"/>
      <c r="B86" s="188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</row>
    <row r="87" spans="1:25" ht="14.25" customHeight="1" x14ac:dyDescent="0.25">
      <c r="A87" s="79"/>
      <c r="B87" s="188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</row>
    <row r="88" spans="1:25" ht="14.25" customHeight="1" x14ac:dyDescent="0.25">
      <c r="A88" s="79"/>
      <c r="B88" s="188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</row>
    <row r="89" spans="1:25" ht="14.25" customHeight="1" x14ac:dyDescent="0.25">
      <c r="A89" s="79"/>
      <c r="B89" s="188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</row>
    <row r="90" spans="1:25" ht="14.25" customHeight="1" x14ac:dyDescent="0.25">
      <c r="A90" s="79"/>
      <c r="B90" s="188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</row>
    <row r="91" spans="1:25" ht="14.25" customHeight="1" x14ac:dyDescent="0.25">
      <c r="A91" s="79"/>
      <c r="B91" s="188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</row>
    <row r="92" spans="1:25" ht="14.25" customHeight="1" x14ac:dyDescent="0.25">
      <c r="A92" s="79"/>
      <c r="B92" s="188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</row>
    <row r="93" spans="1:25" ht="14.25" customHeight="1" x14ac:dyDescent="0.25">
      <c r="A93" s="79"/>
      <c r="B93" s="188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</row>
    <row r="94" spans="1:25" ht="14.25" customHeight="1" x14ac:dyDescent="0.25">
      <c r="A94" s="79"/>
      <c r="B94" s="188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</row>
    <row r="95" spans="1:25" ht="14.25" customHeight="1" x14ac:dyDescent="0.25">
      <c r="A95" s="79"/>
      <c r="B95" s="188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</row>
    <row r="96" spans="1:25" ht="14.25" customHeight="1" x14ac:dyDescent="0.25">
      <c r="A96" s="79"/>
      <c r="B96" s="188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</row>
    <row r="97" spans="1:25" ht="14.25" customHeight="1" x14ac:dyDescent="0.25">
      <c r="A97" s="79"/>
      <c r="B97" s="188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</row>
    <row r="98" spans="1:25" ht="14.25" customHeight="1" x14ac:dyDescent="0.25">
      <c r="A98" s="79"/>
      <c r="B98" s="188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</row>
    <row r="99" spans="1:25" ht="14.25" customHeight="1" x14ac:dyDescent="0.25">
      <c r="A99" s="79"/>
      <c r="B99" s="188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</row>
    <row r="100" spans="1:25" ht="14.25" customHeight="1" x14ac:dyDescent="0.25">
      <c r="A100" s="79"/>
      <c r="B100" s="188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</row>
    <row r="101" spans="1:25" ht="14.25" customHeight="1" x14ac:dyDescent="0.25">
      <c r="A101" s="79"/>
      <c r="B101" s="188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</row>
    <row r="102" spans="1:25" ht="14.25" customHeight="1" x14ac:dyDescent="0.25">
      <c r="A102" s="79"/>
      <c r="B102" s="188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</row>
    <row r="103" spans="1:25" ht="14.25" customHeight="1" x14ac:dyDescent="0.25">
      <c r="A103" s="79"/>
      <c r="B103" s="188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</row>
    <row r="104" spans="1:25" ht="14.25" customHeight="1" x14ac:dyDescent="0.25">
      <c r="A104" s="79"/>
      <c r="B104" s="188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</row>
    <row r="105" spans="1:25" ht="14.25" customHeight="1" x14ac:dyDescent="0.25">
      <c r="A105" s="79"/>
      <c r="B105" s="188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</row>
    <row r="106" spans="1:25" ht="14.25" customHeight="1" x14ac:dyDescent="0.25">
      <c r="A106" s="79"/>
      <c r="B106" s="188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</row>
    <row r="107" spans="1:25" ht="14.25" customHeight="1" x14ac:dyDescent="0.25">
      <c r="A107" s="79"/>
      <c r="B107" s="188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</row>
    <row r="108" spans="1:25" ht="14.25" customHeight="1" x14ac:dyDescent="0.25">
      <c r="A108" s="79"/>
      <c r="B108" s="188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</row>
    <row r="109" spans="1:25" ht="14.25" customHeight="1" x14ac:dyDescent="0.25">
      <c r="A109" s="79"/>
      <c r="B109" s="188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</row>
    <row r="110" spans="1:25" ht="14.25" customHeight="1" x14ac:dyDescent="0.25">
      <c r="A110" s="79"/>
      <c r="B110" s="188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</row>
    <row r="111" spans="1:25" ht="14.25" customHeight="1" x14ac:dyDescent="0.25">
      <c r="A111" s="79"/>
      <c r="B111" s="188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</row>
    <row r="112" spans="1:25" ht="14.25" customHeight="1" x14ac:dyDescent="0.25">
      <c r="A112" s="79"/>
      <c r="B112" s="188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</row>
    <row r="113" spans="1:25" ht="14.25" customHeight="1" x14ac:dyDescent="0.25">
      <c r="A113" s="79"/>
      <c r="B113" s="188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</row>
    <row r="114" spans="1:25" ht="14.25" customHeight="1" x14ac:dyDescent="0.25">
      <c r="A114" s="79"/>
      <c r="B114" s="188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</row>
    <row r="115" spans="1:25" ht="14.25" customHeight="1" x14ac:dyDescent="0.25">
      <c r="A115" s="79"/>
      <c r="B115" s="188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</row>
    <row r="116" spans="1:25" ht="14.25" customHeight="1" x14ac:dyDescent="0.25">
      <c r="A116" s="79"/>
      <c r="B116" s="188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</row>
    <row r="117" spans="1:25" ht="14.25" customHeight="1" x14ac:dyDescent="0.25">
      <c r="A117" s="79"/>
      <c r="B117" s="188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</row>
    <row r="118" spans="1:25" ht="14.25" customHeight="1" x14ac:dyDescent="0.25">
      <c r="A118" s="79"/>
      <c r="B118" s="188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</row>
    <row r="119" spans="1:25" ht="14.25" customHeight="1" x14ac:dyDescent="0.25">
      <c r="A119" s="79"/>
      <c r="B119" s="188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</row>
    <row r="120" spans="1:25" ht="14.25" customHeight="1" x14ac:dyDescent="0.25">
      <c r="A120" s="79"/>
      <c r="B120" s="188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</row>
    <row r="121" spans="1:25" ht="14.25" customHeight="1" x14ac:dyDescent="0.25">
      <c r="A121" s="79"/>
      <c r="B121" s="188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</row>
    <row r="122" spans="1:25" ht="14.25" customHeight="1" x14ac:dyDescent="0.25">
      <c r="A122" s="79"/>
      <c r="B122" s="188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</row>
    <row r="123" spans="1:25" ht="14.25" customHeight="1" x14ac:dyDescent="0.25">
      <c r="A123" s="79"/>
      <c r="B123" s="188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</row>
    <row r="124" spans="1:25" ht="14.25" customHeight="1" x14ac:dyDescent="0.25">
      <c r="A124" s="79"/>
      <c r="B124" s="188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</row>
    <row r="125" spans="1:25" ht="14.25" customHeight="1" x14ac:dyDescent="0.25">
      <c r="A125" s="79"/>
      <c r="B125" s="188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</row>
    <row r="126" spans="1:25" ht="14.25" customHeight="1" x14ac:dyDescent="0.25">
      <c r="A126" s="79"/>
      <c r="B126" s="188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</row>
    <row r="127" spans="1:25" ht="14.25" customHeight="1" x14ac:dyDescent="0.25">
      <c r="A127" s="79"/>
      <c r="B127" s="188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</row>
    <row r="128" spans="1:25" ht="14.25" customHeight="1" x14ac:dyDescent="0.25">
      <c r="A128" s="79"/>
      <c r="B128" s="188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</row>
    <row r="129" spans="1:25" ht="14.25" customHeight="1" x14ac:dyDescent="0.25">
      <c r="A129" s="79"/>
      <c r="B129" s="188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</row>
    <row r="130" spans="1:25" ht="14.25" customHeight="1" x14ac:dyDescent="0.25">
      <c r="A130" s="79"/>
      <c r="B130" s="188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</row>
    <row r="131" spans="1:25" ht="14.25" customHeight="1" x14ac:dyDescent="0.25">
      <c r="A131" s="79"/>
      <c r="B131" s="188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</row>
    <row r="132" spans="1:25" ht="14.25" customHeight="1" x14ac:dyDescent="0.25">
      <c r="A132" s="79"/>
      <c r="B132" s="188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</row>
    <row r="133" spans="1:25" ht="14.25" customHeight="1" x14ac:dyDescent="0.25">
      <c r="A133" s="79"/>
      <c r="B133" s="188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</row>
    <row r="134" spans="1:25" ht="14.25" customHeight="1" x14ac:dyDescent="0.25">
      <c r="A134" s="79"/>
      <c r="B134" s="188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</row>
    <row r="135" spans="1:25" ht="14.25" customHeight="1" x14ac:dyDescent="0.25">
      <c r="A135" s="79"/>
      <c r="B135" s="188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</row>
    <row r="136" spans="1:25" ht="14.25" customHeight="1" x14ac:dyDescent="0.25">
      <c r="A136" s="79"/>
      <c r="B136" s="188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</row>
    <row r="137" spans="1:25" ht="14.25" customHeight="1" x14ac:dyDescent="0.25">
      <c r="A137" s="79"/>
      <c r="B137" s="188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</row>
    <row r="138" spans="1:25" ht="14.25" customHeight="1" x14ac:dyDescent="0.25">
      <c r="A138" s="79"/>
      <c r="B138" s="188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</row>
    <row r="139" spans="1:25" ht="14.25" customHeight="1" x14ac:dyDescent="0.25">
      <c r="A139" s="79"/>
      <c r="B139" s="188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</row>
    <row r="140" spans="1:25" ht="14.25" customHeight="1" x14ac:dyDescent="0.25">
      <c r="A140" s="79"/>
      <c r="B140" s="188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</row>
    <row r="141" spans="1:25" ht="14.25" customHeight="1" x14ac:dyDescent="0.25">
      <c r="A141" s="79"/>
      <c r="B141" s="188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</row>
    <row r="142" spans="1:25" ht="14.25" customHeight="1" x14ac:dyDescent="0.25">
      <c r="A142" s="79"/>
      <c r="B142" s="188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</row>
    <row r="143" spans="1:25" ht="14.25" customHeight="1" x14ac:dyDescent="0.25">
      <c r="A143" s="79"/>
      <c r="B143" s="188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</row>
    <row r="144" spans="1:25" ht="14.25" customHeight="1" x14ac:dyDescent="0.25">
      <c r="A144" s="79"/>
      <c r="B144" s="188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</row>
    <row r="145" spans="1:25" ht="14.25" customHeight="1" x14ac:dyDescent="0.25">
      <c r="A145" s="79"/>
      <c r="B145" s="188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</row>
    <row r="146" spans="1:25" ht="14.25" customHeight="1" x14ac:dyDescent="0.25">
      <c r="A146" s="79"/>
      <c r="B146" s="188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</row>
    <row r="147" spans="1:25" ht="14.25" customHeight="1" x14ac:dyDescent="0.25">
      <c r="A147" s="79"/>
      <c r="B147" s="188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</row>
    <row r="148" spans="1:25" ht="14.25" customHeight="1" x14ac:dyDescent="0.25">
      <c r="A148" s="79"/>
      <c r="B148" s="188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</row>
    <row r="149" spans="1:25" ht="14.25" customHeight="1" x14ac:dyDescent="0.25">
      <c r="A149" s="79"/>
      <c r="B149" s="188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</row>
    <row r="150" spans="1:25" ht="14.25" customHeight="1" x14ac:dyDescent="0.25">
      <c r="A150" s="79"/>
      <c r="B150" s="188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</row>
    <row r="151" spans="1:25" ht="14.25" customHeight="1" x14ac:dyDescent="0.25">
      <c r="A151" s="79"/>
      <c r="B151" s="188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</row>
    <row r="152" spans="1:25" ht="14.25" customHeight="1" x14ac:dyDescent="0.25">
      <c r="A152" s="79"/>
      <c r="B152" s="188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</row>
    <row r="153" spans="1:25" ht="14.25" customHeight="1" x14ac:dyDescent="0.25">
      <c r="A153" s="79"/>
      <c r="B153" s="188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</row>
    <row r="154" spans="1:25" ht="14.25" customHeight="1" x14ac:dyDescent="0.25">
      <c r="A154" s="79"/>
      <c r="B154" s="188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</row>
    <row r="155" spans="1:25" ht="14.25" customHeight="1" x14ac:dyDescent="0.25">
      <c r="A155" s="79"/>
      <c r="B155" s="188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</row>
    <row r="156" spans="1:25" ht="14.25" customHeight="1" x14ac:dyDescent="0.25">
      <c r="A156" s="79"/>
      <c r="B156" s="188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</row>
    <row r="157" spans="1:25" ht="14.25" customHeight="1" x14ac:dyDescent="0.25">
      <c r="A157" s="79"/>
      <c r="B157" s="188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</row>
    <row r="158" spans="1:25" ht="14.25" customHeight="1" x14ac:dyDescent="0.25">
      <c r="A158" s="79"/>
      <c r="B158" s="188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</row>
    <row r="159" spans="1:25" ht="14.25" customHeight="1" x14ac:dyDescent="0.25">
      <c r="A159" s="79"/>
      <c r="B159" s="188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</row>
    <row r="160" spans="1:25" ht="14.25" customHeight="1" x14ac:dyDescent="0.25">
      <c r="A160" s="79"/>
      <c r="B160" s="188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</row>
    <row r="161" spans="1:25" ht="14.25" customHeight="1" x14ac:dyDescent="0.25">
      <c r="A161" s="79"/>
      <c r="B161" s="188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</row>
    <row r="162" spans="1:25" ht="14.25" customHeight="1" x14ac:dyDescent="0.25">
      <c r="A162" s="79"/>
      <c r="B162" s="188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</row>
    <row r="163" spans="1:25" ht="14.25" customHeight="1" x14ac:dyDescent="0.25">
      <c r="A163" s="79"/>
      <c r="B163" s="188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</row>
    <row r="164" spans="1:25" ht="14.25" customHeight="1" x14ac:dyDescent="0.25">
      <c r="A164" s="79"/>
      <c r="B164" s="188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</row>
    <row r="165" spans="1:25" ht="14.25" customHeight="1" x14ac:dyDescent="0.25">
      <c r="A165" s="79"/>
      <c r="B165" s="188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</row>
    <row r="166" spans="1:25" ht="14.25" customHeight="1" x14ac:dyDescent="0.25">
      <c r="A166" s="79"/>
      <c r="B166" s="188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</row>
    <row r="167" spans="1:25" ht="14.25" customHeight="1" x14ac:dyDescent="0.25">
      <c r="A167" s="79"/>
      <c r="B167" s="18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</row>
    <row r="168" spans="1:25" ht="14.25" customHeight="1" x14ac:dyDescent="0.25">
      <c r="A168" s="79"/>
      <c r="B168" s="188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</row>
    <row r="169" spans="1:25" ht="14.25" customHeight="1" x14ac:dyDescent="0.25">
      <c r="A169" s="79"/>
      <c r="B169" s="188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</row>
    <row r="170" spans="1:25" ht="14.25" customHeight="1" x14ac:dyDescent="0.25">
      <c r="A170" s="79"/>
      <c r="B170" s="188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</row>
    <row r="171" spans="1:25" ht="14.25" customHeight="1" x14ac:dyDescent="0.25">
      <c r="A171" s="79"/>
      <c r="B171" s="188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</row>
    <row r="172" spans="1:25" ht="14.25" customHeight="1" x14ac:dyDescent="0.25">
      <c r="A172" s="79"/>
      <c r="B172" s="188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</row>
    <row r="173" spans="1:25" ht="14.25" customHeight="1" x14ac:dyDescent="0.25">
      <c r="A173" s="79"/>
      <c r="B173" s="188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</row>
    <row r="174" spans="1:25" ht="14.25" customHeight="1" x14ac:dyDescent="0.25">
      <c r="A174" s="79"/>
      <c r="B174" s="18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</row>
    <row r="175" spans="1:25" ht="14.25" customHeight="1" x14ac:dyDescent="0.25">
      <c r="A175" s="79"/>
      <c r="B175" s="188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</row>
    <row r="176" spans="1:25" ht="14.25" customHeight="1" x14ac:dyDescent="0.25">
      <c r="A176" s="79"/>
      <c r="B176" s="188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</row>
    <row r="177" spans="1:25" ht="14.25" customHeight="1" x14ac:dyDescent="0.25">
      <c r="A177" s="79"/>
      <c r="B177" s="188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</row>
    <row r="178" spans="1:25" ht="14.25" customHeight="1" x14ac:dyDescent="0.25">
      <c r="A178" s="79"/>
      <c r="B178" s="188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</row>
    <row r="179" spans="1:25" ht="14.25" customHeight="1" x14ac:dyDescent="0.25">
      <c r="A179" s="79"/>
      <c r="B179" s="188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</row>
    <row r="180" spans="1:25" ht="14.25" customHeight="1" x14ac:dyDescent="0.25">
      <c r="A180" s="79"/>
      <c r="B180" s="188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</row>
    <row r="181" spans="1:25" ht="14.25" customHeight="1" x14ac:dyDescent="0.25">
      <c r="A181" s="79"/>
      <c r="B181" s="188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</row>
    <row r="182" spans="1:25" ht="14.25" customHeight="1" x14ac:dyDescent="0.25">
      <c r="A182" s="79"/>
      <c r="B182" s="188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</row>
    <row r="183" spans="1:25" ht="14.25" customHeight="1" x14ac:dyDescent="0.25">
      <c r="A183" s="79"/>
      <c r="B183" s="188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</row>
    <row r="184" spans="1:25" ht="14.25" customHeight="1" x14ac:dyDescent="0.25">
      <c r="A184" s="79"/>
      <c r="B184" s="188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</row>
    <row r="185" spans="1:25" ht="14.25" customHeight="1" x14ac:dyDescent="0.25">
      <c r="A185" s="79"/>
      <c r="B185" s="188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</row>
    <row r="186" spans="1:25" ht="14.25" customHeight="1" x14ac:dyDescent="0.25">
      <c r="A186" s="79"/>
      <c r="B186" s="18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</row>
    <row r="187" spans="1:25" ht="14.25" customHeight="1" x14ac:dyDescent="0.25">
      <c r="A187" s="79"/>
      <c r="B187" s="188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</row>
    <row r="188" spans="1:25" ht="14.25" customHeight="1" x14ac:dyDescent="0.25">
      <c r="A188" s="79"/>
      <c r="B188" s="188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</row>
    <row r="189" spans="1:25" ht="14.25" customHeight="1" x14ac:dyDescent="0.25">
      <c r="A189" s="79"/>
      <c r="B189" s="188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</row>
    <row r="190" spans="1:25" ht="14.25" customHeight="1" x14ac:dyDescent="0.25">
      <c r="A190" s="79"/>
      <c r="B190" s="188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</row>
    <row r="191" spans="1:25" ht="14.25" customHeight="1" x14ac:dyDescent="0.25">
      <c r="A191" s="79"/>
      <c r="B191" s="188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</row>
    <row r="192" spans="1:25" ht="14.25" customHeight="1" x14ac:dyDescent="0.25">
      <c r="A192" s="79"/>
      <c r="B192" s="188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</row>
    <row r="193" spans="1:25" ht="14.25" customHeight="1" x14ac:dyDescent="0.25">
      <c r="A193" s="79"/>
      <c r="B193" s="18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</row>
    <row r="194" spans="1:25" ht="14.25" customHeight="1" x14ac:dyDescent="0.25">
      <c r="A194" s="79"/>
      <c r="B194" s="188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</row>
    <row r="195" spans="1:25" ht="14.25" customHeight="1" x14ac:dyDescent="0.25">
      <c r="A195" s="79"/>
      <c r="B195" s="18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</row>
    <row r="196" spans="1:25" ht="14.25" customHeight="1" x14ac:dyDescent="0.25">
      <c r="A196" s="79"/>
      <c r="B196" s="188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</row>
    <row r="197" spans="1:25" ht="14.25" customHeight="1" x14ac:dyDescent="0.25">
      <c r="A197" s="79"/>
      <c r="B197" s="188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</row>
    <row r="198" spans="1:25" ht="14.25" customHeight="1" x14ac:dyDescent="0.25">
      <c r="A198" s="79"/>
      <c r="B198" s="188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</row>
    <row r="199" spans="1:25" ht="14.25" customHeight="1" x14ac:dyDescent="0.25">
      <c r="A199" s="79"/>
      <c r="B199" s="188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</row>
    <row r="200" spans="1:25" ht="14.25" customHeight="1" x14ac:dyDescent="0.25">
      <c r="A200" s="79"/>
      <c r="B200" s="188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</row>
    <row r="201" spans="1:25" ht="14.25" customHeight="1" x14ac:dyDescent="0.25">
      <c r="A201" s="79"/>
      <c r="B201" s="188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</row>
    <row r="202" spans="1:25" ht="14.25" customHeight="1" x14ac:dyDescent="0.25">
      <c r="A202" s="79"/>
      <c r="B202" s="188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</row>
    <row r="203" spans="1:25" ht="14.25" customHeight="1" x14ac:dyDescent="0.25">
      <c r="A203" s="79"/>
      <c r="B203" s="188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</row>
    <row r="204" spans="1:25" ht="14.25" customHeight="1" x14ac:dyDescent="0.25">
      <c r="A204" s="79"/>
      <c r="B204" s="188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</row>
    <row r="205" spans="1:25" ht="14.25" customHeight="1" x14ac:dyDescent="0.25">
      <c r="A205" s="79"/>
      <c r="B205" s="188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</row>
    <row r="206" spans="1:25" ht="14.25" customHeight="1" x14ac:dyDescent="0.25">
      <c r="A206" s="79"/>
      <c r="B206" s="188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</row>
    <row r="207" spans="1:25" ht="14.25" customHeight="1" x14ac:dyDescent="0.25">
      <c r="A207" s="79"/>
      <c r="B207" s="18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</row>
    <row r="208" spans="1:25" ht="14.25" customHeight="1" x14ac:dyDescent="0.25">
      <c r="A208" s="79"/>
      <c r="B208" s="188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</row>
    <row r="209" spans="1:25" ht="14.25" customHeight="1" x14ac:dyDescent="0.25">
      <c r="A209" s="79"/>
      <c r="B209" s="188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</row>
    <row r="210" spans="1:25" ht="14.25" customHeight="1" x14ac:dyDescent="0.25">
      <c r="A210" s="79"/>
      <c r="B210" s="188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</row>
    <row r="211" spans="1:25" ht="14.25" customHeight="1" x14ac:dyDescent="0.25">
      <c r="A211" s="79"/>
      <c r="B211" s="188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</row>
    <row r="212" spans="1:25" ht="14.25" customHeight="1" x14ac:dyDescent="0.25">
      <c r="A212" s="79"/>
      <c r="B212" s="188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</row>
    <row r="213" spans="1:25" ht="14.25" customHeight="1" x14ac:dyDescent="0.25">
      <c r="A213" s="79"/>
      <c r="B213" s="188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</row>
    <row r="214" spans="1:25" ht="14.25" customHeight="1" x14ac:dyDescent="0.25">
      <c r="A214" s="79"/>
      <c r="B214" s="188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</row>
    <row r="215" spans="1:25" ht="14.25" customHeight="1" x14ac:dyDescent="0.25">
      <c r="A215" s="79"/>
      <c r="B215" s="188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</row>
    <row r="216" spans="1:25" ht="14.25" customHeight="1" x14ac:dyDescent="0.25">
      <c r="A216" s="79"/>
      <c r="B216" s="188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</row>
    <row r="217" spans="1:25" ht="14.25" customHeight="1" x14ac:dyDescent="0.25">
      <c r="A217" s="79"/>
      <c r="B217" s="188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</row>
    <row r="218" spans="1:25" ht="14.25" customHeight="1" x14ac:dyDescent="0.25">
      <c r="A218" s="79"/>
      <c r="B218" s="188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</row>
    <row r="219" spans="1:25" ht="14.25" customHeight="1" x14ac:dyDescent="0.25">
      <c r="A219" s="79"/>
      <c r="B219" s="188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</row>
    <row r="220" spans="1:25" ht="14.25" customHeight="1" x14ac:dyDescent="0.25">
      <c r="A220" s="79"/>
      <c r="B220" s="188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</row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B7:K12"/>
  <mergeCells count="12">
    <mergeCell ref="B6:K6"/>
    <mergeCell ref="B1:B4"/>
    <mergeCell ref="C1:I4"/>
    <mergeCell ref="J1:K1"/>
    <mergeCell ref="J2:K2"/>
    <mergeCell ref="J3:K3"/>
    <mergeCell ref="J4:K4"/>
    <mergeCell ref="L6:O6"/>
    <mergeCell ref="P6:S6"/>
    <mergeCell ref="T6:W6"/>
    <mergeCell ref="X6:X7"/>
    <mergeCell ref="Y6:Y7"/>
  </mergeCells>
  <hyperlinks>
    <hyperlink ref="M8" r:id="rId1"/>
    <hyperlink ref="M9" r:id="rId2"/>
    <hyperlink ref="M10" r:id="rId3"/>
  </hyperlinks>
  <pageMargins left="0.7" right="0.7" top="0.75" bottom="0.75" header="0" footer="0"/>
  <pageSetup paperSize="9" scale="52" orientation="portrait"/>
  <drawing r:id="rId4"/>
  <legacy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E4E79"/>
    <pageSetUpPr fitToPage="1"/>
  </sheetPr>
  <dimension ref="A1:Y1000"/>
  <sheetViews>
    <sheetView showGridLines="0" topLeftCell="Q10" workbookViewId="0">
      <selection activeCell="S13" sqref="S13"/>
    </sheetView>
  </sheetViews>
  <sheetFormatPr baseColWidth="10" defaultColWidth="14.42578125" defaultRowHeight="15" customHeight="1" x14ac:dyDescent="0.25"/>
  <cols>
    <col min="1" max="1" width="3.28515625" style="318" customWidth="1"/>
    <col min="2" max="2" width="26.7109375" style="318" customWidth="1"/>
    <col min="3" max="3" width="8.5703125" style="318" customWidth="1"/>
    <col min="4" max="4" width="42.140625" style="318" customWidth="1"/>
    <col min="5" max="9" width="28.140625" style="318" customWidth="1"/>
    <col min="10" max="10" width="19.5703125" style="318" customWidth="1"/>
    <col min="11" max="11" width="21.42578125" style="318" customWidth="1"/>
    <col min="12" max="12" width="46.140625" style="318" customWidth="1"/>
    <col min="13" max="14" width="35.28515625" style="318" customWidth="1"/>
    <col min="15" max="15" width="43" style="318" customWidth="1"/>
    <col min="16" max="16" width="53.85546875" style="318" customWidth="1"/>
    <col min="17" max="18" width="22" style="318" customWidth="1"/>
    <col min="19" max="19" width="28" style="318" customWidth="1"/>
    <col min="20" max="23" width="11.42578125" style="318" hidden="1" customWidth="1"/>
    <col min="24" max="25" width="11.42578125" style="318" customWidth="1"/>
    <col min="26" max="16384" width="14.42578125" style="318"/>
  </cols>
  <sheetData>
    <row r="1" spans="1:25" ht="33" customHeight="1" x14ac:dyDescent="0.25">
      <c r="B1" s="440"/>
      <c r="C1" s="392" t="s">
        <v>51</v>
      </c>
      <c r="D1" s="443"/>
      <c r="E1" s="443"/>
      <c r="F1" s="443"/>
      <c r="G1" s="443"/>
      <c r="H1" s="443"/>
      <c r="I1" s="444"/>
      <c r="J1" s="451" t="s">
        <v>1</v>
      </c>
      <c r="K1" s="452"/>
    </row>
    <row r="2" spans="1:25" ht="33" customHeight="1" x14ac:dyDescent="0.25">
      <c r="B2" s="441"/>
      <c r="C2" s="445"/>
      <c r="D2" s="446"/>
      <c r="E2" s="446"/>
      <c r="F2" s="446"/>
      <c r="G2" s="446"/>
      <c r="H2" s="446"/>
      <c r="I2" s="447"/>
      <c r="J2" s="453" t="s">
        <v>2</v>
      </c>
      <c r="K2" s="454"/>
    </row>
    <row r="3" spans="1:25" ht="33" customHeight="1" x14ac:dyDescent="0.25">
      <c r="B3" s="441"/>
      <c r="C3" s="445"/>
      <c r="D3" s="446"/>
      <c r="E3" s="446"/>
      <c r="F3" s="446"/>
      <c r="G3" s="446"/>
      <c r="H3" s="446"/>
      <c r="I3" s="447"/>
      <c r="J3" s="453" t="s">
        <v>3</v>
      </c>
      <c r="K3" s="454"/>
    </row>
    <row r="4" spans="1:25" ht="33" customHeight="1" x14ac:dyDescent="0.25">
      <c r="A4" s="319"/>
      <c r="B4" s="442"/>
      <c r="C4" s="448"/>
      <c r="D4" s="449"/>
      <c r="E4" s="449"/>
      <c r="F4" s="449"/>
      <c r="G4" s="449"/>
      <c r="H4" s="449"/>
      <c r="I4" s="450"/>
      <c r="J4" s="455" t="s">
        <v>398</v>
      </c>
      <c r="K4" s="456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</row>
    <row r="5" spans="1:25" ht="15" customHeight="1" x14ac:dyDescent="0.25">
      <c r="A5" s="79"/>
      <c r="B5" s="187"/>
      <c r="C5" s="187"/>
      <c r="D5" s="187"/>
      <c r="E5" s="187"/>
      <c r="F5" s="187"/>
      <c r="G5" s="187"/>
      <c r="H5" s="187"/>
      <c r="I5" s="187"/>
      <c r="J5" s="187"/>
      <c r="K5" s="188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</row>
    <row r="6" spans="1:25" ht="60" customHeight="1" x14ac:dyDescent="0.25">
      <c r="A6" s="79"/>
      <c r="B6" s="437" t="s">
        <v>399</v>
      </c>
      <c r="C6" s="438"/>
      <c r="D6" s="438"/>
      <c r="E6" s="438"/>
      <c r="F6" s="438"/>
      <c r="G6" s="438"/>
      <c r="H6" s="438"/>
      <c r="I6" s="438"/>
      <c r="J6" s="438"/>
      <c r="K6" s="481"/>
      <c r="L6" s="463" t="s">
        <v>54</v>
      </c>
      <c r="M6" s="473"/>
      <c r="N6" s="473"/>
      <c r="O6" s="474"/>
      <c r="P6" s="466" t="s">
        <v>55</v>
      </c>
      <c r="Q6" s="473"/>
      <c r="R6" s="473"/>
      <c r="S6" s="474"/>
      <c r="T6" s="467" t="s">
        <v>56</v>
      </c>
      <c r="U6" s="473"/>
      <c r="V6" s="473"/>
      <c r="W6" s="474"/>
      <c r="X6" s="468" t="s">
        <v>57</v>
      </c>
      <c r="Y6" s="470" t="s">
        <v>58</v>
      </c>
    </row>
    <row r="7" spans="1:25" ht="46.5" customHeight="1" x14ac:dyDescent="0.25">
      <c r="A7" s="79"/>
      <c r="B7" s="189" t="s">
        <v>59</v>
      </c>
      <c r="C7" s="190" t="s">
        <v>60</v>
      </c>
      <c r="D7" s="190" t="s">
        <v>33</v>
      </c>
      <c r="E7" s="190" t="s">
        <v>34</v>
      </c>
      <c r="F7" s="190" t="s">
        <v>145</v>
      </c>
      <c r="G7" s="190" t="s">
        <v>61</v>
      </c>
      <c r="H7" s="190" t="s">
        <v>41</v>
      </c>
      <c r="I7" s="190" t="s">
        <v>40</v>
      </c>
      <c r="J7" s="190" t="s">
        <v>62</v>
      </c>
      <c r="K7" s="190" t="s">
        <v>63</v>
      </c>
      <c r="L7" s="183" t="s">
        <v>64</v>
      </c>
      <c r="M7" s="166" t="s">
        <v>65</v>
      </c>
      <c r="N7" s="165" t="s">
        <v>66</v>
      </c>
      <c r="O7" s="165" t="s">
        <v>67</v>
      </c>
      <c r="P7" s="168" t="s">
        <v>64</v>
      </c>
      <c r="Q7" s="167" t="s">
        <v>65</v>
      </c>
      <c r="R7" s="168" t="s">
        <v>66</v>
      </c>
      <c r="S7" s="168" t="s">
        <v>67</v>
      </c>
      <c r="T7" s="169" t="s">
        <v>64</v>
      </c>
      <c r="U7" s="169" t="s">
        <v>65</v>
      </c>
      <c r="V7" s="170" t="s">
        <v>66</v>
      </c>
      <c r="W7" s="170" t="s">
        <v>67</v>
      </c>
      <c r="X7" s="462"/>
      <c r="Y7" s="475"/>
    </row>
    <row r="8" spans="1:25" ht="153.75" customHeight="1" x14ac:dyDescent="0.25">
      <c r="A8" s="79"/>
      <c r="B8" s="153" t="s">
        <v>400</v>
      </c>
      <c r="C8" s="154" t="s">
        <v>401</v>
      </c>
      <c r="D8" s="191" t="s">
        <v>402</v>
      </c>
      <c r="E8" s="155" t="s">
        <v>403</v>
      </c>
      <c r="F8" s="155" t="s">
        <v>150</v>
      </c>
      <c r="G8" s="155" t="s">
        <v>151</v>
      </c>
      <c r="H8" s="317" t="s">
        <v>226</v>
      </c>
      <c r="I8" s="155" t="s">
        <v>404</v>
      </c>
      <c r="J8" s="184">
        <v>45292</v>
      </c>
      <c r="K8" s="171">
        <v>45626</v>
      </c>
      <c r="L8" s="155" t="s">
        <v>405</v>
      </c>
      <c r="M8" s="178" t="s">
        <v>76</v>
      </c>
      <c r="N8" s="192">
        <v>0</v>
      </c>
      <c r="O8" s="328"/>
      <c r="P8" s="327" t="s">
        <v>406</v>
      </c>
      <c r="Q8" s="309" t="s">
        <v>407</v>
      </c>
      <c r="R8" s="310">
        <v>0.5</v>
      </c>
      <c r="S8" s="330" t="s">
        <v>492</v>
      </c>
      <c r="T8" s="273"/>
      <c r="U8" s="273"/>
      <c r="V8" s="273"/>
      <c r="W8" s="273"/>
      <c r="X8" s="310">
        <v>0.5</v>
      </c>
      <c r="Y8" s="311">
        <v>0.5</v>
      </c>
    </row>
    <row r="9" spans="1:25" ht="89.25" customHeight="1" x14ac:dyDescent="0.25">
      <c r="A9" s="79"/>
      <c r="B9" s="107" t="s">
        <v>408</v>
      </c>
      <c r="C9" s="46" t="s">
        <v>409</v>
      </c>
      <c r="D9" s="51" t="s">
        <v>410</v>
      </c>
      <c r="E9" s="51" t="s">
        <v>411</v>
      </c>
      <c r="F9" s="51" t="s">
        <v>150</v>
      </c>
      <c r="G9" s="97" t="s">
        <v>151</v>
      </c>
      <c r="H9" s="259" t="s">
        <v>226</v>
      </c>
      <c r="I9" s="51" t="s">
        <v>412</v>
      </c>
      <c r="J9" s="136">
        <v>45292</v>
      </c>
      <c r="K9" s="193">
        <v>45322</v>
      </c>
      <c r="L9" s="51" t="s">
        <v>413</v>
      </c>
      <c r="M9" s="194" t="s">
        <v>414</v>
      </c>
      <c r="N9" s="13">
        <v>1</v>
      </c>
      <c r="O9" s="296" t="s">
        <v>530</v>
      </c>
      <c r="P9" s="312" t="s">
        <v>76</v>
      </c>
      <c r="Q9" s="259" t="s">
        <v>76</v>
      </c>
      <c r="R9" s="259" t="s">
        <v>76</v>
      </c>
      <c r="S9" s="259" t="s">
        <v>76</v>
      </c>
      <c r="T9" s="259"/>
      <c r="U9" s="259"/>
      <c r="V9" s="259"/>
      <c r="W9" s="259"/>
      <c r="X9" s="259">
        <v>1</v>
      </c>
      <c r="Y9" s="313">
        <v>1</v>
      </c>
    </row>
    <row r="10" spans="1:25" ht="80.25" customHeight="1" x14ac:dyDescent="0.25">
      <c r="A10" s="79"/>
      <c r="B10" s="479" t="s">
        <v>415</v>
      </c>
      <c r="C10" s="46" t="s">
        <v>416</v>
      </c>
      <c r="D10" s="51" t="s">
        <v>417</v>
      </c>
      <c r="E10" s="51" t="s">
        <v>74</v>
      </c>
      <c r="F10" s="99" t="s">
        <v>150</v>
      </c>
      <c r="G10" s="97" t="s">
        <v>151</v>
      </c>
      <c r="H10" s="259" t="s">
        <v>226</v>
      </c>
      <c r="I10" s="51" t="s">
        <v>74</v>
      </c>
      <c r="J10" s="136">
        <v>45292</v>
      </c>
      <c r="K10" s="193">
        <v>45626</v>
      </c>
      <c r="L10" s="51" t="s">
        <v>405</v>
      </c>
      <c r="M10" s="12" t="s">
        <v>76</v>
      </c>
      <c r="N10" s="13">
        <v>0</v>
      </c>
      <c r="O10" s="296"/>
      <c r="P10" s="312" t="s">
        <v>418</v>
      </c>
      <c r="Q10" s="259" t="s">
        <v>76</v>
      </c>
      <c r="R10" s="259" t="s">
        <v>76</v>
      </c>
      <c r="S10" s="259" t="s">
        <v>76</v>
      </c>
      <c r="T10" s="259"/>
      <c r="U10" s="259"/>
      <c r="V10" s="259"/>
      <c r="W10" s="259"/>
      <c r="X10" s="259">
        <v>0</v>
      </c>
      <c r="Y10" s="313">
        <v>0</v>
      </c>
    </row>
    <row r="11" spans="1:25" ht="74.25" customHeight="1" x14ac:dyDescent="0.25">
      <c r="A11" s="79"/>
      <c r="B11" s="480"/>
      <c r="C11" s="46" t="s">
        <v>419</v>
      </c>
      <c r="D11" s="51" t="s">
        <v>420</v>
      </c>
      <c r="E11" s="51" t="s">
        <v>421</v>
      </c>
      <c r="F11" s="99" t="s">
        <v>150</v>
      </c>
      <c r="G11" s="97" t="s">
        <v>151</v>
      </c>
      <c r="H11" s="259" t="s">
        <v>226</v>
      </c>
      <c r="I11" s="51" t="s">
        <v>422</v>
      </c>
      <c r="J11" s="136">
        <v>45292</v>
      </c>
      <c r="K11" s="193">
        <v>45322</v>
      </c>
      <c r="L11" s="51" t="s">
        <v>423</v>
      </c>
      <c r="M11" s="163" t="s">
        <v>424</v>
      </c>
      <c r="N11" s="13">
        <v>1</v>
      </c>
      <c r="O11" s="296" t="s">
        <v>425</v>
      </c>
      <c r="P11" s="312" t="s">
        <v>76</v>
      </c>
      <c r="Q11" s="259" t="s">
        <v>76</v>
      </c>
      <c r="R11" s="259" t="s">
        <v>76</v>
      </c>
      <c r="S11" s="259" t="s">
        <v>76</v>
      </c>
      <c r="T11" s="259"/>
      <c r="U11" s="259"/>
      <c r="V11" s="259"/>
      <c r="W11" s="259"/>
      <c r="X11" s="259">
        <v>1</v>
      </c>
      <c r="Y11" s="313">
        <v>1</v>
      </c>
    </row>
    <row r="12" spans="1:25" ht="74.25" customHeight="1" x14ac:dyDescent="0.25">
      <c r="A12" s="79"/>
      <c r="B12" s="479" t="s">
        <v>426</v>
      </c>
      <c r="C12" s="46" t="s">
        <v>427</v>
      </c>
      <c r="D12" s="51" t="s">
        <v>428</v>
      </c>
      <c r="E12" s="51" t="s">
        <v>429</v>
      </c>
      <c r="F12" s="51" t="s">
        <v>140</v>
      </c>
      <c r="G12" s="51" t="s">
        <v>199</v>
      </c>
      <c r="H12" s="259" t="s">
        <v>226</v>
      </c>
      <c r="I12" s="51" t="s">
        <v>430</v>
      </c>
      <c r="J12" s="136">
        <v>45292</v>
      </c>
      <c r="K12" s="193">
        <v>45657</v>
      </c>
      <c r="L12" s="51" t="s">
        <v>431</v>
      </c>
      <c r="M12" s="51"/>
      <c r="N12" s="51"/>
      <c r="O12" s="296"/>
      <c r="P12" s="386" t="s">
        <v>531</v>
      </c>
      <c r="Q12" s="201" t="s">
        <v>488</v>
      </c>
      <c r="R12" s="308">
        <v>0.66659999999999997</v>
      </c>
      <c r="S12" s="387" t="s">
        <v>532</v>
      </c>
      <c r="T12" s="259"/>
      <c r="U12" s="259"/>
      <c r="V12" s="259"/>
      <c r="W12" s="259"/>
      <c r="X12" s="259">
        <v>66.66</v>
      </c>
      <c r="Y12" s="313">
        <v>66.66</v>
      </c>
    </row>
    <row r="13" spans="1:25" ht="74.25" customHeight="1" x14ac:dyDescent="0.25">
      <c r="A13" s="79"/>
      <c r="B13" s="442"/>
      <c r="C13" s="158" t="s">
        <v>432</v>
      </c>
      <c r="D13" s="174" t="s">
        <v>433</v>
      </c>
      <c r="E13" s="120" t="s">
        <v>434</v>
      </c>
      <c r="F13" s="195" t="s">
        <v>435</v>
      </c>
      <c r="G13" s="120" t="s">
        <v>436</v>
      </c>
      <c r="H13" s="307" t="s">
        <v>226</v>
      </c>
      <c r="I13" s="120" t="s">
        <v>434</v>
      </c>
      <c r="J13" s="145">
        <v>45292</v>
      </c>
      <c r="K13" s="196">
        <v>45657</v>
      </c>
      <c r="L13" s="120" t="s">
        <v>405</v>
      </c>
      <c r="M13" s="182" t="s">
        <v>76</v>
      </c>
      <c r="N13" s="197">
        <v>0</v>
      </c>
      <c r="O13" s="329"/>
      <c r="P13" s="314" t="s">
        <v>437</v>
      </c>
      <c r="Q13" s="315" t="s">
        <v>438</v>
      </c>
      <c r="R13" s="292">
        <v>0.5</v>
      </c>
      <c r="S13" s="388" t="s">
        <v>533</v>
      </c>
      <c r="T13" s="316"/>
      <c r="U13" s="316"/>
      <c r="V13" s="316"/>
      <c r="W13" s="316"/>
      <c r="X13" s="292">
        <v>0.5</v>
      </c>
      <c r="Y13" s="295">
        <v>0.5</v>
      </c>
    </row>
    <row r="14" spans="1:25" ht="14.25" customHeight="1" x14ac:dyDescent="0.25">
      <c r="A14" s="79"/>
      <c r="B14" s="18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</row>
    <row r="15" spans="1:25" ht="14.25" customHeight="1" x14ac:dyDescent="0.25">
      <c r="A15" s="79"/>
      <c r="B15" s="18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</row>
    <row r="16" spans="1:25" ht="14.25" customHeight="1" x14ac:dyDescent="0.25">
      <c r="A16" s="79"/>
      <c r="B16" s="18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</row>
    <row r="17" spans="1:25" ht="14.25" customHeight="1" x14ac:dyDescent="0.25">
      <c r="A17" s="79"/>
      <c r="B17" s="18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</row>
    <row r="18" spans="1:25" ht="14.25" customHeight="1" x14ac:dyDescent="0.25">
      <c r="A18" s="79"/>
      <c r="B18" s="18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</row>
    <row r="19" spans="1:25" ht="14.25" customHeight="1" x14ac:dyDescent="0.25">
      <c r="A19" s="79"/>
      <c r="B19" s="18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</row>
    <row r="20" spans="1:25" ht="14.25" customHeight="1" x14ac:dyDescent="0.25">
      <c r="A20" s="79"/>
      <c r="B20" s="18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</row>
    <row r="21" spans="1:25" ht="14.25" customHeight="1" x14ac:dyDescent="0.25">
      <c r="A21" s="79"/>
      <c r="B21" s="18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</row>
    <row r="22" spans="1:25" ht="14.25" customHeight="1" x14ac:dyDescent="0.25">
      <c r="A22" s="79"/>
      <c r="B22" s="18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</row>
    <row r="23" spans="1:25" ht="14.25" customHeight="1" x14ac:dyDescent="0.25">
      <c r="A23" s="79"/>
      <c r="B23" s="188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</row>
    <row r="24" spans="1:25" ht="14.25" customHeight="1" x14ac:dyDescent="0.25">
      <c r="A24" s="79"/>
      <c r="B24" s="18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</row>
    <row r="25" spans="1:25" ht="14.25" customHeight="1" x14ac:dyDescent="0.25">
      <c r="A25" s="79"/>
      <c r="B25" s="188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</row>
    <row r="26" spans="1:25" ht="14.25" customHeight="1" x14ac:dyDescent="0.25">
      <c r="A26" s="79"/>
      <c r="B26" s="18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</row>
    <row r="27" spans="1:25" ht="14.25" customHeight="1" x14ac:dyDescent="0.25">
      <c r="A27" s="79"/>
      <c r="B27" s="188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</row>
    <row r="28" spans="1:25" ht="14.25" customHeight="1" x14ac:dyDescent="0.25">
      <c r="A28" s="79"/>
      <c r="B28" s="18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</row>
    <row r="29" spans="1:25" ht="14.25" customHeight="1" x14ac:dyDescent="0.25">
      <c r="A29" s="79"/>
      <c r="B29" s="188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</row>
    <row r="30" spans="1:25" ht="14.25" customHeight="1" x14ac:dyDescent="0.25">
      <c r="A30" s="79"/>
      <c r="B30" s="18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</row>
    <row r="31" spans="1:25" ht="14.25" customHeight="1" x14ac:dyDescent="0.25">
      <c r="A31" s="79"/>
      <c r="B31" s="18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</row>
    <row r="32" spans="1:25" ht="14.25" customHeight="1" x14ac:dyDescent="0.25">
      <c r="A32" s="79"/>
      <c r="B32" s="18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</row>
    <row r="33" spans="1:25" ht="14.25" customHeight="1" x14ac:dyDescent="0.25">
      <c r="A33" s="79"/>
      <c r="B33" s="18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</row>
    <row r="34" spans="1:25" ht="14.25" customHeight="1" x14ac:dyDescent="0.25">
      <c r="A34" s="79"/>
      <c r="B34" s="188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</row>
    <row r="35" spans="1:25" ht="14.25" customHeight="1" x14ac:dyDescent="0.25">
      <c r="A35" s="79"/>
      <c r="B35" s="18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</row>
    <row r="36" spans="1:25" ht="14.25" customHeight="1" x14ac:dyDescent="0.25">
      <c r="A36" s="79"/>
      <c r="B36" s="188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</row>
    <row r="37" spans="1:25" ht="14.25" customHeight="1" x14ac:dyDescent="0.25">
      <c r="A37" s="79"/>
      <c r="B37" s="188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</row>
    <row r="38" spans="1:25" ht="14.25" customHeight="1" x14ac:dyDescent="0.25">
      <c r="A38" s="79"/>
      <c r="B38" s="188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</row>
    <row r="39" spans="1:25" ht="14.25" customHeight="1" x14ac:dyDescent="0.25">
      <c r="A39" s="79"/>
      <c r="B39" s="188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</row>
    <row r="40" spans="1:25" ht="14.25" customHeight="1" x14ac:dyDescent="0.25">
      <c r="A40" s="79"/>
      <c r="B40" s="188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</row>
    <row r="41" spans="1:25" ht="14.25" customHeight="1" x14ac:dyDescent="0.25">
      <c r="A41" s="79"/>
      <c r="B41" s="188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</row>
    <row r="42" spans="1:25" ht="14.25" customHeight="1" x14ac:dyDescent="0.25">
      <c r="A42" s="79"/>
      <c r="B42" s="188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</row>
    <row r="43" spans="1:25" ht="14.25" customHeight="1" x14ac:dyDescent="0.25">
      <c r="A43" s="79"/>
      <c r="B43" s="188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</row>
    <row r="44" spans="1:25" ht="14.25" customHeight="1" x14ac:dyDescent="0.25">
      <c r="A44" s="79"/>
      <c r="B44" s="188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</row>
    <row r="45" spans="1:25" ht="14.25" customHeight="1" x14ac:dyDescent="0.25">
      <c r="A45" s="79"/>
      <c r="B45" s="188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</row>
    <row r="46" spans="1:25" ht="14.25" customHeight="1" x14ac:dyDescent="0.25">
      <c r="A46" s="79"/>
      <c r="B46" s="188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</row>
    <row r="47" spans="1:25" ht="14.25" customHeight="1" x14ac:dyDescent="0.25">
      <c r="A47" s="79"/>
      <c r="B47" s="188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</row>
    <row r="48" spans="1:25" ht="14.25" customHeight="1" x14ac:dyDescent="0.25">
      <c r="A48" s="79"/>
      <c r="B48" s="188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</row>
    <row r="49" spans="1:25" ht="14.25" customHeight="1" x14ac:dyDescent="0.25">
      <c r="A49" s="79"/>
      <c r="B49" s="188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</row>
    <row r="50" spans="1:25" ht="14.25" customHeight="1" x14ac:dyDescent="0.25">
      <c r="A50" s="79"/>
      <c r="B50" s="188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</row>
    <row r="51" spans="1:25" ht="14.25" customHeight="1" x14ac:dyDescent="0.25">
      <c r="A51" s="79"/>
      <c r="B51" s="18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</row>
    <row r="52" spans="1:25" ht="14.25" customHeight="1" x14ac:dyDescent="0.25">
      <c r="A52" s="79"/>
      <c r="B52" s="188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</row>
    <row r="53" spans="1:25" ht="14.25" customHeight="1" x14ac:dyDescent="0.25">
      <c r="A53" s="79"/>
      <c r="B53" s="188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</row>
    <row r="54" spans="1:25" ht="14.25" customHeight="1" x14ac:dyDescent="0.25">
      <c r="A54" s="79"/>
      <c r="B54" s="188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</row>
    <row r="55" spans="1:25" ht="14.25" customHeight="1" x14ac:dyDescent="0.25">
      <c r="A55" s="79"/>
      <c r="B55" s="188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</row>
    <row r="56" spans="1:25" ht="14.25" customHeight="1" x14ac:dyDescent="0.25">
      <c r="A56" s="79"/>
      <c r="B56" s="188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</row>
    <row r="57" spans="1:25" ht="14.25" customHeight="1" x14ac:dyDescent="0.25">
      <c r="A57" s="79"/>
      <c r="B57" s="188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</row>
    <row r="58" spans="1:25" ht="14.25" customHeight="1" x14ac:dyDescent="0.25">
      <c r="A58" s="79"/>
      <c r="B58" s="188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</row>
    <row r="59" spans="1:25" ht="14.25" customHeight="1" x14ac:dyDescent="0.25">
      <c r="A59" s="79"/>
      <c r="B59" s="188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</row>
    <row r="60" spans="1:25" ht="14.25" customHeight="1" x14ac:dyDescent="0.25">
      <c r="A60" s="79"/>
      <c r="B60" s="188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</row>
    <row r="61" spans="1:25" ht="14.25" customHeight="1" x14ac:dyDescent="0.25">
      <c r="A61" s="79"/>
      <c r="B61" s="188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</row>
    <row r="62" spans="1:25" ht="14.25" customHeight="1" x14ac:dyDescent="0.25">
      <c r="A62" s="79"/>
      <c r="B62" s="188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</row>
    <row r="63" spans="1:25" ht="14.25" customHeight="1" x14ac:dyDescent="0.25">
      <c r="A63" s="79"/>
      <c r="B63" s="188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</row>
    <row r="64" spans="1:25" ht="14.25" customHeight="1" x14ac:dyDescent="0.25">
      <c r="A64" s="79"/>
      <c r="B64" s="188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</row>
    <row r="65" spans="1:25" ht="14.25" customHeight="1" x14ac:dyDescent="0.25">
      <c r="A65" s="79"/>
      <c r="B65" s="188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</row>
    <row r="66" spans="1:25" ht="14.25" customHeight="1" x14ac:dyDescent="0.25">
      <c r="A66" s="79"/>
      <c r="B66" s="188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</row>
    <row r="67" spans="1:25" ht="14.25" customHeight="1" x14ac:dyDescent="0.25">
      <c r="A67" s="79"/>
      <c r="B67" s="188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</row>
    <row r="68" spans="1:25" ht="14.25" customHeight="1" x14ac:dyDescent="0.25">
      <c r="A68" s="79"/>
      <c r="B68" s="188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</row>
    <row r="69" spans="1:25" ht="14.25" customHeight="1" x14ac:dyDescent="0.25">
      <c r="A69" s="79"/>
      <c r="B69" s="188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</row>
    <row r="70" spans="1:25" ht="14.25" customHeight="1" x14ac:dyDescent="0.25">
      <c r="A70" s="79"/>
      <c r="B70" s="188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</row>
    <row r="71" spans="1:25" ht="14.25" customHeight="1" x14ac:dyDescent="0.25">
      <c r="A71" s="79"/>
      <c r="B71" s="188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</row>
    <row r="72" spans="1:25" ht="14.25" customHeight="1" x14ac:dyDescent="0.25">
      <c r="A72" s="79"/>
      <c r="B72" s="188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</row>
    <row r="73" spans="1:25" ht="14.25" customHeight="1" x14ac:dyDescent="0.25">
      <c r="A73" s="79"/>
      <c r="B73" s="188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</row>
    <row r="74" spans="1:25" ht="14.25" customHeight="1" x14ac:dyDescent="0.25">
      <c r="A74" s="79"/>
      <c r="B74" s="188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</row>
    <row r="75" spans="1:25" ht="14.25" customHeight="1" x14ac:dyDescent="0.25">
      <c r="A75" s="79"/>
      <c r="B75" s="188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</row>
    <row r="76" spans="1:25" ht="14.25" customHeight="1" x14ac:dyDescent="0.25">
      <c r="A76" s="79"/>
      <c r="B76" s="188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</row>
    <row r="77" spans="1:25" ht="14.25" customHeight="1" x14ac:dyDescent="0.25">
      <c r="A77" s="79"/>
      <c r="B77" s="188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</row>
    <row r="78" spans="1:25" ht="14.25" customHeight="1" x14ac:dyDescent="0.25">
      <c r="A78" s="79"/>
      <c r="B78" s="188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</row>
    <row r="79" spans="1:25" ht="14.25" customHeight="1" x14ac:dyDescent="0.25">
      <c r="A79" s="79"/>
      <c r="B79" s="188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</row>
    <row r="80" spans="1:25" ht="14.25" customHeight="1" x14ac:dyDescent="0.25">
      <c r="A80" s="79"/>
      <c r="B80" s="188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</row>
    <row r="81" spans="1:25" ht="14.25" customHeight="1" x14ac:dyDescent="0.25">
      <c r="A81" s="79"/>
      <c r="B81" s="188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</row>
    <row r="82" spans="1:25" ht="14.25" customHeight="1" x14ac:dyDescent="0.25">
      <c r="A82" s="79"/>
      <c r="B82" s="188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</row>
    <row r="83" spans="1:25" ht="14.25" customHeight="1" x14ac:dyDescent="0.25">
      <c r="A83" s="79"/>
      <c r="B83" s="188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</row>
    <row r="84" spans="1:25" ht="14.25" customHeight="1" x14ac:dyDescent="0.25">
      <c r="A84" s="79"/>
      <c r="B84" s="188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</row>
    <row r="85" spans="1:25" ht="14.25" customHeight="1" x14ac:dyDescent="0.25">
      <c r="A85" s="79"/>
      <c r="B85" s="188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</row>
    <row r="86" spans="1:25" ht="14.25" customHeight="1" x14ac:dyDescent="0.25">
      <c r="A86" s="79"/>
      <c r="B86" s="188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</row>
    <row r="87" spans="1:25" ht="14.25" customHeight="1" x14ac:dyDescent="0.25">
      <c r="A87" s="79"/>
      <c r="B87" s="188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</row>
    <row r="88" spans="1:25" ht="14.25" customHeight="1" x14ac:dyDescent="0.25">
      <c r="A88" s="79"/>
      <c r="B88" s="188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</row>
    <row r="89" spans="1:25" ht="14.25" customHeight="1" x14ac:dyDescent="0.25">
      <c r="A89" s="79"/>
      <c r="B89" s="188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</row>
    <row r="90" spans="1:25" ht="14.25" customHeight="1" x14ac:dyDescent="0.25">
      <c r="A90" s="79"/>
      <c r="B90" s="188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</row>
    <row r="91" spans="1:25" ht="14.25" customHeight="1" x14ac:dyDescent="0.25">
      <c r="A91" s="79"/>
      <c r="B91" s="188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</row>
    <row r="92" spans="1:25" ht="14.25" customHeight="1" x14ac:dyDescent="0.25">
      <c r="A92" s="79"/>
      <c r="B92" s="188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</row>
    <row r="93" spans="1:25" ht="14.25" customHeight="1" x14ac:dyDescent="0.25">
      <c r="A93" s="79"/>
      <c r="B93" s="188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</row>
    <row r="94" spans="1:25" ht="14.25" customHeight="1" x14ac:dyDescent="0.25">
      <c r="A94" s="79"/>
      <c r="B94" s="188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</row>
    <row r="95" spans="1:25" ht="14.25" customHeight="1" x14ac:dyDescent="0.25">
      <c r="A95" s="79"/>
      <c r="B95" s="188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</row>
    <row r="96" spans="1:25" ht="14.25" customHeight="1" x14ac:dyDescent="0.25">
      <c r="A96" s="79"/>
      <c r="B96" s="188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</row>
    <row r="97" spans="1:25" ht="14.25" customHeight="1" x14ac:dyDescent="0.25">
      <c r="A97" s="79"/>
      <c r="B97" s="188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</row>
    <row r="98" spans="1:25" ht="14.25" customHeight="1" x14ac:dyDescent="0.25">
      <c r="A98" s="79"/>
      <c r="B98" s="188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</row>
    <row r="99" spans="1:25" ht="14.25" customHeight="1" x14ac:dyDescent="0.25">
      <c r="A99" s="79"/>
      <c r="B99" s="188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</row>
    <row r="100" spans="1:25" ht="14.25" customHeight="1" x14ac:dyDescent="0.25">
      <c r="A100" s="79"/>
      <c r="B100" s="188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</row>
    <row r="101" spans="1:25" ht="14.25" customHeight="1" x14ac:dyDescent="0.25">
      <c r="A101" s="79"/>
      <c r="B101" s="188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</row>
    <row r="102" spans="1:25" ht="14.25" customHeight="1" x14ac:dyDescent="0.25">
      <c r="A102" s="79"/>
      <c r="B102" s="188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</row>
    <row r="103" spans="1:25" ht="14.25" customHeight="1" x14ac:dyDescent="0.25">
      <c r="A103" s="79"/>
      <c r="B103" s="188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</row>
    <row r="104" spans="1:25" ht="14.25" customHeight="1" x14ac:dyDescent="0.25">
      <c r="A104" s="79"/>
      <c r="B104" s="188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</row>
    <row r="105" spans="1:25" ht="14.25" customHeight="1" x14ac:dyDescent="0.25">
      <c r="A105" s="79"/>
      <c r="B105" s="188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</row>
    <row r="106" spans="1:25" ht="14.25" customHeight="1" x14ac:dyDescent="0.25">
      <c r="A106" s="79"/>
      <c r="B106" s="188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</row>
    <row r="107" spans="1:25" ht="14.25" customHeight="1" x14ac:dyDescent="0.25">
      <c r="A107" s="79"/>
      <c r="B107" s="188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</row>
    <row r="108" spans="1:25" ht="14.25" customHeight="1" x14ac:dyDescent="0.25">
      <c r="A108" s="79"/>
      <c r="B108" s="188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</row>
    <row r="109" spans="1:25" ht="14.25" customHeight="1" x14ac:dyDescent="0.25">
      <c r="A109" s="79"/>
      <c r="B109" s="188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</row>
    <row r="110" spans="1:25" ht="14.25" customHeight="1" x14ac:dyDescent="0.25">
      <c r="A110" s="79"/>
      <c r="B110" s="188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</row>
    <row r="111" spans="1:25" ht="14.25" customHeight="1" x14ac:dyDescent="0.25">
      <c r="A111" s="79"/>
      <c r="B111" s="188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</row>
    <row r="112" spans="1:25" ht="14.25" customHeight="1" x14ac:dyDescent="0.25">
      <c r="A112" s="79"/>
      <c r="B112" s="188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</row>
    <row r="113" spans="1:25" ht="14.25" customHeight="1" x14ac:dyDescent="0.25">
      <c r="A113" s="79"/>
      <c r="B113" s="188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</row>
    <row r="114" spans="1:25" ht="14.25" customHeight="1" x14ac:dyDescent="0.25">
      <c r="A114" s="79"/>
      <c r="B114" s="188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</row>
    <row r="115" spans="1:25" ht="14.25" customHeight="1" x14ac:dyDescent="0.25">
      <c r="A115" s="79"/>
      <c r="B115" s="188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</row>
    <row r="116" spans="1:25" ht="14.25" customHeight="1" x14ac:dyDescent="0.25">
      <c r="A116" s="79"/>
      <c r="B116" s="188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</row>
    <row r="117" spans="1:25" ht="14.25" customHeight="1" x14ac:dyDescent="0.25">
      <c r="A117" s="79"/>
      <c r="B117" s="188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</row>
    <row r="118" spans="1:25" ht="14.25" customHeight="1" x14ac:dyDescent="0.25">
      <c r="A118" s="79"/>
      <c r="B118" s="188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</row>
    <row r="119" spans="1:25" ht="14.25" customHeight="1" x14ac:dyDescent="0.25">
      <c r="A119" s="79"/>
      <c r="B119" s="188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</row>
    <row r="120" spans="1:25" ht="14.25" customHeight="1" x14ac:dyDescent="0.25">
      <c r="A120" s="79"/>
      <c r="B120" s="188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</row>
    <row r="121" spans="1:25" ht="14.25" customHeight="1" x14ac:dyDescent="0.25">
      <c r="A121" s="79"/>
      <c r="B121" s="188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</row>
    <row r="122" spans="1:25" ht="14.25" customHeight="1" x14ac:dyDescent="0.25">
      <c r="A122" s="79"/>
      <c r="B122" s="188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</row>
    <row r="123" spans="1:25" ht="14.25" customHeight="1" x14ac:dyDescent="0.25">
      <c r="A123" s="79"/>
      <c r="B123" s="188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</row>
    <row r="124" spans="1:25" ht="14.25" customHeight="1" x14ac:dyDescent="0.25">
      <c r="A124" s="79"/>
      <c r="B124" s="188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</row>
    <row r="125" spans="1:25" ht="14.25" customHeight="1" x14ac:dyDescent="0.25">
      <c r="A125" s="79"/>
      <c r="B125" s="188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</row>
    <row r="126" spans="1:25" ht="14.25" customHeight="1" x14ac:dyDescent="0.25">
      <c r="A126" s="79"/>
      <c r="B126" s="188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</row>
    <row r="127" spans="1:25" ht="14.25" customHeight="1" x14ac:dyDescent="0.25">
      <c r="A127" s="79"/>
      <c r="B127" s="188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</row>
    <row r="128" spans="1:25" ht="14.25" customHeight="1" x14ac:dyDescent="0.25">
      <c r="A128" s="79"/>
      <c r="B128" s="188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</row>
    <row r="129" spans="1:25" ht="14.25" customHeight="1" x14ac:dyDescent="0.25">
      <c r="A129" s="79"/>
      <c r="B129" s="188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</row>
    <row r="130" spans="1:25" ht="14.25" customHeight="1" x14ac:dyDescent="0.25">
      <c r="A130" s="79"/>
      <c r="B130" s="188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</row>
    <row r="131" spans="1:25" ht="14.25" customHeight="1" x14ac:dyDescent="0.25">
      <c r="A131" s="79"/>
      <c r="B131" s="188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</row>
    <row r="132" spans="1:25" ht="14.25" customHeight="1" x14ac:dyDescent="0.25">
      <c r="A132" s="79"/>
      <c r="B132" s="188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</row>
    <row r="133" spans="1:25" ht="14.25" customHeight="1" x14ac:dyDescent="0.25">
      <c r="A133" s="79"/>
      <c r="B133" s="188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</row>
    <row r="134" spans="1:25" ht="14.25" customHeight="1" x14ac:dyDescent="0.25">
      <c r="A134" s="79"/>
      <c r="B134" s="188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</row>
    <row r="135" spans="1:25" ht="14.25" customHeight="1" x14ac:dyDescent="0.25">
      <c r="A135" s="79"/>
      <c r="B135" s="188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</row>
    <row r="136" spans="1:25" ht="14.25" customHeight="1" x14ac:dyDescent="0.25">
      <c r="A136" s="79"/>
      <c r="B136" s="188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</row>
    <row r="137" spans="1:25" ht="14.25" customHeight="1" x14ac:dyDescent="0.25">
      <c r="A137" s="79"/>
      <c r="B137" s="188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</row>
    <row r="138" spans="1:25" ht="14.25" customHeight="1" x14ac:dyDescent="0.25">
      <c r="A138" s="79"/>
      <c r="B138" s="188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</row>
    <row r="139" spans="1:25" ht="14.25" customHeight="1" x14ac:dyDescent="0.25">
      <c r="A139" s="79"/>
      <c r="B139" s="188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</row>
    <row r="140" spans="1:25" ht="14.25" customHeight="1" x14ac:dyDescent="0.25">
      <c r="A140" s="79"/>
      <c r="B140" s="188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</row>
    <row r="141" spans="1:25" ht="14.25" customHeight="1" x14ac:dyDescent="0.25">
      <c r="A141" s="79"/>
      <c r="B141" s="188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</row>
    <row r="142" spans="1:25" ht="14.25" customHeight="1" x14ac:dyDescent="0.25">
      <c r="A142" s="79"/>
      <c r="B142" s="188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</row>
    <row r="143" spans="1:25" ht="14.25" customHeight="1" x14ac:dyDescent="0.25">
      <c r="A143" s="79"/>
      <c r="B143" s="188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</row>
    <row r="144" spans="1:25" ht="14.25" customHeight="1" x14ac:dyDescent="0.25">
      <c r="A144" s="79"/>
      <c r="B144" s="188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</row>
    <row r="145" spans="1:25" ht="14.25" customHeight="1" x14ac:dyDescent="0.25">
      <c r="A145" s="79"/>
      <c r="B145" s="188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</row>
    <row r="146" spans="1:25" ht="14.25" customHeight="1" x14ac:dyDescent="0.25">
      <c r="A146" s="79"/>
      <c r="B146" s="188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</row>
    <row r="147" spans="1:25" ht="14.25" customHeight="1" x14ac:dyDescent="0.25">
      <c r="A147" s="79"/>
      <c r="B147" s="188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</row>
    <row r="148" spans="1:25" ht="14.25" customHeight="1" x14ac:dyDescent="0.25">
      <c r="A148" s="79"/>
      <c r="B148" s="188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</row>
    <row r="149" spans="1:25" ht="14.25" customHeight="1" x14ac:dyDescent="0.25">
      <c r="A149" s="79"/>
      <c r="B149" s="188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</row>
    <row r="150" spans="1:25" ht="14.25" customHeight="1" x14ac:dyDescent="0.25">
      <c r="A150" s="79"/>
      <c r="B150" s="188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</row>
    <row r="151" spans="1:25" ht="14.25" customHeight="1" x14ac:dyDescent="0.25">
      <c r="A151" s="79"/>
      <c r="B151" s="188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</row>
    <row r="152" spans="1:25" ht="14.25" customHeight="1" x14ac:dyDescent="0.25">
      <c r="A152" s="79"/>
      <c r="B152" s="188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</row>
    <row r="153" spans="1:25" ht="14.25" customHeight="1" x14ac:dyDescent="0.25">
      <c r="A153" s="79"/>
      <c r="B153" s="188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</row>
    <row r="154" spans="1:25" ht="14.25" customHeight="1" x14ac:dyDescent="0.25">
      <c r="A154" s="79"/>
      <c r="B154" s="188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</row>
    <row r="155" spans="1:25" ht="14.25" customHeight="1" x14ac:dyDescent="0.25">
      <c r="A155" s="79"/>
      <c r="B155" s="188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</row>
    <row r="156" spans="1:25" ht="14.25" customHeight="1" x14ac:dyDescent="0.25">
      <c r="A156" s="79"/>
      <c r="B156" s="188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</row>
    <row r="157" spans="1:25" ht="14.25" customHeight="1" x14ac:dyDescent="0.25">
      <c r="A157" s="79"/>
      <c r="B157" s="188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</row>
    <row r="158" spans="1:25" ht="14.25" customHeight="1" x14ac:dyDescent="0.25">
      <c r="A158" s="79"/>
      <c r="B158" s="188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</row>
    <row r="159" spans="1:25" ht="14.25" customHeight="1" x14ac:dyDescent="0.25">
      <c r="A159" s="79"/>
      <c r="B159" s="188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</row>
    <row r="160" spans="1:25" ht="14.25" customHeight="1" x14ac:dyDescent="0.25">
      <c r="A160" s="79"/>
      <c r="B160" s="188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</row>
    <row r="161" spans="1:25" ht="14.25" customHeight="1" x14ac:dyDescent="0.25">
      <c r="A161" s="79"/>
      <c r="B161" s="188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</row>
    <row r="162" spans="1:25" ht="14.25" customHeight="1" x14ac:dyDescent="0.25">
      <c r="A162" s="79"/>
      <c r="B162" s="188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</row>
    <row r="163" spans="1:25" ht="14.25" customHeight="1" x14ac:dyDescent="0.25">
      <c r="A163" s="79"/>
      <c r="B163" s="188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</row>
    <row r="164" spans="1:25" ht="14.25" customHeight="1" x14ac:dyDescent="0.25">
      <c r="A164" s="79"/>
      <c r="B164" s="188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</row>
    <row r="165" spans="1:25" ht="14.25" customHeight="1" x14ac:dyDescent="0.25">
      <c r="A165" s="79"/>
      <c r="B165" s="188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</row>
    <row r="166" spans="1:25" ht="14.25" customHeight="1" x14ac:dyDescent="0.25">
      <c r="A166" s="79"/>
      <c r="B166" s="188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</row>
    <row r="167" spans="1:25" ht="14.25" customHeight="1" x14ac:dyDescent="0.25">
      <c r="A167" s="79"/>
      <c r="B167" s="18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</row>
    <row r="168" spans="1:25" ht="14.25" customHeight="1" x14ac:dyDescent="0.25">
      <c r="A168" s="79"/>
      <c r="B168" s="188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</row>
    <row r="169" spans="1:25" ht="14.25" customHeight="1" x14ac:dyDescent="0.25">
      <c r="A169" s="79"/>
      <c r="B169" s="188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</row>
    <row r="170" spans="1:25" ht="14.25" customHeight="1" x14ac:dyDescent="0.25">
      <c r="A170" s="79"/>
      <c r="B170" s="188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</row>
    <row r="171" spans="1:25" ht="14.25" customHeight="1" x14ac:dyDescent="0.25">
      <c r="A171" s="79"/>
      <c r="B171" s="188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</row>
    <row r="172" spans="1:25" ht="14.25" customHeight="1" x14ac:dyDescent="0.25">
      <c r="A172" s="79"/>
      <c r="B172" s="188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</row>
    <row r="173" spans="1:25" ht="14.25" customHeight="1" x14ac:dyDescent="0.25">
      <c r="A173" s="79"/>
      <c r="B173" s="188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</row>
    <row r="174" spans="1:25" ht="14.25" customHeight="1" x14ac:dyDescent="0.25">
      <c r="A174" s="79"/>
      <c r="B174" s="18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</row>
    <row r="175" spans="1:25" ht="14.25" customHeight="1" x14ac:dyDescent="0.25">
      <c r="A175" s="79"/>
      <c r="B175" s="188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</row>
    <row r="176" spans="1:25" ht="14.25" customHeight="1" x14ac:dyDescent="0.25">
      <c r="A176" s="79"/>
      <c r="B176" s="188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</row>
    <row r="177" spans="1:25" ht="14.25" customHeight="1" x14ac:dyDescent="0.25">
      <c r="A177" s="79"/>
      <c r="B177" s="188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</row>
    <row r="178" spans="1:25" ht="14.25" customHeight="1" x14ac:dyDescent="0.25">
      <c r="A178" s="79"/>
      <c r="B178" s="188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</row>
    <row r="179" spans="1:25" ht="14.25" customHeight="1" x14ac:dyDescent="0.25">
      <c r="A179" s="79"/>
      <c r="B179" s="188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</row>
    <row r="180" spans="1:25" ht="14.25" customHeight="1" x14ac:dyDescent="0.25">
      <c r="A180" s="79"/>
      <c r="B180" s="188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</row>
    <row r="181" spans="1:25" ht="14.25" customHeight="1" x14ac:dyDescent="0.25">
      <c r="A181" s="79"/>
      <c r="B181" s="188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</row>
    <row r="182" spans="1:25" ht="14.25" customHeight="1" x14ac:dyDescent="0.25">
      <c r="A182" s="79"/>
      <c r="B182" s="188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</row>
    <row r="183" spans="1:25" ht="14.25" customHeight="1" x14ac:dyDescent="0.25">
      <c r="A183" s="79"/>
      <c r="B183" s="188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</row>
    <row r="184" spans="1:25" ht="14.25" customHeight="1" x14ac:dyDescent="0.25">
      <c r="A184" s="79"/>
      <c r="B184" s="188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</row>
    <row r="185" spans="1:25" ht="14.25" customHeight="1" x14ac:dyDescent="0.25">
      <c r="A185" s="79"/>
      <c r="B185" s="188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</row>
    <row r="186" spans="1:25" ht="14.25" customHeight="1" x14ac:dyDescent="0.25">
      <c r="A186" s="79"/>
      <c r="B186" s="18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</row>
    <row r="187" spans="1:25" ht="14.25" customHeight="1" x14ac:dyDescent="0.25">
      <c r="A187" s="79"/>
      <c r="B187" s="188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</row>
    <row r="188" spans="1:25" ht="14.25" customHeight="1" x14ac:dyDescent="0.25">
      <c r="A188" s="79"/>
      <c r="B188" s="188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</row>
    <row r="189" spans="1:25" ht="14.25" customHeight="1" x14ac:dyDescent="0.25">
      <c r="A189" s="79"/>
      <c r="B189" s="188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</row>
    <row r="190" spans="1:25" ht="14.25" customHeight="1" x14ac:dyDescent="0.25">
      <c r="A190" s="79"/>
      <c r="B190" s="188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</row>
    <row r="191" spans="1:25" ht="14.25" customHeight="1" x14ac:dyDescent="0.25">
      <c r="A191" s="79"/>
      <c r="B191" s="188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</row>
    <row r="192" spans="1:25" ht="14.25" customHeight="1" x14ac:dyDescent="0.25">
      <c r="A192" s="79"/>
      <c r="B192" s="188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</row>
    <row r="193" spans="1:25" ht="14.25" customHeight="1" x14ac:dyDescent="0.25">
      <c r="A193" s="79"/>
      <c r="B193" s="18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</row>
    <row r="194" spans="1:25" ht="14.25" customHeight="1" x14ac:dyDescent="0.25">
      <c r="A194" s="79"/>
      <c r="B194" s="188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</row>
    <row r="195" spans="1:25" ht="14.25" customHeight="1" x14ac:dyDescent="0.25">
      <c r="A195" s="79"/>
      <c r="B195" s="18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</row>
    <row r="196" spans="1:25" ht="14.25" customHeight="1" x14ac:dyDescent="0.25">
      <c r="A196" s="79"/>
      <c r="B196" s="188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</row>
    <row r="197" spans="1:25" ht="14.25" customHeight="1" x14ac:dyDescent="0.25">
      <c r="A197" s="79"/>
      <c r="B197" s="188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</row>
    <row r="198" spans="1:25" ht="14.25" customHeight="1" x14ac:dyDescent="0.25">
      <c r="A198" s="79"/>
      <c r="B198" s="188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</row>
    <row r="199" spans="1:25" ht="14.25" customHeight="1" x14ac:dyDescent="0.25">
      <c r="A199" s="79"/>
      <c r="B199" s="188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</row>
    <row r="200" spans="1:25" ht="14.25" customHeight="1" x14ac:dyDescent="0.25">
      <c r="A200" s="79"/>
      <c r="B200" s="188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</row>
    <row r="201" spans="1:25" ht="14.25" customHeight="1" x14ac:dyDescent="0.25">
      <c r="A201" s="79"/>
      <c r="B201" s="188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</row>
    <row r="202" spans="1:25" ht="14.25" customHeight="1" x14ac:dyDescent="0.25">
      <c r="A202" s="79"/>
      <c r="B202" s="188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</row>
    <row r="203" spans="1:25" ht="14.25" customHeight="1" x14ac:dyDescent="0.25">
      <c r="A203" s="79"/>
      <c r="B203" s="188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</row>
    <row r="204" spans="1:25" ht="14.25" customHeight="1" x14ac:dyDescent="0.25">
      <c r="A204" s="79"/>
      <c r="B204" s="188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</row>
    <row r="205" spans="1:25" ht="14.25" customHeight="1" x14ac:dyDescent="0.25">
      <c r="A205" s="79"/>
      <c r="B205" s="188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</row>
    <row r="206" spans="1:25" ht="14.25" customHeight="1" x14ac:dyDescent="0.25">
      <c r="A206" s="79"/>
      <c r="B206" s="188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</row>
    <row r="207" spans="1:25" ht="14.25" customHeight="1" x14ac:dyDescent="0.25">
      <c r="A207" s="79"/>
      <c r="B207" s="18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</row>
    <row r="208" spans="1:25" ht="14.25" customHeight="1" x14ac:dyDescent="0.25">
      <c r="A208" s="79"/>
      <c r="B208" s="188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</row>
    <row r="209" spans="1:25" ht="14.25" customHeight="1" x14ac:dyDescent="0.25">
      <c r="A209" s="79"/>
      <c r="B209" s="188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</row>
    <row r="210" spans="1:25" ht="14.25" customHeight="1" x14ac:dyDescent="0.25">
      <c r="A210" s="79"/>
      <c r="B210" s="188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</row>
    <row r="211" spans="1:25" ht="14.25" customHeight="1" x14ac:dyDescent="0.25">
      <c r="A211" s="79"/>
      <c r="B211" s="188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</row>
    <row r="212" spans="1:25" ht="14.25" customHeight="1" x14ac:dyDescent="0.25">
      <c r="A212" s="79"/>
      <c r="B212" s="188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</row>
    <row r="213" spans="1:25" ht="14.25" customHeight="1" x14ac:dyDescent="0.25">
      <c r="A213" s="79"/>
      <c r="B213" s="188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</row>
    <row r="214" spans="1:25" ht="14.25" customHeight="1" x14ac:dyDescent="0.25">
      <c r="A214" s="79"/>
      <c r="B214" s="188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</row>
    <row r="215" spans="1:25" ht="14.25" customHeight="1" x14ac:dyDescent="0.25">
      <c r="A215" s="79"/>
      <c r="B215" s="188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</row>
    <row r="216" spans="1:25" ht="14.25" customHeight="1" x14ac:dyDescent="0.25">
      <c r="A216" s="79"/>
      <c r="B216" s="188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</row>
    <row r="217" spans="1:25" ht="14.25" customHeight="1" x14ac:dyDescent="0.25">
      <c r="A217" s="79"/>
      <c r="B217" s="188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</row>
    <row r="218" spans="1:25" ht="14.25" customHeight="1" x14ac:dyDescent="0.25">
      <c r="A218" s="79"/>
      <c r="B218" s="188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</row>
    <row r="219" spans="1:25" ht="14.25" customHeight="1" x14ac:dyDescent="0.25">
      <c r="A219" s="79"/>
      <c r="B219" s="188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</row>
    <row r="220" spans="1:25" ht="14.25" customHeight="1" x14ac:dyDescent="0.25">
      <c r="A220" s="79"/>
      <c r="B220" s="188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</row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B7:K7"/>
  <mergeCells count="14">
    <mergeCell ref="B10:B11"/>
    <mergeCell ref="B12:B13"/>
    <mergeCell ref="B1:B4"/>
    <mergeCell ref="C1:I4"/>
    <mergeCell ref="J1:K1"/>
    <mergeCell ref="J2:K2"/>
    <mergeCell ref="J3:K3"/>
    <mergeCell ref="J4:K4"/>
    <mergeCell ref="B6:K6"/>
    <mergeCell ref="L6:O6"/>
    <mergeCell ref="P6:S6"/>
    <mergeCell ref="T6:W6"/>
    <mergeCell ref="X6:X7"/>
    <mergeCell ref="Y6:Y7"/>
  </mergeCells>
  <hyperlinks>
    <hyperlink ref="Q8" r:id="rId1"/>
    <hyperlink ref="M9" r:id="rId2"/>
    <hyperlink ref="M11" r:id="rId3"/>
    <hyperlink ref="Q13" r:id="rId4"/>
    <hyperlink ref="Q12" r:id="rId5"/>
  </hyperlinks>
  <pageMargins left="0.70866141732283472" right="0.70866141732283472" top="0.74803149606299213" bottom="0.74803149606299213" header="0" footer="0"/>
  <pageSetup paperSize="9" orientation="portrait" r:id="rId6"/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3864"/>
    <pageSetUpPr fitToPage="1"/>
  </sheetPr>
  <dimension ref="A1:Y1000"/>
  <sheetViews>
    <sheetView showGridLines="0" tabSelected="1" topLeftCell="A2" workbookViewId="0">
      <selection activeCell="E8" sqref="E8"/>
    </sheetView>
  </sheetViews>
  <sheetFormatPr baseColWidth="10" defaultColWidth="14.42578125" defaultRowHeight="15" customHeight="1" x14ac:dyDescent="0.25"/>
  <cols>
    <col min="1" max="1" width="2.85546875" customWidth="1"/>
    <col min="2" max="2" width="28.7109375" customWidth="1"/>
    <col min="3" max="3" width="11.42578125" customWidth="1"/>
    <col min="4" max="4" width="53.5703125" customWidth="1"/>
    <col min="5" max="9" width="26.42578125" customWidth="1"/>
    <col min="10" max="10" width="17.42578125" customWidth="1"/>
    <col min="11" max="11" width="23.7109375" customWidth="1"/>
    <col min="12" max="12" width="44.140625" customWidth="1"/>
    <col min="13" max="15" width="36.85546875" customWidth="1"/>
    <col min="16" max="16" width="37.7109375" customWidth="1"/>
    <col min="17" max="19" width="22.140625" customWidth="1"/>
    <col min="20" max="23" width="11.42578125" hidden="1" customWidth="1"/>
    <col min="24" max="25" width="11.42578125" customWidth="1"/>
  </cols>
  <sheetData>
    <row r="1" spans="1:25" ht="33" customHeight="1" x14ac:dyDescent="0.25">
      <c r="B1" s="431"/>
      <c r="C1" s="392" t="s">
        <v>51</v>
      </c>
      <c r="D1" s="393"/>
      <c r="E1" s="393"/>
      <c r="F1" s="393"/>
      <c r="G1" s="393"/>
      <c r="H1" s="393"/>
      <c r="I1" s="394"/>
      <c r="J1" s="457" t="s">
        <v>1</v>
      </c>
      <c r="K1" s="458"/>
    </row>
    <row r="2" spans="1:25" ht="33" customHeight="1" x14ac:dyDescent="0.25">
      <c r="B2" s="390"/>
      <c r="C2" s="395"/>
      <c r="D2" s="396"/>
      <c r="E2" s="396"/>
      <c r="F2" s="396"/>
      <c r="G2" s="396"/>
      <c r="H2" s="396"/>
      <c r="I2" s="397"/>
      <c r="J2" s="432" t="s">
        <v>2</v>
      </c>
      <c r="K2" s="459"/>
    </row>
    <row r="3" spans="1:25" ht="33" customHeight="1" x14ac:dyDescent="0.25">
      <c r="B3" s="390"/>
      <c r="C3" s="395"/>
      <c r="D3" s="396"/>
      <c r="E3" s="396"/>
      <c r="F3" s="396"/>
      <c r="G3" s="396"/>
      <c r="H3" s="396"/>
      <c r="I3" s="397"/>
      <c r="J3" s="432" t="s">
        <v>3</v>
      </c>
      <c r="K3" s="459"/>
    </row>
    <row r="4" spans="1:25" ht="33" customHeight="1" x14ac:dyDescent="0.25">
      <c r="A4" s="24"/>
      <c r="B4" s="391"/>
      <c r="C4" s="398"/>
      <c r="D4" s="399"/>
      <c r="E4" s="399"/>
      <c r="F4" s="399"/>
      <c r="G4" s="399"/>
      <c r="H4" s="399"/>
      <c r="I4" s="400"/>
      <c r="J4" s="460" t="s">
        <v>439</v>
      </c>
      <c r="K4" s="461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5" ht="15.75" customHeight="1" x14ac:dyDescent="0.25">
      <c r="A5" s="3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60" customHeight="1" x14ac:dyDescent="0.25">
      <c r="A6" s="3"/>
      <c r="B6" s="476" t="s">
        <v>440</v>
      </c>
      <c r="C6" s="422"/>
      <c r="D6" s="422"/>
      <c r="E6" s="422"/>
      <c r="F6" s="422"/>
      <c r="G6" s="422"/>
      <c r="H6" s="422"/>
      <c r="I6" s="422"/>
      <c r="J6" s="422"/>
      <c r="K6" s="482"/>
      <c r="L6" s="463" t="s">
        <v>54</v>
      </c>
      <c r="M6" s="464"/>
      <c r="N6" s="464"/>
      <c r="O6" s="465"/>
      <c r="P6" s="466" t="s">
        <v>55</v>
      </c>
      <c r="Q6" s="464"/>
      <c r="R6" s="464"/>
      <c r="S6" s="465"/>
      <c r="T6" s="467" t="s">
        <v>56</v>
      </c>
      <c r="U6" s="464"/>
      <c r="V6" s="464"/>
      <c r="W6" s="465"/>
      <c r="X6" s="468" t="s">
        <v>57</v>
      </c>
      <c r="Y6" s="470" t="s">
        <v>58</v>
      </c>
    </row>
    <row r="7" spans="1:25" ht="45.75" customHeight="1" thickBot="1" x14ac:dyDescent="0.3">
      <c r="A7" s="3"/>
      <c r="B7" s="152" t="s">
        <v>59</v>
      </c>
      <c r="C7" s="152" t="s">
        <v>60</v>
      </c>
      <c r="D7" s="152" t="s">
        <v>33</v>
      </c>
      <c r="E7" s="152" t="s">
        <v>34</v>
      </c>
      <c r="F7" s="152" t="s">
        <v>145</v>
      </c>
      <c r="G7" s="152" t="s">
        <v>61</v>
      </c>
      <c r="H7" s="152" t="s">
        <v>41</v>
      </c>
      <c r="I7" s="152" t="s">
        <v>40</v>
      </c>
      <c r="J7" s="152" t="s">
        <v>62</v>
      </c>
      <c r="K7" s="175" t="s">
        <v>63</v>
      </c>
      <c r="L7" s="183" t="s">
        <v>64</v>
      </c>
      <c r="M7" s="166" t="s">
        <v>65</v>
      </c>
      <c r="N7" s="165" t="s">
        <v>66</v>
      </c>
      <c r="O7" s="165" t="s">
        <v>67</v>
      </c>
      <c r="P7" s="168" t="s">
        <v>64</v>
      </c>
      <c r="Q7" s="167" t="s">
        <v>65</v>
      </c>
      <c r="R7" s="168" t="s">
        <v>66</v>
      </c>
      <c r="S7" s="168" t="s">
        <v>67</v>
      </c>
      <c r="T7" s="169" t="s">
        <v>64</v>
      </c>
      <c r="U7" s="169" t="s">
        <v>65</v>
      </c>
      <c r="V7" s="170" t="s">
        <v>66</v>
      </c>
      <c r="W7" s="170" t="s">
        <v>67</v>
      </c>
      <c r="X7" s="469"/>
      <c r="Y7" s="471"/>
    </row>
    <row r="8" spans="1:25" ht="129" customHeight="1" x14ac:dyDescent="0.25">
      <c r="A8" s="3"/>
      <c r="B8" s="234" t="s">
        <v>441</v>
      </c>
      <c r="C8" s="235" t="s">
        <v>442</v>
      </c>
      <c r="D8" s="236" t="s">
        <v>443</v>
      </c>
      <c r="E8" s="236" t="s">
        <v>444</v>
      </c>
      <c r="F8" s="236" t="s">
        <v>150</v>
      </c>
      <c r="G8" s="236" t="s">
        <v>445</v>
      </c>
      <c r="H8" s="236" t="s">
        <v>446</v>
      </c>
      <c r="I8" s="340" t="s">
        <v>444</v>
      </c>
      <c r="J8" s="341">
        <v>45323</v>
      </c>
      <c r="K8" s="341">
        <v>45626</v>
      </c>
      <c r="L8" s="236" t="s">
        <v>405</v>
      </c>
      <c r="M8" s="342" t="s">
        <v>76</v>
      </c>
      <c r="N8" s="343">
        <v>0</v>
      </c>
      <c r="O8" s="344"/>
      <c r="P8" s="345" t="s">
        <v>447</v>
      </c>
      <c r="Q8" s="346" t="s">
        <v>76</v>
      </c>
      <c r="R8" s="347">
        <v>0</v>
      </c>
      <c r="S8" s="346" t="s">
        <v>76</v>
      </c>
      <c r="T8" s="348"/>
      <c r="U8" s="348"/>
      <c r="V8" s="348"/>
      <c r="W8" s="348"/>
      <c r="X8" s="347">
        <v>0</v>
      </c>
      <c r="Y8" s="349">
        <v>0</v>
      </c>
    </row>
    <row r="9" spans="1:25" ht="129" customHeight="1" x14ac:dyDescent="0.25">
      <c r="A9" s="3"/>
      <c r="B9" s="243" t="s">
        <v>448</v>
      </c>
      <c r="C9" s="219" t="s">
        <v>449</v>
      </c>
      <c r="D9" s="218" t="s">
        <v>450</v>
      </c>
      <c r="E9" s="218" t="s">
        <v>451</v>
      </c>
      <c r="F9" s="218" t="s">
        <v>150</v>
      </c>
      <c r="G9" s="218" t="s">
        <v>445</v>
      </c>
      <c r="H9" s="218" t="s">
        <v>446</v>
      </c>
      <c r="I9" s="331" t="s">
        <v>452</v>
      </c>
      <c r="J9" s="332">
        <v>45323</v>
      </c>
      <c r="K9" s="332">
        <v>45626</v>
      </c>
      <c r="L9" s="218" t="s">
        <v>405</v>
      </c>
      <c r="M9" s="333" t="s">
        <v>76</v>
      </c>
      <c r="N9" s="334">
        <v>0</v>
      </c>
      <c r="O9" s="335"/>
      <c r="P9" s="336" t="s">
        <v>453</v>
      </c>
      <c r="Q9" s="337" t="s">
        <v>489</v>
      </c>
      <c r="R9" s="338">
        <v>0</v>
      </c>
      <c r="S9" s="337" t="s">
        <v>76</v>
      </c>
      <c r="T9" s="339"/>
      <c r="U9" s="339"/>
      <c r="V9" s="339"/>
      <c r="W9" s="339"/>
      <c r="X9" s="338">
        <v>0</v>
      </c>
      <c r="Y9" s="350">
        <v>0</v>
      </c>
    </row>
    <row r="10" spans="1:25" ht="129" customHeight="1" thickBot="1" x14ac:dyDescent="0.3">
      <c r="A10" s="3"/>
      <c r="B10" s="351" t="s">
        <v>454</v>
      </c>
      <c r="C10" s="352" t="s">
        <v>455</v>
      </c>
      <c r="D10" s="249" t="s">
        <v>493</v>
      </c>
      <c r="E10" s="249" t="s">
        <v>456</v>
      </c>
      <c r="F10" s="249" t="s">
        <v>150</v>
      </c>
      <c r="G10" s="249" t="s">
        <v>436</v>
      </c>
      <c r="H10" s="249" t="s">
        <v>446</v>
      </c>
      <c r="I10" s="353" t="s">
        <v>457</v>
      </c>
      <c r="J10" s="354">
        <v>45323</v>
      </c>
      <c r="K10" s="355">
        <v>45626</v>
      </c>
      <c r="L10" s="249" t="s">
        <v>405</v>
      </c>
      <c r="M10" s="322" t="s">
        <v>76</v>
      </c>
      <c r="N10" s="356">
        <v>0</v>
      </c>
      <c r="O10" s="252"/>
      <c r="P10" s="357" t="s">
        <v>453</v>
      </c>
      <c r="Q10" s="358" t="s">
        <v>489</v>
      </c>
      <c r="R10" s="359">
        <v>0</v>
      </c>
      <c r="S10" s="358" t="s">
        <v>76</v>
      </c>
      <c r="T10" s="360"/>
      <c r="U10" s="360"/>
      <c r="V10" s="360"/>
      <c r="W10" s="360"/>
      <c r="X10" s="359">
        <v>0</v>
      </c>
      <c r="Y10" s="361">
        <v>0</v>
      </c>
    </row>
    <row r="11" spans="1:25" ht="14.25" customHeight="1" x14ac:dyDescent="0.25">
      <c r="A11" s="3"/>
      <c r="B11" s="147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4.25" customHeight="1" x14ac:dyDescent="0.25">
      <c r="A12" s="3"/>
      <c r="B12" s="14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4.25" customHeight="1" x14ac:dyDescent="0.25">
      <c r="A13" s="3"/>
      <c r="B13" s="14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4.25" customHeight="1" x14ac:dyDescent="0.25">
      <c r="A14" s="3"/>
      <c r="B14" s="14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4.25" customHeight="1" x14ac:dyDescent="0.25">
      <c r="A15" s="3"/>
      <c r="B15" s="14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4.25" customHeight="1" x14ac:dyDescent="0.25">
      <c r="A16" s="3"/>
      <c r="B16" s="14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4.25" customHeight="1" x14ac:dyDescent="0.25">
      <c r="A17" s="3"/>
      <c r="B17" s="14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4.25" customHeight="1" x14ac:dyDescent="0.25">
      <c r="A18" s="3"/>
      <c r="B18" s="14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4.25" customHeight="1" x14ac:dyDescent="0.25">
      <c r="A19" s="3"/>
      <c r="B19" s="14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4.25" customHeight="1" x14ac:dyDescent="0.25">
      <c r="A20" s="3"/>
      <c r="B20" s="14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4.25" customHeight="1" x14ac:dyDescent="0.25">
      <c r="A21" s="3"/>
      <c r="B21" s="14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4.25" customHeight="1" x14ac:dyDescent="0.25">
      <c r="A22" s="3"/>
      <c r="B22" s="14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4.25" customHeight="1" x14ac:dyDescent="0.25">
      <c r="A23" s="3"/>
      <c r="B23" s="14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4.25" customHeight="1" x14ac:dyDescent="0.25">
      <c r="A24" s="3"/>
      <c r="B24" s="14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4.25" customHeight="1" x14ac:dyDescent="0.25">
      <c r="A25" s="3"/>
      <c r="B25" s="14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4.25" customHeight="1" x14ac:dyDescent="0.25">
      <c r="A26" s="3"/>
      <c r="B26" s="14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4.25" customHeight="1" x14ac:dyDescent="0.25">
      <c r="A27" s="3"/>
      <c r="B27" s="14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4.25" customHeight="1" x14ac:dyDescent="0.25">
      <c r="A28" s="3"/>
      <c r="B28" s="14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4.25" customHeight="1" x14ac:dyDescent="0.25">
      <c r="A29" s="3"/>
      <c r="B29" s="14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4.25" customHeight="1" x14ac:dyDescent="0.25">
      <c r="A30" s="3"/>
      <c r="B30" s="14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4.25" customHeight="1" x14ac:dyDescent="0.25">
      <c r="A31" s="3"/>
      <c r="B31" s="14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4.25" customHeight="1" x14ac:dyDescent="0.25">
      <c r="A32" s="3"/>
      <c r="B32" s="14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4.25" customHeight="1" x14ac:dyDescent="0.25">
      <c r="A33" s="3"/>
      <c r="B33" s="14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4.25" customHeight="1" x14ac:dyDescent="0.25">
      <c r="A34" s="3"/>
      <c r="B34" s="14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4.25" customHeight="1" x14ac:dyDescent="0.25">
      <c r="A35" s="3"/>
      <c r="B35" s="14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4.25" customHeight="1" x14ac:dyDescent="0.25">
      <c r="A36" s="3"/>
      <c r="B36" s="14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4.25" customHeight="1" x14ac:dyDescent="0.25">
      <c r="A37" s="3"/>
      <c r="B37" s="14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4.25" customHeight="1" x14ac:dyDescent="0.25">
      <c r="A38" s="3"/>
      <c r="B38" s="14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4.25" customHeight="1" x14ac:dyDescent="0.25">
      <c r="A39" s="3"/>
      <c r="B39" s="14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4.25" customHeight="1" x14ac:dyDescent="0.25">
      <c r="A40" s="3"/>
      <c r="B40" s="14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4.25" customHeight="1" x14ac:dyDescent="0.25">
      <c r="A41" s="3"/>
      <c r="B41" s="14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4.25" customHeight="1" x14ac:dyDescent="0.25">
      <c r="A42" s="3"/>
      <c r="B42" s="14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4.25" customHeight="1" x14ac:dyDescent="0.25">
      <c r="A43" s="3"/>
      <c r="B43" s="14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4.25" customHeight="1" x14ac:dyDescent="0.25">
      <c r="A44" s="3"/>
      <c r="B44" s="14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4.25" customHeight="1" x14ac:dyDescent="0.25">
      <c r="A45" s="3"/>
      <c r="B45" s="14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4.25" customHeight="1" x14ac:dyDescent="0.25">
      <c r="A46" s="3"/>
      <c r="B46" s="14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4.25" customHeight="1" x14ac:dyDescent="0.25">
      <c r="A47" s="3"/>
      <c r="B47" s="14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4.25" customHeight="1" x14ac:dyDescent="0.25">
      <c r="A48" s="3"/>
      <c r="B48" s="14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4.25" customHeight="1" x14ac:dyDescent="0.25">
      <c r="A49" s="3"/>
      <c r="B49" s="14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4.25" customHeight="1" x14ac:dyDescent="0.25">
      <c r="A50" s="3"/>
      <c r="B50" s="14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4.25" customHeight="1" x14ac:dyDescent="0.25">
      <c r="A51" s="3"/>
      <c r="B51" s="14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4.25" customHeight="1" x14ac:dyDescent="0.25">
      <c r="A52" s="3"/>
      <c r="B52" s="14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4.25" customHeight="1" x14ac:dyDescent="0.25">
      <c r="A53" s="3"/>
      <c r="B53" s="14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4.25" customHeight="1" x14ac:dyDescent="0.25">
      <c r="A54" s="3"/>
      <c r="B54" s="14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4.25" customHeight="1" x14ac:dyDescent="0.25">
      <c r="A55" s="3"/>
      <c r="B55" s="14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4.25" customHeight="1" x14ac:dyDescent="0.25">
      <c r="A56" s="3"/>
      <c r="B56" s="147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4.25" customHeight="1" x14ac:dyDescent="0.25">
      <c r="A57" s="3"/>
      <c r="B57" s="147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4.25" customHeight="1" x14ac:dyDescent="0.25">
      <c r="A58" s="3"/>
      <c r="B58" s="147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4.25" customHeight="1" x14ac:dyDescent="0.25">
      <c r="A59" s="3"/>
      <c r="B59" s="14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4.25" customHeight="1" x14ac:dyDescent="0.25">
      <c r="A60" s="3"/>
      <c r="B60" s="14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4.25" customHeight="1" x14ac:dyDescent="0.25">
      <c r="A61" s="3"/>
      <c r="B61" s="14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4.25" customHeight="1" x14ac:dyDescent="0.25">
      <c r="A62" s="3"/>
      <c r="B62" s="14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4.25" customHeight="1" x14ac:dyDescent="0.25">
      <c r="A63" s="3"/>
      <c r="B63" s="14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4.25" customHeight="1" x14ac:dyDescent="0.25">
      <c r="A64" s="3"/>
      <c r="B64" s="14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4.25" customHeight="1" x14ac:dyDescent="0.25">
      <c r="A65" s="3"/>
      <c r="B65" s="14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4.25" customHeight="1" x14ac:dyDescent="0.25">
      <c r="A66" s="3"/>
      <c r="B66" s="14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4.25" customHeight="1" x14ac:dyDescent="0.25">
      <c r="A67" s="3"/>
      <c r="B67" s="14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4.25" customHeight="1" x14ac:dyDescent="0.25">
      <c r="A68" s="3"/>
      <c r="B68" s="147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4.25" customHeight="1" x14ac:dyDescent="0.25">
      <c r="A69" s="3"/>
      <c r="B69" s="147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4.25" customHeight="1" x14ac:dyDescent="0.25">
      <c r="A70" s="3"/>
      <c r="B70" s="147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4.25" customHeight="1" x14ac:dyDescent="0.25">
      <c r="A71" s="3"/>
      <c r="B71" s="14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4.25" customHeight="1" x14ac:dyDescent="0.25">
      <c r="A72" s="3"/>
      <c r="B72" s="14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4.25" customHeight="1" x14ac:dyDescent="0.25">
      <c r="A73" s="3"/>
      <c r="B73" s="147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4.25" customHeight="1" x14ac:dyDescent="0.25">
      <c r="A74" s="3"/>
      <c r="B74" s="147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4.25" customHeight="1" x14ac:dyDescent="0.25">
      <c r="A75" s="3"/>
      <c r="B75" s="14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4.25" customHeight="1" x14ac:dyDescent="0.25">
      <c r="A76" s="3"/>
      <c r="B76" s="147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4.25" customHeight="1" x14ac:dyDescent="0.25">
      <c r="A77" s="3"/>
      <c r="B77" s="147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4.25" customHeight="1" x14ac:dyDescent="0.25">
      <c r="A78" s="3"/>
      <c r="B78" s="147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4.25" customHeight="1" x14ac:dyDescent="0.25">
      <c r="A79" s="3"/>
      <c r="B79" s="147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4.25" customHeight="1" x14ac:dyDescent="0.25">
      <c r="A80" s="3"/>
      <c r="B80" s="147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4.25" customHeight="1" x14ac:dyDescent="0.25">
      <c r="A81" s="3"/>
      <c r="B81" s="147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4.25" customHeight="1" x14ac:dyDescent="0.25">
      <c r="A82" s="3"/>
      <c r="B82" s="147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4.25" customHeight="1" x14ac:dyDescent="0.25">
      <c r="A83" s="3"/>
      <c r="B83" s="147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4.25" customHeight="1" x14ac:dyDescent="0.25">
      <c r="A84" s="3"/>
      <c r="B84" s="147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4.25" customHeight="1" x14ac:dyDescent="0.25">
      <c r="A85" s="3"/>
      <c r="B85" s="147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4.25" customHeight="1" x14ac:dyDescent="0.25">
      <c r="A86" s="3"/>
      <c r="B86" s="147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4.25" customHeight="1" x14ac:dyDescent="0.25">
      <c r="A87" s="3"/>
      <c r="B87" s="147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4.25" customHeight="1" x14ac:dyDescent="0.25">
      <c r="A88" s="3"/>
      <c r="B88" s="147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4.25" customHeight="1" x14ac:dyDescent="0.25">
      <c r="A89" s="3"/>
      <c r="B89" s="147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4.25" customHeight="1" x14ac:dyDescent="0.25">
      <c r="A90" s="3"/>
      <c r="B90" s="147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4.25" customHeight="1" x14ac:dyDescent="0.25">
      <c r="A91" s="3"/>
      <c r="B91" s="147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4.25" customHeight="1" x14ac:dyDescent="0.25">
      <c r="A92" s="3"/>
      <c r="B92" s="147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4.25" customHeight="1" x14ac:dyDescent="0.25">
      <c r="A93" s="3"/>
      <c r="B93" s="147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4.25" customHeight="1" x14ac:dyDescent="0.25">
      <c r="A94" s="3"/>
      <c r="B94" s="147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4.25" customHeight="1" x14ac:dyDescent="0.25">
      <c r="A95" s="3"/>
      <c r="B95" s="147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4.25" customHeight="1" x14ac:dyDescent="0.25">
      <c r="A96" s="3"/>
      <c r="B96" s="147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4.25" customHeight="1" x14ac:dyDescent="0.25">
      <c r="A97" s="3"/>
      <c r="B97" s="147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4.25" customHeight="1" x14ac:dyDescent="0.25">
      <c r="A98" s="3"/>
      <c r="B98" s="147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4.25" customHeight="1" x14ac:dyDescent="0.25">
      <c r="A99" s="3"/>
      <c r="B99" s="147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4.25" customHeight="1" x14ac:dyDescent="0.25">
      <c r="A100" s="3"/>
      <c r="B100" s="147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4.25" customHeight="1" x14ac:dyDescent="0.25">
      <c r="A101" s="3"/>
      <c r="B101" s="147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4.25" customHeight="1" x14ac:dyDescent="0.25">
      <c r="A102" s="3"/>
      <c r="B102" s="147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4.25" customHeight="1" x14ac:dyDescent="0.25">
      <c r="A103" s="3"/>
      <c r="B103" s="147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4.25" customHeight="1" x14ac:dyDescent="0.25">
      <c r="A104" s="3"/>
      <c r="B104" s="147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4.25" customHeight="1" x14ac:dyDescent="0.25">
      <c r="A105" s="3"/>
      <c r="B105" s="147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4.25" customHeight="1" x14ac:dyDescent="0.25">
      <c r="A106" s="3"/>
      <c r="B106" s="147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4.25" customHeight="1" x14ac:dyDescent="0.25">
      <c r="A107" s="3"/>
      <c r="B107" s="147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4.25" customHeight="1" x14ac:dyDescent="0.25">
      <c r="A108" s="3"/>
      <c r="B108" s="147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4.25" customHeight="1" x14ac:dyDescent="0.25">
      <c r="A109" s="3"/>
      <c r="B109" s="147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4.25" customHeight="1" x14ac:dyDescent="0.25">
      <c r="A110" s="3"/>
      <c r="B110" s="147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4.25" customHeight="1" x14ac:dyDescent="0.25">
      <c r="A111" s="3"/>
      <c r="B111" s="147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4.25" customHeight="1" x14ac:dyDescent="0.25">
      <c r="A112" s="3"/>
      <c r="B112" s="147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4.25" customHeight="1" x14ac:dyDescent="0.25">
      <c r="A113" s="3"/>
      <c r="B113" s="147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4.25" customHeight="1" x14ac:dyDescent="0.25">
      <c r="A114" s="3"/>
      <c r="B114" s="147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4.25" customHeight="1" x14ac:dyDescent="0.25">
      <c r="A115" s="3"/>
      <c r="B115" s="147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4.25" customHeight="1" x14ac:dyDescent="0.25">
      <c r="A116" s="3"/>
      <c r="B116" s="147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4.25" customHeight="1" x14ac:dyDescent="0.25">
      <c r="A117" s="3"/>
      <c r="B117" s="147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4.25" customHeight="1" x14ac:dyDescent="0.25">
      <c r="A118" s="3"/>
      <c r="B118" s="147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4.25" customHeight="1" x14ac:dyDescent="0.25">
      <c r="A119" s="3"/>
      <c r="B119" s="147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4.25" customHeight="1" x14ac:dyDescent="0.25">
      <c r="A120" s="3"/>
      <c r="B120" s="147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4.25" customHeight="1" x14ac:dyDescent="0.25">
      <c r="A121" s="3"/>
      <c r="B121" s="147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4.25" customHeight="1" x14ac:dyDescent="0.25">
      <c r="A122" s="3"/>
      <c r="B122" s="147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4.25" customHeight="1" x14ac:dyDescent="0.25">
      <c r="A123" s="3"/>
      <c r="B123" s="147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4.25" customHeight="1" x14ac:dyDescent="0.25">
      <c r="A124" s="3"/>
      <c r="B124" s="147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4.25" customHeight="1" x14ac:dyDescent="0.25">
      <c r="A125" s="3"/>
      <c r="B125" s="147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4.25" customHeight="1" x14ac:dyDescent="0.25">
      <c r="A126" s="3"/>
      <c r="B126" s="147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4.25" customHeight="1" x14ac:dyDescent="0.25">
      <c r="A127" s="3"/>
      <c r="B127" s="147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4.25" customHeight="1" x14ac:dyDescent="0.25">
      <c r="A128" s="3"/>
      <c r="B128" s="147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4.25" customHeight="1" x14ac:dyDescent="0.25">
      <c r="A129" s="3"/>
      <c r="B129" s="147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4.25" customHeight="1" x14ac:dyDescent="0.25">
      <c r="A130" s="3"/>
      <c r="B130" s="147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4.25" customHeight="1" x14ac:dyDescent="0.25">
      <c r="A131" s="3"/>
      <c r="B131" s="147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4.25" customHeight="1" x14ac:dyDescent="0.25">
      <c r="A132" s="3"/>
      <c r="B132" s="147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4.25" customHeight="1" x14ac:dyDescent="0.25">
      <c r="A133" s="3"/>
      <c r="B133" s="147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4.25" customHeight="1" x14ac:dyDescent="0.25">
      <c r="A134" s="3"/>
      <c r="B134" s="147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4.25" customHeight="1" x14ac:dyDescent="0.25">
      <c r="A135" s="3"/>
      <c r="B135" s="147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4.25" customHeight="1" x14ac:dyDescent="0.25">
      <c r="A136" s="3"/>
      <c r="B136" s="147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4.25" customHeight="1" x14ac:dyDescent="0.25">
      <c r="A137" s="3"/>
      <c r="B137" s="147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4.25" customHeight="1" x14ac:dyDescent="0.25">
      <c r="A138" s="3"/>
      <c r="B138" s="147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4.25" customHeight="1" x14ac:dyDescent="0.25">
      <c r="A139" s="3"/>
      <c r="B139" s="147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4.25" customHeight="1" x14ac:dyDescent="0.25">
      <c r="A140" s="3"/>
      <c r="B140" s="147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4.25" customHeight="1" x14ac:dyDescent="0.25">
      <c r="A141" s="3"/>
      <c r="B141" s="147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4.25" customHeight="1" x14ac:dyDescent="0.25">
      <c r="A142" s="3"/>
      <c r="B142" s="147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4.25" customHeight="1" x14ac:dyDescent="0.25">
      <c r="A143" s="3"/>
      <c r="B143" s="147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4.25" customHeight="1" x14ac:dyDescent="0.25">
      <c r="A144" s="3"/>
      <c r="B144" s="147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4.25" customHeight="1" x14ac:dyDescent="0.25">
      <c r="A145" s="3"/>
      <c r="B145" s="147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4.25" customHeight="1" x14ac:dyDescent="0.25">
      <c r="A146" s="3"/>
      <c r="B146" s="147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4.25" customHeight="1" x14ac:dyDescent="0.25">
      <c r="A147" s="3"/>
      <c r="B147" s="147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4.25" customHeight="1" x14ac:dyDescent="0.25">
      <c r="A148" s="3"/>
      <c r="B148" s="147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4.25" customHeight="1" x14ac:dyDescent="0.25">
      <c r="A149" s="3"/>
      <c r="B149" s="147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4.25" customHeight="1" x14ac:dyDescent="0.25">
      <c r="A150" s="3"/>
      <c r="B150" s="147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4.25" customHeight="1" x14ac:dyDescent="0.25">
      <c r="A151" s="3"/>
      <c r="B151" s="147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4.25" customHeight="1" x14ac:dyDescent="0.25">
      <c r="A152" s="3"/>
      <c r="B152" s="147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4.25" customHeight="1" x14ac:dyDescent="0.25">
      <c r="A153" s="3"/>
      <c r="B153" s="147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4.25" customHeight="1" x14ac:dyDescent="0.25">
      <c r="A154" s="3"/>
      <c r="B154" s="147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4.25" customHeight="1" x14ac:dyDescent="0.25">
      <c r="A155" s="3"/>
      <c r="B155" s="147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4.25" customHeight="1" x14ac:dyDescent="0.25">
      <c r="A156" s="3"/>
      <c r="B156" s="147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4.25" customHeight="1" x14ac:dyDescent="0.25">
      <c r="A157" s="3"/>
      <c r="B157" s="147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4.25" customHeight="1" x14ac:dyDescent="0.25">
      <c r="A158" s="3"/>
      <c r="B158" s="147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4.25" customHeight="1" x14ac:dyDescent="0.25">
      <c r="A159" s="3"/>
      <c r="B159" s="147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4.25" customHeight="1" x14ac:dyDescent="0.25">
      <c r="A160" s="3"/>
      <c r="B160" s="147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4.25" customHeight="1" x14ac:dyDescent="0.25">
      <c r="A161" s="3"/>
      <c r="B161" s="147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4.25" customHeight="1" x14ac:dyDescent="0.25">
      <c r="A162" s="3"/>
      <c r="B162" s="147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4.25" customHeight="1" x14ac:dyDescent="0.25">
      <c r="A163" s="3"/>
      <c r="B163" s="147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4.25" customHeight="1" x14ac:dyDescent="0.25">
      <c r="A164" s="3"/>
      <c r="B164" s="147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4.25" customHeight="1" x14ac:dyDescent="0.25">
      <c r="A165" s="3"/>
      <c r="B165" s="147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4.25" customHeight="1" x14ac:dyDescent="0.25">
      <c r="A166" s="3"/>
      <c r="B166" s="147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4.25" customHeight="1" x14ac:dyDescent="0.25">
      <c r="A167" s="3"/>
      <c r="B167" s="147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4.25" customHeight="1" x14ac:dyDescent="0.25">
      <c r="A168" s="3"/>
      <c r="B168" s="147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4.25" customHeight="1" x14ac:dyDescent="0.25">
      <c r="A169" s="3"/>
      <c r="B169" s="147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4.25" customHeight="1" x14ac:dyDescent="0.25">
      <c r="A170" s="3"/>
      <c r="B170" s="147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4.25" customHeight="1" x14ac:dyDescent="0.25">
      <c r="A171" s="3"/>
      <c r="B171" s="147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4.25" customHeight="1" x14ac:dyDescent="0.25">
      <c r="A172" s="3"/>
      <c r="B172" s="147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4.25" customHeight="1" x14ac:dyDescent="0.25">
      <c r="A173" s="3"/>
      <c r="B173" s="147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4.25" customHeight="1" x14ac:dyDescent="0.25">
      <c r="A174" s="3"/>
      <c r="B174" s="147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4.25" customHeight="1" x14ac:dyDescent="0.25">
      <c r="A175" s="3"/>
      <c r="B175" s="147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4.25" customHeight="1" x14ac:dyDescent="0.25">
      <c r="A176" s="3"/>
      <c r="B176" s="147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4.25" customHeight="1" x14ac:dyDescent="0.25">
      <c r="A177" s="3"/>
      <c r="B177" s="147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4.25" customHeight="1" x14ac:dyDescent="0.25">
      <c r="A178" s="3"/>
      <c r="B178" s="147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4.25" customHeight="1" x14ac:dyDescent="0.25">
      <c r="A179" s="3"/>
      <c r="B179" s="147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4.25" customHeight="1" x14ac:dyDescent="0.25">
      <c r="A180" s="3"/>
      <c r="B180" s="147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4.25" customHeight="1" x14ac:dyDescent="0.25">
      <c r="A181" s="3"/>
      <c r="B181" s="147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4.25" customHeight="1" x14ac:dyDescent="0.25">
      <c r="A182" s="3"/>
      <c r="B182" s="147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4.25" customHeight="1" x14ac:dyDescent="0.25">
      <c r="A183" s="3"/>
      <c r="B183" s="147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4.25" customHeight="1" x14ac:dyDescent="0.25">
      <c r="A184" s="3"/>
      <c r="B184" s="147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4.25" customHeight="1" x14ac:dyDescent="0.25">
      <c r="A185" s="3"/>
      <c r="B185" s="147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4.25" customHeight="1" x14ac:dyDescent="0.25">
      <c r="A186" s="3"/>
      <c r="B186" s="147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4.25" customHeight="1" x14ac:dyDescent="0.25">
      <c r="A187" s="3"/>
      <c r="B187" s="147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4.25" customHeight="1" x14ac:dyDescent="0.25">
      <c r="A188" s="3"/>
      <c r="B188" s="147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4.25" customHeight="1" x14ac:dyDescent="0.25">
      <c r="A189" s="3"/>
      <c r="B189" s="147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4.25" customHeight="1" x14ac:dyDescent="0.25">
      <c r="A190" s="3"/>
      <c r="B190" s="147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4.25" customHeight="1" x14ac:dyDescent="0.25">
      <c r="A191" s="3"/>
      <c r="B191" s="147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4.25" customHeight="1" x14ac:dyDescent="0.25">
      <c r="A192" s="3"/>
      <c r="B192" s="147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4.25" customHeight="1" x14ac:dyDescent="0.25">
      <c r="A193" s="3"/>
      <c r="B193" s="147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4.25" customHeight="1" x14ac:dyDescent="0.25">
      <c r="A194" s="3"/>
      <c r="B194" s="147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4.25" customHeight="1" x14ac:dyDescent="0.25">
      <c r="A195" s="3"/>
      <c r="B195" s="147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4.25" customHeight="1" x14ac:dyDescent="0.25">
      <c r="A196" s="3"/>
      <c r="B196" s="147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4.25" customHeight="1" x14ac:dyDescent="0.25">
      <c r="A197" s="3"/>
      <c r="B197" s="147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4.25" customHeight="1" x14ac:dyDescent="0.25">
      <c r="A198" s="3"/>
      <c r="B198" s="147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4.25" customHeight="1" x14ac:dyDescent="0.25">
      <c r="A199" s="3"/>
      <c r="B199" s="147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4.25" customHeight="1" x14ac:dyDescent="0.25">
      <c r="A200" s="3"/>
      <c r="B200" s="147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4.25" customHeight="1" x14ac:dyDescent="0.25">
      <c r="A201" s="3"/>
      <c r="B201" s="147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4.25" customHeight="1" x14ac:dyDescent="0.25">
      <c r="A202" s="3"/>
      <c r="B202" s="147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4.25" customHeight="1" x14ac:dyDescent="0.25">
      <c r="A203" s="3"/>
      <c r="B203" s="147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4.25" customHeight="1" x14ac:dyDescent="0.25">
      <c r="A204" s="3"/>
      <c r="B204" s="147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4.25" customHeight="1" x14ac:dyDescent="0.25">
      <c r="A205" s="3"/>
      <c r="B205" s="147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4.25" customHeight="1" x14ac:dyDescent="0.25">
      <c r="A206" s="3"/>
      <c r="B206" s="147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4.25" customHeight="1" x14ac:dyDescent="0.25">
      <c r="A207" s="3"/>
      <c r="B207" s="147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4.25" customHeight="1" x14ac:dyDescent="0.25">
      <c r="A208" s="3"/>
      <c r="B208" s="147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4.25" customHeight="1" x14ac:dyDescent="0.25">
      <c r="A209" s="3"/>
      <c r="B209" s="147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4.25" customHeight="1" x14ac:dyDescent="0.25">
      <c r="A210" s="3"/>
      <c r="B210" s="147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4.25" customHeight="1" x14ac:dyDescent="0.25">
      <c r="A211" s="3"/>
      <c r="B211" s="147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4.25" customHeight="1" x14ac:dyDescent="0.25">
      <c r="A212" s="3"/>
      <c r="B212" s="147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4.25" customHeight="1" x14ac:dyDescent="0.25">
      <c r="A213" s="3"/>
      <c r="B213" s="147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4.25" customHeight="1" x14ac:dyDescent="0.25">
      <c r="A214" s="3"/>
      <c r="B214" s="147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4.25" customHeight="1" x14ac:dyDescent="0.25">
      <c r="A215" s="3"/>
      <c r="B215" s="147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4.25" customHeight="1" x14ac:dyDescent="0.25">
      <c r="A216" s="3"/>
      <c r="B216" s="147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4.25" customHeight="1" x14ac:dyDescent="0.25">
      <c r="A217" s="3"/>
      <c r="B217" s="147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4.25" customHeight="1" x14ac:dyDescent="0.25">
      <c r="A218" s="3"/>
      <c r="B218" s="147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4.25" customHeight="1" x14ac:dyDescent="0.25">
      <c r="A219" s="3"/>
      <c r="B219" s="147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4.25" customHeight="1" x14ac:dyDescent="0.25">
      <c r="A220" s="3"/>
      <c r="B220" s="147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6:K6"/>
    <mergeCell ref="B1:B4"/>
    <mergeCell ref="C1:I4"/>
    <mergeCell ref="J1:K1"/>
    <mergeCell ref="J2:K2"/>
    <mergeCell ref="J3:K3"/>
    <mergeCell ref="J4:K4"/>
    <mergeCell ref="L6:O6"/>
    <mergeCell ref="P6:S6"/>
    <mergeCell ref="T6:W6"/>
    <mergeCell ref="X6:X7"/>
    <mergeCell ref="Y6:Y7"/>
  </mergeCells>
  <pageMargins left="0.70866141732283472" right="0.70866141732283472" top="0.74803149606299213" bottom="0.74803149606299213" header="0" footer="0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7" workbookViewId="0">
      <selection activeCell="E12" sqref="E12"/>
    </sheetView>
  </sheetViews>
  <sheetFormatPr baseColWidth="10" defaultColWidth="14.42578125" defaultRowHeight="15" customHeight="1" x14ac:dyDescent="0.25"/>
  <cols>
    <col min="1" max="1" width="33" customWidth="1"/>
    <col min="2" max="2" width="26" customWidth="1"/>
    <col min="3" max="3" width="24" bestFit="1" customWidth="1"/>
    <col min="4" max="4" width="26.140625" bestFit="1" customWidth="1"/>
    <col min="5" max="5" width="25" bestFit="1" customWidth="1"/>
    <col min="6" max="6" width="17.85546875" bestFit="1" customWidth="1"/>
    <col min="7" max="22" width="10.7109375" customWidth="1"/>
  </cols>
  <sheetData>
    <row r="1" spans="1:6" ht="31.5" customHeight="1" thickBot="1" x14ac:dyDescent="0.3">
      <c r="A1" s="483" t="s">
        <v>458</v>
      </c>
      <c r="B1" s="483"/>
      <c r="C1" s="483"/>
      <c r="D1" s="483"/>
      <c r="E1" s="483"/>
      <c r="F1" s="483"/>
    </row>
    <row r="2" spans="1:6" ht="31.5" customHeight="1" thickBot="1" x14ac:dyDescent="0.3">
      <c r="A2" s="368"/>
      <c r="B2" s="484" t="s">
        <v>494</v>
      </c>
      <c r="C2" s="485"/>
      <c r="D2" s="485"/>
      <c r="E2" s="485"/>
      <c r="F2" s="486"/>
    </row>
    <row r="3" spans="1:6" ht="39.75" customHeight="1" thickBot="1" x14ac:dyDescent="0.3">
      <c r="A3" s="369" t="s">
        <v>8</v>
      </c>
      <c r="B3" s="370" t="s">
        <v>459</v>
      </c>
      <c r="C3" s="371" t="s">
        <v>460</v>
      </c>
      <c r="D3" s="370" t="s">
        <v>461</v>
      </c>
      <c r="E3" s="370" t="s">
        <v>462</v>
      </c>
      <c r="F3" s="372" t="s">
        <v>463</v>
      </c>
    </row>
    <row r="4" spans="1:6" ht="45" x14ac:dyDescent="0.25">
      <c r="A4" s="377" t="s">
        <v>464</v>
      </c>
      <c r="B4" s="383">
        <v>10</v>
      </c>
      <c r="C4" s="380">
        <v>9</v>
      </c>
      <c r="D4" s="362"/>
      <c r="E4" s="362">
        <v>1</v>
      </c>
      <c r="F4" s="363">
        <v>0.9</v>
      </c>
    </row>
    <row r="5" spans="1:6" ht="33.75" customHeight="1" x14ac:dyDescent="0.25">
      <c r="A5" s="378" t="s">
        <v>465</v>
      </c>
      <c r="B5" s="219">
        <v>9</v>
      </c>
      <c r="C5" s="381">
        <v>6</v>
      </c>
      <c r="D5" s="364"/>
      <c r="E5" s="364">
        <v>1</v>
      </c>
      <c r="F5" s="365">
        <v>0.66666666666666663</v>
      </c>
    </row>
    <row r="6" spans="1:6" ht="30" x14ac:dyDescent="0.25">
      <c r="A6" s="378" t="s">
        <v>466</v>
      </c>
      <c r="B6" s="219">
        <v>7</v>
      </c>
      <c r="C6" s="381">
        <v>5</v>
      </c>
      <c r="D6" s="364"/>
      <c r="E6" s="364">
        <v>2</v>
      </c>
      <c r="F6" s="365">
        <v>0.7142857142857143</v>
      </c>
    </row>
    <row r="7" spans="1:6" ht="30" x14ac:dyDescent="0.25">
      <c r="A7" s="378" t="s">
        <v>467</v>
      </c>
      <c r="B7" s="219">
        <v>2</v>
      </c>
      <c r="C7" s="381">
        <v>1</v>
      </c>
      <c r="D7" s="364"/>
      <c r="E7" s="364">
        <v>1</v>
      </c>
      <c r="F7" s="365">
        <v>0.5</v>
      </c>
    </row>
    <row r="8" spans="1:6" ht="30" x14ac:dyDescent="0.25">
      <c r="A8" s="378" t="s">
        <v>468</v>
      </c>
      <c r="B8" s="219">
        <v>4</v>
      </c>
      <c r="C8" s="381">
        <v>3</v>
      </c>
      <c r="D8" s="364"/>
      <c r="E8" s="364">
        <v>2</v>
      </c>
      <c r="F8" s="365">
        <v>0.75</v>
      </c>
    </row>
    <row r="9" spans="1:6" ht="30" x14ac:dyDescent="0.25">
      <c r="A9" s="379" t="s">
        <v>469</v>
      </c>
      <c r="B9" s="219">
        <v>3</v>
      </c>
      <c r="C9" s="381">
        <v>1</v>
      </c>
      <c r="D9" s="364"/>
      <c r="E9" s="364">
        <v>2</v>
      </c>
      <c r="F9" s="365">
        <v>0.33333333333333331</v>
      </c>
    </row>
    <row r="10" spans="1:6" ht="30" x14ac:dyDescent="0.25">
      <c r="A10" s="378" t="s">
        <v>470</v>
      </c>
      <c r="B10" s="219">
        <v>5</v>
      </c>
      <c r="C10" s="381">
        <v>3</v>
      </c>
      <c r="D10" s="364"/>
      <c r="E10" s="364">
        <v>2</v>
      </c>
      <c r="F10" s="365">
        <v>0.6</v>
      </c>
    </row>
    <row r="11" spans="1:6" ht="30" x14ac:dyDescent="0.25">
      <c r="A11" s="378" t="s">
        <v>471</v>
      </c>
      <c r="B11" s="219">
        <v>6</v>
      </c>
      <c r="C11" s="381">
        <v>5</v>
      </c>
      <c r="D11" s="364"/>
      <c r="E11" s="364">
        <v>1</v>
      </c>
      <c r="F11" s="365">
        <v>0.83333333333333337</v>
      </c>
    </row>
    <row r="12" spans="1:6" ht="45.75" thickBot="1" x14ac:dyDescent="0.3">
      <c r="A12" s="384" t="s">
        <v>472</v>
      </c>
      <c r="B12" s="352">
        <v>3</v>
      </c>
      <c r="C12" s="382">
        <v>0</v>
      </c>
      <c r="D12" s="366"/>
      <c r="E12" s="366">
        <v>0</v>
      </c>
      <c r="F12" s="367">
        <v>0</v>
      </c>
    </row>
    <row r="13" spans="1:6" ht="42.75" customHeight="1" thickBot="1" x14ac:dyDescent="0.3">
      <c r="A13" s="373" t="s">
        <v>473</v>
      </c>
      <c r="B13" s="374">
        <f t="shared" ref="B13" si="0">SUM(B4:B12)</f>
        <v>49</v>
      </c>
      <c r="C13" s="375">
        <f>SUM(C4:C12)</f>
        <v>33</v>
      </c>
      <c r="D13" s="375"/>
      <c r="E13" s="375">
        <f>SUM(E4:E12)</f>
        <v>12</v>
      </c>
      <c r="F13" s="376">
        <f>AVERAGE(F4:F12)</f>
        <v>0.58862433862433861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F1"/>
    <mergeCell ref="B2:F2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1271"/>
  </sheetPr>
  <dimension ref="A1:Z1000"/>
  <sheetViews>
    <sheetView showGridLines="0" topLeftCell="A7" workbookViewId="0">
      <selection activeCell="B9" sqref="B9:G9"/>
    </sheetView>
  </sheetViews>
  <sheetFormatPr baseColWidth="10" defaultColWidth="14.42578125" defaultRowHeight="15" customHeight="1" x14ac:dyDescent="0.25"/>
  <cols>
    <col min="1" max="1" width="5" customWidth="1"/>
    <col min="2" max="2" width="21.140625" customWidth="1"/>
    <col min="3" max="3" width="33.7109375" customWidth="1"/>
    <col min="4" max="5" width="11.42578125" customWidth="1"/>
    <col min="6" max="6" width="16.85546875" customWidth="1"/>
    <col min="7" max="7" width="23.140625" customWidth="1"/>
    <col min="8" max="8" width="6.140625" customWidth="1"/>
    <col min="9" max="26" width="11.42578125" customWidth="1"/>
  </cols>
  <sheetData>
    <row r="1" spans="1:26" ht="28.5" customHeight="1" x14ac:dyDescent="0.25">
      <c r="A1" s="3"/>
      <c r="B1" s="389"/>
      <c r="C1" s="392" t="s">
        <v>0</v>
      </c>
      <c r="D1" s="393"/>
      <c r="E1" s="393"/>
      <c r="F1" s="394"/>
      <c r="G1" s="4" t="s">
        <v>1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8.5" customHeight="1" x14ac:dyDescent="0.25">
      <c r="A2" s="3"/>
      <c r="B2" s="390"/>
      <c r="C2" s="395"/>
      <c r="D2" s="396"/>
      <c r="E2" s="396"/>
      <c r="F2" s="397"/>
      <c r="G2" s="5" t="s">
        <v>2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8.5" customHeight="1" x14ac:dyDescent="0.25">
      <c r="A3" s="3"/>
      <c r="B3" s="390"/>
      <c r="C3" s="395"/>
      <c r="D3" s="396"/>
      <c r="E3" s="396"/>
      <c r="F3" s="397"/>
      <c r="G3" s="5" t="s">
        <v>3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8.5" customHeight="1" x14ac:dyDescent="0.25">
      <c r="A4" s="3"/>
      <c r="B4" s="391"/>
      <c r="C4" s="398"/>
      <c r="D4" s="399"/>
      <c r="E4" s="399"/>
      <c r="F4" s="400"/>
      <c r="G4" s="6" t="s">
        <v>4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3"/>
      <c r="B6" s="401" t="s">
        <v>5</v>
      </c>
      <c r="C6" s="402"/>
      <c r="D6" s="402"/>
      <c r="E6" s="402"/>
      <c r="F6" s="402"/>
      <c r="G6" s="40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87" customHeight="1" x14ac:dyDescent="0.25">
      <c r="A7" s="3"/>
      <c r="B7" s="404" t="s">
        <v>6</v>
      </c>
      <c r="C7" s="396"/>
      <c r="D7" s="396"/>
      <c r="E7" s="396"/>
      <c r="F7" s="396"/>
      <c r="G7" s="40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3"/>
      <c r="B8" s="406" t="s">
        <v>7</v>
      </c>
      <c r="C8" s="407"/>
      <c r="D8" s="407"/>
      <c r="E8" s="407"/>
      <c r="F8" s="407"/>
      <c r="G8" s="40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3.5" customHeight="1" x14ac:dyDescent="0.25">
      <c r="A9" s="3"/>
      <c r="B9" s="409" t="s">
        <v>495</v>
      </c>
      <c r="C9" s="396"/>
      <c r="D9" s="396"/>
      <c r="E9" s="396"/>
      <c r="F9" s="396"/>
      <c r="G9" s="40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3"/>
      <c r="B10" s="7"/>
      <c r="C10" s="3"/>
      <c r="D10" s="3"/>
      <c r="E10" s="3"/>
      <c r="F10" s="3"/>
      <c r="G10" s="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3"/>
      <c r="B11" s="7"/>
      <c r="C11" s="3"/>
      <c r="D11" s="3"/>
      <c r="E11" s="3"/>
      <c r="F11" s="3"/>
      <c r="G11" s="8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0.75" customHeight="1" x14ac:dyDescent="0.25">
      <c r="A12" s="3"/>
      <c r="B12" s="410" t="s">
        <v>8</v>
      </c>
      <c r="C12" s="411"/>
      <c r="D12" s="410" t="s">
        <v>9</v>
      </c>
      <c r="E12" s="411"/>
      <c r="F12" s="9" t="s">
        <v>10</v>
      </c>
      <c r="G12" s="9" t="s">
        <v>11</v>
      </c>
      <c r="H12" s="1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8.5" customHeight="1" x14ac:dyDescent="0.25">
      <c r="A13" s="11"/>
      <c r="B13" s="412" t="s">
        <v>12</v>
      </c>
      <c r="C13" s="411"/>
      <c r="D13" s="413">
        <f>COUNTA('Componente 1'!D8:D17)</f>
        <v>10</v>
      </c>
      <c r="E13" s="411"/>
      <c r="F13" s="12"/>
      <c r="G13" s="13">
        <f t="shared" ref="G13:G21" si="0">IFERROR(D13/$D$22,"0")</f>
        <v>0.2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8.5" customHeight="1" x14ac:dyDescent="0.25">
      <c r="A14" s="11"/>
      <c r="B14" s="412" t="s">
        <v>13</v>
      </c>
      <c r="C14" s="411"/>
      <c r="D14" s="413">
        <f>COUNTA('Componente 2'!D8:D16)</f>
        <v>9</v>
      </c>
      <c r="E14" s="411"/>
      <c r="F14" s="12"/>
      <c r="G14" s="13">
        <f t="shared" si="0"/>
        <v>0.18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8.5" customHeight="1" x14ac:dyDescent="0.25">
      <c r="A15" s="11"/>
      <c r="B15" s="412" t="s">
        <v>14</v>
      </c>
      <c r="C15" s="411"/>
      <c r="D15" s="413">
        <f>COUNTA('Componente 3'!C8:C14)</f>
        <v>7</v>
      </c>
      <c r="E15" s="411"/>
      <c r="F15" s="12"/>
      <c r="G15" s="13">
        <f t="shared" si="0"/>
        <v>0.14000000000000001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8.5" customHeight="1" x14ac:dyDescent="0.25">
      <c r="A16" s="11"/>
      <c r="B16" s="412" t="s">
        <v>15</v>
      </c>
      <c r="C16" s="411"/>
      <c r="D16" s="413">
        <f>COUNTA('Componente 4'!C8:C9)</f>
        <v>2</v>
      </c>
      <c r="E16" s="411"/>
      <c r="F16" s="12"/>
      <c r="G16" s="13">
        <f t="shared" si="0"/>
        <v>0.04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8.5" customHeight="1" x14ac:dyDescent="0.25">
      <c r="A17" s="11"/>
      <c r="B17" s="412" t="s">
        <v>16</v>
      </c>
      <c r="C17" s="411"/>
      <c r="D17" s="413">
        <f>COUNTA('Componente 5'!D8:D12)</f>
        <v>5</v>
      </c>
      <c r="E17" s="411"/>
      <c r="F17" s="12"/>
      <c r="G17" s="13">
        <f t="shared" si="0"/>
        <v>0.1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8.5" customHeight="1" x14ac:dyDescent="0.25">
      <c r="A18" s="11"/>
      <c r="B18" s="412" t="s">
        <v>17</v>
      </c>
      <c r="C18" s="411"/>
      <c r="D18" s="413">
        <f>COUNTA('Componente 6'!D8:D10)</f>
        <v>3</v>
      </c>
      <c r="E18" s="411"/>
      <c r="F18" s="12"/>
      <c r="G18" s="13">
        <f t="shared" si="0"/>
        <v>0.06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8.5" customHeight="1" x14ac:dyDescent="0.25">
      <c r="A19" s="11"/>
      <c r="B19" s="412" t="s">
        <v>18</v>
      </c>
      <c r="C19" s="411"/>
      <c r="D19" s="413">
        <f>COUNTA('Componente 7'!D8:D12)</f>
        <v>5</v>
      </c>
      <c r="E19" s="411"/>
      <c r="F19" s="12"/>
      <c r="G19" s="13">
        <f t="shared" si="0"/>
        <v>0.1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8.5" customHeight="1" x14ac:dyDescent="0.25">
      <c r="A20" s="11"/>
      <c r="B20" s="412" t="s">
        <v>19</v>
      </c>
      <c r="C20" s="411"/>
      <c r="D20" s="413">
        <f>COUNTA('Componente 8'!C8:C13)</f>
        <v>6</v>
      </c>
      <c r="E20" s="411"/>
      <c r="F20" s="12"/>
      <c r="G20" s="13">
        <f t="shared" si="0"/>
        <v>0.12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8.5" customHeight="1" x14ac:dyDescent="0.25">
      <c r="A21" s="11"/>
      <c r="B21" s="412" t="s">
        <v>20</v>
      </c>
      <c r="C21" s="411"/>
      <c r="D21" s="413">
        <f>COUNTA('Componente 9'!C8:C10)</f>
        <v>3</v>
      </c>
      <c r="E21" s="411"/>
      <c r="F21" s="12"/>
      <c r="G21" s="13">
        <f t="shared" si="0"/>
        <v>0.06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25" customHeight="1" x14ac:dyDescent="0.25">
      <c r="A22" s="3"/>
      <c r="B22" s="419" t="s">
        <v>21</v>
      </c>
      <c r="C22" s="411"/>
      <c r="D22" s="414">
        <f>SUM(D13:E21)</f>
        <v>50</v>
      </c>
      <c r="E22" s="411"/>
      <c r="F22" s="14">
        <f t="shared" ref="F22:G22" si="1">SUM(F13:F21)</f>
        <v>0</v>
      </c>
      <c r="G22" s="14">
        <f t="shared" si="1"/>
        <v>1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3"/>
      <c r="B23" s="7"/>
      <c r="C23" s="3"/>
      <c r="D23" s="3"/>
      <c r="E23" s="3"/>
      <c r="F23" s="3"/>
      <c r="G23" s="8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3"/>
      <c r="B24" s="7"/>
      <c r="C24" s="3"/>
      <c r="D24" s="3"/>
      <c r="E24" s="3"/>
      <c r="F24" s="3"/>
      <c r="G24" s="8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3"/>
      <c r="B25" s="410" t="s">
        <v>22</v>
      </c>
      <c r="C25" s="415"/>
      <c r="D25" s="415"/>
      <c r="E25" s="415"/>
      <c r="F25" s="415"/>
      <c r="G25" s="41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3"/>
      <c r="B26" s="15" t="s">
        <v>23</v>
      </c>
      <c r="C26" s="9" t="s">
        <v>24</v>
      </c>
      <c r="D26" s="416" t="s">
        <v>25</v>
      </c>
      <c r="E26" s="407"/>
      <c r="F26" s="407"/>
      <c r="G26" s="417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3"/>
      <c r="B27" s="16">
        <v>8</v>
      </c>
      <c r="C27" s="17">
        <v>45310</v>
      </c>
      <c r="D27" s="418" t="s">
        <v>26</v>
      </c>
      <c r="E27" s="415"/>
      <c r="F27" s="415"/>
      <c r="G27" s="41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3"/>
      <c r="B28" s="18"/>
      <c r="C28" s="3"/>
      <c r="D28" s="3"/>
      <c r="E28" s="3"/>
      <c r="F28" s="3"/>
      <c r="G28" s="1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3"/>
      <c r="B29" s="410" t="s">
        <v>27</v>
      </c>
      <c r="C29" s="415"/>
      <c r="D29" s="415"/>
      <c r="E29" s="415"/>
      <c r="F29" s="415"/>
      <c r="G29" s="41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/>
    <row r="231" spans="1:26" ht="15.75" customHeight="1" x14ac:dyDescent="0.25"/>
    <row r="232" spans="1:26" ht="15.75" customHeight="1" x14ac:dyDescent="0.25"/>
    <row r="233" spans="1:26" ht="15.75" customHeight="1" x14ac:dyDescent="0.25"/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2">
    <mergeCell ref="B25:G25"/>
    <mergeCell ref="D26:G26"/>
    <mergeCell ref="D27:G27"/>
    <mergeCell ref="B29:G29"/>
    <mergeCell ref="B16:C16"/>
    <mergeCell ref="D16:E16"/>
    <mergeCell ref="B17:C17"/>
    <mergeCell ref="D17:E17"/>
    <mergeCell ref="B18:C18"/>
    <mergeCell ref="D18:E18"/>
    <mergeCell ref="D19:E19"/>
    <mergeCell ref="B20:C20"/>
    <mergeCell ref="B21:C21"/>
    <mergeCell ref="B22:C22"/>
    <mergeCell ref="D20:E20"/>
    <mergeCell ref="D21:E21"/>
    <mergeCell ref="D22:E22"/>
    <mergeCell ref="B14:C14"/>
    <mergeCell ref="D14:E14"/>
    <mergeCell ref="B15:C15"/>
    <mergeCell ref="D15:E15"/>
    <mergeCell ref="B19:C19"/>
    <mergeCell ref="B9:G9"/>
    <mergeCell ref="D12:E12"/>
    <mergeCell ref="B12:C12"/>
    <mergeCell ref="B13:C13"/>
    <mergeCell ref="D13:E13"/>
    <mergeCell ref="B1:B4"/>
    <mergeCell ref="C1:F4"/>
    <mergeCell ref="B6:G6"/>
    <mergeCell ref="B7:G7"/>
    <mergeCell ref="B8:G8"/>
  </mergeCells>
  <pageMargins left="0.70866141732283472" right="0.70866141732283472" top="0.74803149606299213" bottom="0.74803149606299213" header="0" footer="0"/>
  <pageSetup paperSize="9" scale="6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1065"/>
    <pageSetUpPr fitToPage="1"/>
  </sheetPr>
  <dimension ref="A1:Z1000"/>
  <sheetViews>
    <sheetView showGridLines="0" topLeftCell="A16" workbookViewId="0">
      <selection activeCell="B20" sqref="B20:G20"/>
    </sheetView>
  </sheetViews>
  <sheetFormatPr baseColWidth="10" defaultColWidth="14.42578125" defaultRowHeight="15" customHeight="1" x14ac:dyDescent="0.25"/>
  <cols>
    <col min="1" max="1" width="33.42578125" customWidth="1"/>
    <col min="2" max="5" width="9.140625" customWidth="1"/>
    <col min="6" max="6" width="30.85546875" customWidth="1"/>
    <col min="7" max="7" width="28.7109375" customWidth="1"/>
    <col min="8" max="26" width="9.140625" customWidth="1"/>
  </cols>
  <sheetData>
    <row r="1" spans="1:26" ht="28.5" customHeight="1" x14ac:dyDescent="0.25">
      <c r="A1" s="389"/>
      <c r="B1" s="392" t="s">
        <v>0</v>
      </c>
      <c r="C1" s="393"/>
      <c r="D1" s="393"/>
      <c r="E1" s="393"/>
      <c r="F1" s="394"/>
      <c r="G1" s="4" t="s">
        <v>1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8.5" customHeight="1" x14ac:dyDescent="0.25">
      <c r="A2" s="390"/>
      <c r="B2" s="395"/>
      <c r="C2" s="396"/>
      <c r="D2" s="396"/>
      <c r="E2" s="396"/>
      <c r="F2" s="397"/>
      <c r="G2" s="5" t="s">
        <v>2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8.5" customHeight="1" x14ac:dyDescent="0.25">
      <c r="A3" s="390"/>
      <c r="B3" s="395"/>
      <c r="C3" s="396"/>
      <c r="D3" s="396"/>
      <c r="E3" s="396"/>
      <c r="F3" s="397"/>
      <c r="G3" s="20" t="s">
        <v>3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8.5" customHeight="1" x14ac:dyDescent="0.25">
      <c r="A4" s="391"/>
      <c r="B4" s="398"/>
      <c r="C4" s="399"/>
      <c r="D4" s="399"/>
      <c r="E4" s="399"/>
      <c r="F4" s="400"/>
      <c r="G4" s="21" t="s">
        <v>28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6" spans="1:26" x14ac:dyDescent="0.25">
      <c r="A6" s="420" t="s">
        <v>29</v>
      </c>
      <c r="B6" s="402"/>
      <c r="C6" s="402"/>
      <c r="D6" s="402"/>
      <c r="E6" s="402"/>
      <c r="F6" s="402"/>
      <c r="G6" s="403"/>
    </row>
    <row r="7" spans="1:26" ht="42" customHeight="1" x14ac:dyDescent="0.25">
      <c r="A7" s="22" t="s">
        <v>30</v>
      </c>
      <c r="B7" s="421" t="s">
        <v>496</v>
      </c>
      <c r="C7" s="422"/>
      <c r="D7" s="422"/>
      <c r="E7" s="422"/>
      <c r="F7" s="422"/>
      <c r="G7" s="423"/>
    </row>
    <row r="8" spans="1:26" ht="77.25" customHeight="1" x14ac:dyDescent="0.25">
      <c r="A8" s="22" t="s">
        <v>31</v>
      </c>
      <c r="B8" s="421" t="s">
        <v>32</v>
      </c>
      <c r="C8" s="422"/>
      <c r="D8" s="422"/>
      <c r="E8" s="422"/>
      <c r="F8" s="422"/>
      <c r="G8" s="423"/>
    </row>
    <row r="9" spans="1:26" ht="75.75" customHeight="1" x14ac:dyDescent="0.25">
      <c r="A9" s="22" t="s">
        <v>33</v>
      </c>
      <c r="B9" s="421" t="s">
        <v>497</v>
      </c>
      <c r="C9" s="422"/>
      <c r="D9" s="422"/>
      <c r="E9" s="422"/>
      <c r="F9" s="422"/>
      <c r="G9" s="423"/>
    </row>
    <row r="10" spans="1:26" ht="34.5" customHeight="1" x14ac:dyDescent="0.25">
      <c r="A10" s="22" t="s">
        <v>34</v>
      </c>
      <c r="B10" s="421" t="s">
        <v>498</v>
      </c>
      <c r="C10" s="422"/>
      <c r="D10" s="422"/>
      <c r="E10" s="422"/>
      <c r="F10" s="422"/>
      <c r="G10" s="423"/>
    </row>
    <row r="11" spans="1:26" ht="44.25" customHeight="1" x14ac:dyDescent="0.25">
      <c r="A11" s="22" t="s">
        <v>35</v>
      </c>
      <c r="B11" s="421" t="s">
        <v>499</v>
      </c>
      <c r="C11" s="422"/>
      <c r="D11" s="422"/>
      <c r="E11" s="422"/>
      <c r="F11" s="422"/>
      <c r="G11" s="423"/>
    </row>
    <row r="12" spans="1:26" ht="30" customHeight="1" x14ac:dyDescent="0.25">
      <c r="A12" s="22" t="s">
        <v>36</v>
      </c>
      <c r="B12" s="421" t="s">
        <v>37</v>
      </c>
      <c r="C12" s="422"/>
      <c r="D12" s="422"/>
      <c r="E12" s="422"/>
      <c r="F12" s="422"/>
      <c r="G12" s="423"/>
    </row>
    <row r="13" spans="1:26" ht="38.25" customHeight="1" x14ac:dyDescent="0.25">
      <c r="A13" s="22" t="s">
        <v>38</v>
      </c>
      <c r="B13" s="421" t="s">
        <v>39</v>
      </c>
      <c r="C13" s="422"/>
      <c r="D13" s="422"/>
      <c r="E13" s="422"/>
      <c r="F13" s="422"/>
      <c r="G13" s="423"/>
    </row>
    <row r="14" spans="1:26" ht="32.25" customHeight="1" x14ac:dyDescent="0.25">
      <c r="A14" s="22" t="s">
        <v>40</v>
      </c>
      <c r="B14" s="421" t="s">
        <v>500</v>
      </c>
      <c r="C14" s="422"/>
      <c r="D14" s="422"/>
      <c r="E14" s="422"/>
      <c r="F14" s="422"/>
      <c r="G14" s="423"/>
    </row>
    <row r="15" spans="1:26" ht="46.5" customHeight="1" x14ac:dyDescent="0.25">
      <c r="A15" s="22" t="s">
        <v>41</v>
      </c>
      <c r="B15" s="421" t="s">
        <v>42</v>
      </c>
      <c r="C15" s="422"/>
      <c r="D15" s="422"/>
      <c r="E15" s="422"/>
      <c r="F15" s="422"/>
      <c r="G15" s="423"/>
    </row>
    <row r="16" spans="1:26" ht="37.5" customHeight="1" x14ac:dyDescent="0.25">
      <c r="A16" s="22" t="s">
        <v>43</v>
      </c>
      <c r="B16" s="421" t="s">
        <v>44</v>
      </c>
      <c r="C16" s="422"/>
      <c r="D16" s="422"/>
      <c r="E16" s="422"/>
      <c r="F16" s="422"/>
      <c r="G16" s="423"/>
    </row>
    <row r="17" spans="1:7" ht="25.5" customHeight="1" x14ac:dyDescent="0.25">
      <c r="A17" s="22" t="s">
        <v>45</v>
      </c>
      <c r="B17" s="424" t="s">
        <v>46</v>
      </c>
      <c r="C17" s="422"/>
      <c r="D17" s="422"/>
      <c r="E17" s="422"/>
      <c r="F17" s="422"/>
      <c r="G17" s="423"/>
    </row>
    <row r="18" spans="1:7" ht="20.25" customHeight="1" x14ac:dyDescent="0.25">
      <c r="A18" s="22" t="s">
        <v>47</v>
      </c>
      <c r="B18" s="421" t="s">
        <v>48</v>
      </c>
      <c r="C18" s="422"/>
      <c r="D18" s="422"/>
      <c r="E18" s="422"/>
      <c r="F18" s="422"/>
      <c r="G18" s="423"/>
    </row>
    <row r="19" spans="1:7" ht="60" customHeight="1" x14ac:dyDescent="0.25">
      <c r="A19" s="22" t="s">
        <v>49</v>
      </c>
      <c r="B19" s="421" t="s">
        <v>534</v>
      </c>
      <c r="C19" s="422"/>
      <c r="D19" s="422"/>
      <c r="E19" s="422"/>
      <c r="F19" s="422"/>
      <c r="G19" s="423"/>
    </row>
    <row r="20" spans="1:7" ht="51.75" customHeight="1" x14ac:dyDescent="0.25">
      <c r="A20" s="22" t="s">
        <v>50</v>
      </c>
      <c r="B20" s="421" t="s">
        <v>535</v>
      </c>
      <c r="C20" s="422"/>
      <c r="D20" s="422"/>
      <c r="E20" s="422"/>
      <c r="F20" s="422"/>
      <c r="G20" s="423"/>
    </row>
    <row r="21" spans="1:7" ht="15.75" customHeight="1" x14ac:dyDescent="0.25">
      <c r="B21" s="23"/>
      <c r="C21" s="23"/>
      <c r="D21" s="23"/>
      <c r="E21" s="23"/>
      <c r="F21" s="23"/>
      <c r="G21" s="23"/>
    </row>
    <row r="22" spans="1:7" ht="15.75" customHeight="1" x14ac:dyDescent="0.25"/>
    <row r="23" spans="1:7" ht="15.75" customHeight="1" x14ac:dyDescent="0.25"/>
    <row r="24" spans="1:7" ht="15.75" customHeight="1" x14ac:dyDescent="0.25"/>
    <row r="25" spans="1:7" ht="15.75" customHeight="1" x14ac:dyDescent="0.25"/>
    <row r="26" spans="1:7" ht="15.75" customHeight="1" x14ac:dyDescent="0.25"/>
    <row r="27" spans="1:7" ht="15.75" customHeight="1" x14ac:dyDescent="0.25"/>
    <row r="28" spans="1:7" ht="15.75" customHeight="1" x14ac:dyDescent="0.25"/>
    <row r="29" spans="1:7" ht="15.75" customHeight="1" x14ac:dyDescent="0.25"/>
    <row r="30" spans="1:7" ht="15.75" customHeight="1" x14ac:dyDescent="0.25"/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7">
    <mergeCell ref="B9:G9"/>
    <mergeCell ref="B10:G10"/>
    <mergeCell ref="B18:G18"/>
    <mergeCell ref="B19:G19"/>
    <mergeCell ref="B20:G20"/>
    <mergeCell ref="B11:G11"/>
    <mergeCell ref="B12:G12"/>
    <mergeCell ref="B13:G13"/>
    <mergeCell ref="B14:G14"/>
    <mergeCell ref="B15:G15"/>
    <mergeCell ref="B16:G16"/>
    <mergeCell ref="B17:G17"/>
    <mergeCell ref="A1:A4"/>
    <mergeCell ref="B1:F4"/>
    <mergeCell ref="A6:G6"/>
    <mergeCell ref="B7:G7"/>
    <mergeCell ref="B8:G8"/>
  </mergeCells>
  <pageMargins left="0.70866141732283472" right="0.70866141732283472" top="0.74803149606299213" bottom="0.74803149606299213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Z1000"/>
  <sheetViews>
    <sheetView showGridLines="0" topLeftCell="N4" workbookViewId="0">
      <selection activeCell="P8" sqref="P8"/>
    </sheetView>
  </sheetViews>
  <sheetFormatPr baseColWidth="10" defaultColWidth="14.42578125" defaultRowHeight="15" customHeight="1" x14ac:dyDescent="0.25"/>
  <cols>
    <col min="1" max="1" width="3" customWidth="1"/>
    <col min="2" max="2" width="28.7109375" customWidth="1"/>
    <col min="3" max="3" width="7.42578125" customWidth="1"/>
    <col min="4" max="4" width="56.140625" customWidth="1"/>
    <col min="5" max="5" width="43.28515625" customWidth="1"/>
    <col min="6" max="6" width="35.28515625" customWidth="1"/>
    <col min="7" max="7" width="23.42578125" customWidth="1"/>
    <col min="8" max="8" width="18.28515625" customWidth="1"/>
    <col min="9" max="9" width="32.7109375" customWidth="1"/>
    <col min="10" max="11" width="18.28515625" customWidth="1"/>
    <col min="12" max="12" width="64" customWidth="1"/>
    <col min="13" max="13" width="48.5703125" customWidth="1"/>
    <col min="14" max="14" width="23.28515625" customWidth="1"/>
    <col min="15" max="15" width="33.85546875" customWidth="1"/>
    <col min="16" max="16" width="46" customWidth="1"/>
    <col min="17" max="18" width="31" customWidth="1"/>
    <col min="19" max="19" width="39.42578125" customWidth="1"/>
    <col min="20" max="23" width="31" hidden="1" customWidth="1"/>
    <col min="24" max="24" width="31" customWidth="1"/>
    <col min="25" max="25" width="17.5703125" customWidth="1"/>
    <col min="26" max="26" width="11.42578125" customWidth="1"/>
  </cols>
  <sheetData>
    <row r="1" spans="1:26" ht="33" customHeight="1" x14ac:dyDescent="0.25">
      <c r="B1" s="431"/>
      <c r="C1" s="392" t="s">
        <v>51</v>
      </c>
      <c r="D1" s="393"/>
      <c r="E1" s="393"/>
      <c r="F1" s="393"/>
      <c r="G1" s="393"/>
      <c r="H1" s="394"/>
      <c r="I1" s="432" t="s">
        <v>1</v>
      </c>
      <c r="J1" s="415"/>
      <c r="K1" s="411"/>
    </row>
    <row r="2" spans="1:26" ht="33" customHeight="1" x14ac:dyDescent="0.25">
      <c r="B2" s="390"/>
      <c r="C2" s="395"/>
      <c r="D2" s="396"/>
      <c r="E2" s="396"/>
      <c r="F2" s="396"/>
      <c r="G2" s="396"/>
      <c r="H2" s="397"/>
      <c r="I2" s="432" t="s">
        <v>2</v>
      </c>
      <c r="J2" s="415"/>
      <c r="K2" s="411"/>
    </row>
    <row r="3" spans="1:26" ht="33" customHeight="1" x14ac:dyDescent="0.25">
      <c r="B3" s="390"/>
      <c r="C3" s="395"/>
      <c r="D3" s="396"/>
      <c r="E3" s="396"/>
      <c r="F3" s="396"/>
      <c r="G3" s="396"/>
      <c r="H3" s="397"/>
      <c r="I3" s="432" t="s">
        <v>3</v>
      </c>
      <c r="J3" s="415"/>
      <c r="K3" s="411"/>
    </row>
    <row r="4" spans="1:26" ht="33" customHeight="1" x14ac:dyDescent="0.25">
      <c r="A4" s="24"/>
      <c r="B4" s="391"/>
      <c r="C4" s="398"/>
      <c r="D4" s="399"/>
      <c r="E4" s="399"/>
      <c r="F4" s="399"/>
      <c r="G4" s="399"/>
      <c r="H4" s="400"/>
      <c r="I4" s="432" t="s">
        <v>52</v>
      </c>
      <c r="J4" s="415"/>
      <c r="K4" s="411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B5" s="25"/>
      <c r="C5" s="25"/>
      <c r="D5" s="25"/>
      <c r="E5" s="25"/>
      <c r="F5" s="25"/>
      <c r="G5" s="26"/>
      <c r="H5" s="25"/>
      <c r="I5" s="25"/>
      <c r="J5" s="25"/>
      <c r="K5" s="25"/>
    </row>
    <row r="6" spans="1:26" ht="60" customHeight="1" x14ac:dyDescent="0.25">
      <c r="B6" s="430" t="s">
        <v>53</v>
      </c>
      <c r="C6" s="415"/>
      <c r="D6" s="415"/>
      <c r="E6" s="415"/>
      <c r="F6" s="415"/>
      <c r="G6" s="415"/>
      <c r="H6" s="415"/>
      <c r="I6" s="415"/>
      <c r="J6" s="415"/>
      <c r="K6" s="411"/>
      <c r="L6" s="425" t="s">
        <v>54</v>
      </c>
      <c r="M6" s="415"/>
      <c r="N6" s="415"/>
      <c r="O6" s="411"/>
      <c r="P6" s="426" t="s">
        <v>55</v>
      </c>
      <c r="Q6" s="415"/>
      <c r="R6" s="415"/>
      <c r="S6" s="411"/>
      <c r="T6" s="427" t="s">
        <v>56</v>
      </c>
      <c r="U6" s="415"/>
      <c r="V6" s="415"/>
      <c r="W6" s="411"/>
      <c r="X6" s="428" t="s">
        <v>57</v>
      </c>
      <c r="Y6" s="428" t="s">
        <v>58</v>
      </c>
    </row>
    <row r="7" spans="1:26" ht="58.5" customHeight="1" x14ac:dyDescent="0.25">
      <c r="B7" s="27" t="s">
        <v>59</v>
      </c>
      <c r="C7" s="27" t="s">
        <v>60</v>
      </c>
      <c r="D7" s="27" t="s">
        <v>33</v>
      </c>
      <c r="E7" s="27" t="s">
        <v>34</v>
      </c>
      <c r="F7" s="27" t="s">
        <v>145</v>
      </c>
      <c r="G7" s="28" t="s">
        <v>61</v>
      </c>
      <c r="H7" s="27" t="s">
        <v>41</v>
      </c>
      <c r="I7" s="27" t="s">
        <v>40</v>
      </c>
      <c r="J7" s="28" t="s">
        <v>62</v>
      </c>
      <c r="K7" s="28" t="s">
        <v>63</v>
      </c>
      <c r="L7" s="29" t="s">
        <v>64</v>
      </c>
      <c r="M7" s="30" t="s">
        <v>65</v>
      </c>
      <c r="N7" s="29" t="s">
        <v>66</v>
      </c>
      <c r="O7" s="29" t="s">
        <v>67</v>
      </c>
      <c r="P7" s="31"/>
      <c r="Q7" s="31" t="s">
        <v>65</v>
      </c>
      <c r="R7" s="32" t="s">
        <v>66</v>
      </c>
      <c r="S7" s="32" t="s">
        <v>67</v>
      </c>
      <c r="T7" s="33" t="s">
        <v>64</v>
      </c>
      <c r="U7" s="33" t="s">
        <v>65</v>
      </c>
      <c r="V7" s="34" t="s">
        <v>66</v>
      </c>
      <c r="W7" s="34" t="s">
        <v>67</v>
      </c>
      <c r="X7" s="429"/>
      <c r="Y7" s="429"/>
    </row>
    <row r="8" spans="1:26" ht="78" customHeight="1" x14ac:dyDescent="0.25">
      <c r="A8" s="35"/>
      <c r="B8" s="36" t="s">
        <v>68</v>
      </c>
      <c r="C8" s="37" t="s">
        <v>69</v>
      </c>
      <c r="D8" s="38" t="s">
        <v>70</v>
      </c>
      <c r="E8" s="38" t="s">
        <v>71</v>
      </c>
      <c r="F8" s="38" t="s">
        <v>72</v>
      </c>
      <c r="G8" s="39" t="s">
        <v>502</v>
      </c>
      <c r="H8" s="40" t="s">
        <v>73</v>
      </c>
      <c r="I8" s="41" t="s">
        <v>74</v>
      </c>
      <c r="J8" s="42">
        <v>45323</v>
      </c>
      <c r="K8" s="42">
        <v>45626</v>
      </c>
      <c r="L8" s="43" t="s">
        <v>503</v>
      </c>
      <c r="M8" s="44" t="s">
        <v>75</v>
      </c>
      <c r="N8" s="45">
        <v>0</v>
      </c>
      <c r="O8" s="46" t="s">
        <v>76</v>
      </c>
      <c r="P8" s="47" t="s">
        <v>517</v>
      </c>
      <c r="Q8" s="48" t="s">
        <v>77</v>
      </c>
      <c r="R8" s="49">
        <v>1</v>
      </c>
      <c r="S8" s="51" t="s">
        <v>518</v>
      </c>
      <c r="T8" s="46"/>
      <c r="U8" s="46"/>
      <c r="V8" s="46"/>
      <c r="W8" s="46"/>
      <c r="X8" s="46">
        <v>1</v>
      </c>
      <c r="Y8" s="49">
        <f t="shared" ref="Y8:Y16" si="0">X8</f>
        <v>1</v>
      </c>
      <c r="Z8" s="35"/>
    </row>
    <row r="9" spans="1:26" ht="117.75" customHeight="1" x14ac:dyDescent="0.25">
      <c r="A9" s="35"/>
      <c r="B9" s="36"/>
      <c r="C9" s="50" t="s">
        <v>78</v>
      </c>
      <c r="D9" s="51" t="s">
        <v>79</v>
      </c>
      <c r="E9" s="44" t="s">
        <v>80</v>
      </c>
      <c r="F9" s="44" t="s">
        <v>81</v>
      </c>
      <c r="G9" s="52" t="s">
        <v>82</v>
      </c>
      <c r="H9" s="53" t="s">
        <v>73</v>
      </c>
      <c r="I9" s="54" t="s">
        <v>83</v>
      </c>
      <c r="J9" s="42">
        <v>45347</v>
      </c>
      <c r="K9" s="42">
        <v>45412</v>
      </c>
      <c r="L9" s="43" t="s">
        <v>84</v>
      </c>
      <c r="M9" s="55" t="s">
        <v>85</v>
      </c>
      <c r="N9" s="45">
        <v>1</v>
      </c>
      <c r="O9" s="51" t="s">
        <v>519</v>
      </c>
      <c r="P9" s="46" t="s">
        <v>76</v>
      </c>
      <c r="Q9" s="46" t="s">
        <v>76</v>
      </c>
      <c r="R9" s="46" t="s">
        <v>76</v>
      </c>
      <c r="S9" s="46" t="s">
        <v>76</v>
      </c>
      <c r="T9" s="46"/>
      <c r="U9" s="46"/>
      <c r="V9" s="46"/>
      <c r="W9" s="46"/>
      <c r="X9" s="49">
        <v>1</v>
      </c>
      <c r="Y9" s="49">
        <f t="shared" si="0"/>
        <v>1</v>
      </c>
      <c r="Z9" s="35"/>
    </row>
    <row r="10" spans="1:26" ht="96" customHeight="1" x14ac:dyDescent="0.25">
      <c r="A10" s="35"/>
      <c r="B10" s="36"/>
      <c r="C10" s="56" t="s">
        <v>86</v>
      </c>
      <c r="D10" s="57" t="s">
        <v>87</v>
      </c>
      <c r="E10" s="44" t="s">
        <v>88</v>
      </c>
      <c r="F10" s="44" t="s">
        <v>81</v>
      </c>
      <c r="G10" s="52" t="s">
        <v>89</v>
      </c>
      <c r="H10" s="53" t="s">
        <v>73</v>
      </c>
      <c r="I10" s="52" t="s">
        <v>90</v>
      </c>
      <c r="J10" s="42">
        <v>45323</v>
      </c>
      <c r="K10" s="42">
        <v>45657</v>
      </c>
      <c r="L10" s="43" t="s">
        <v>504</v>
      </c>
      <c r="M10" s="55" t="s">
        <v>91</v>
      </c>
      <c r="N10" s="58">
        <v>1</v>
      </c>
      <c r="O10" s="51" t="s">
        <v>505</v>
      </c>
      <c r="P10" s="46" t="s">
        <v>76</v>
      </c>
      <c r="Q10" s="46" t="s">
        <v>76</v>
      </c>
      <c r="R10" s="46" t="s">
        <v>76</v>
      </c>
      <c r="S10" s="51" t="s">
        <v>506</v>
      </c>
      <c r="T10" s="46"/>
      <c r="U10" s="46"/>
      <c r="V10" s="46"/>
      <c r="W10" s="46"/>
      <c r="X10" s="49">
        <v>1</v>
      </c>
      <c r="Y10" s="49">
        <f t="shared" si="0"/>
        <v>1</v>
      </c>
      <c r="Z10" s="35"/>
    </row>
    <row r="11" spans="1:26" ht="96" customHeight="1" x14ac:dyDescent="0.25">
      <c r="A11" s="35"/>
      <c r="B11" s="36"/>
      <c r="C11" s="50" t="s">
        <v>92</v>
      </c>
      <c r="D11" s="51" t="s">
        <v>93</v>
      </c>
      <c r="E11" s="44" t="s">
        <v>94</v>
      </c>
      <c r="F11" s="44" t="s">
        <v>81</v>
      </c>
      <c r="G11" s="44" t="s">
        <v>225</v>
      </c>
      <c r="H11" s="53" t="s">
        <v>73</v>
      </c>
      <c r="I11" s="52" t="s">
        <v>95</v>
      </c>
      <c r="J11" s="42">
        <v>45292</v>
      </c>
      <c r="K11" s="42">
        <v>45657</v>
      </c>
      <c r="L11" s="59" t="s">
        <v>507</v>
      </c>
      <c r="M11" s="55" t="s">
        <v>96</v>
      </c>
      <c r="N11" s="60">
        <v>0.33329999999999999</v>
      </c>
      <c r="O11" s="51" t="s">
        <v>508</v>
      </c>
      <c r="P11" s="51" t="s">
        <v>509</v>
      </c>
      <c r="Q11" s="61" t="s">
        <v>96</v>
      </c>
      <c r="R11" s="62">
        <v>0.33329999999999999</v>
      </c>
      <c r="S11" s="51" t="s">
        <v>510</v>
      </c>
      <c r="T11" s="46"/>
      <c r="U11" s="46"/>
      <c r="V11" s="46"/>
      <c r="W11" s="46"/>
      <c r="X11" s="62">
        <f>N11+R11</f>
        <v>0.66659999999999997</v>
      </c>
      <c r="Y11" s="49">
        <f t="shared" si="0"/>
        <v>0.66659999999999997</v>
      </c>
      <c r="Z11" s="35"/>
    </row>
    <row r="12" spans="1:26" ht="98.25" customHeight="1" x14ac:dyDescent="0.25">
      <c r="A12" s="35"/>
      <c r="B12" s="36"/>
      <c r="C12" s="56" t="s">
        <v>97</v>
      </c>
      <c r="D12" s="51" t="s">
        <v>98</v>
      </c>
      <c r="E12" s="44" t="s">
        <v>99</v>
      </c>
      <c r="F12" s="44" t="s">
        <v>81</v>
      </c>
      <c r="G12" s="44" t="s">
        <v>100</v>
      </c>
      <c r="H12" s="53" t="s">
        <v>73</v>
      </c>
      <c r="I12" s="52" t="s">
        <v>101</v>
      </c>
      <c r="J12" s="42" t="s">
        <v>102</v>
      </c>
      <c r="K12" s="42">
        <v>45657</v>
      </c>
      <c r="L12" s="43" t="s">
        <v>103</v>
      </c>
      <c r="M12" s="44" t="s">
        <v>76</v>
      </c>
      <c r="N12" s="45">
        <v>0</v>
      </c>
      <c r="O12" s="46" t="s">
        <v>76</v>
      </c>
      <c r="P12" s="51" t="s">
        <v>511</v>
      </c>
      <c r="Q12" s="61" t="s">
        <v>104</v>
      </c>
      <c r="R12" s="49">
        <v>1</v>
      </c>
      <c r="S12" s="51" t="s">
        <v>512</v>
      </c>
      <c r="T12" s="46"/>
      <c r="U12" s="46"/>
      <c r="V12" s="46"/>
      <c r="W12" s="46"/>
      <c r="X12" s="49">
        <f>R12</f>
        <v>1</v>
      </c>
      <c r="Y12" s="49">
        <f t="shared" si="0"/>
        <v>1</v>
      </c>
      <c r="Z12" s="35"/>
    </row>
    <row r="13" spans="1:26" ht="102" customHeight="1" x14ac:dyDescent="0.25">
      <c r="A13" s="35"/>
      <c r="B13" s="63" t="s">
        <v>105</v>
      </c>
      <c r="C13" s="50" t="s">
        <v>106</v>
      </c>
      <c r="D13" s="44" t="s">
        <v>513</v>
      </c>
      <c r="E13" s="44" t="s">
        <v>107</v>
      </c>
      <c r="F13" s="44" t="s">
        <v>108</v>
      </c>
      <c r="G13" s="44" t="s">
        <v>109</v>
      </c>
      <c r="H13" s="53" t="s">
        <v>73</v>
      </c>
      <c r="I13" s="52" t="s">
        <v>110</v>
      </c>
      <c r="J13" s="44" t="s">
        <v>111</v>
      </c>
      <c r="K13" s="42">
        <v>45626</v>
      </c>
      <c r="L13" s="43" t="s">
        <v>103</v>
      </c>
      <c r="M13" s="44" t="s">
        <v>76</v>
      </c>
      <c r="N13" s="45">
        <v>0</v>
      </c>
      <c r="O13" s="46" t="s">
        <v>76</v>
      </c>
      <c r="P13" s="51" t="s">
        <v>514</v>
      </c>
      <c r="Q13" s="61" t="s">
        <v>96</v>
      </c>
      <c r="R13" s="49">
        <v>0.5</v>
      </c>
      <c r="S13" s="51" t="s">
        <v>515</v>
      </c>
      <c r="T13" s="46"/>
      <c r="U13" s="46"/>
      <c r="V13" s="46"/>
      <c r="W13" s="46"/>
      <c r="X13" s="49">
        <v>0.5</v>
      </c>
      <c r="Y13" s="49">
        <f t="shared" si="0"/>
        <v>0.5</v>
      </c>
      <c r="Z13" s="35"/>
    </row>
    <row r="14" spans="1:26" ht="158.25" customHeight="1" x14ac:dyDescent="0.25">
      <c r="A14" s="35"/>
      <c r="B14" s="63" t="s">
        <v>112</v>
      </c>
      <c r="C14" s="50" t="s">
        <v>113</v>
      </c>
      <c r="D14" s="44" t="s">
        <v>114</v>
      </c>
      <c r="E14" s="44" t="s">
        <v>115</v>
      </c>
      <c r="F14" s="44" t="s">
        <v>81</v>
      </c>
      <c r="G14" s="44" t="s">
        <v>116</v>
      </c>
      <c r="H14" s="53" t="s">
        <v>73</v>
      </c>
      <c r="I14" s="64" t="s">
        <v>117</v>
      </c>
      <c r="J14" s="42" t="s">
        <v>118</v>
      </c>
      <c r="K14" s="42">
        <v>45626</v>
      </c>
      <c r="L14" s="43" t="s">
        <v>516</v>
      </c>
      <c r="M14" s="65" t="s">
        <v>119</v>
      </c>
      <c r="N14" s="45">
        <v>1</v>
      </c>
      <c r="O14" s="66" t="s">
        <v>120</v>
      </c>
      <c r="P14" s="46" t="s">
        <v>76</v>
      </c>
      <c r="Q14" s="46" t="s">
        <v>76</v>
      </c>
      <c r="R14" s="46" t="s">
        <v>76</v>
      </c>
      <c r="S14" s="46" t="s">
        <v>76</v>
      </c>
      <c r="T14" s="46"/>
      <c r="U14" s="46"/>
      <c r="V14" s="46"/>
      <c r="W14" s="46"/>
      <c r="X14" s="49">
        <v>1</v>
      </c>
      <c r="Y14" s="49">
        <f t="shared" si="0"/>
        <v>1</v>
      </c>
      <c r="Z14" s="35"/>
    </row>
    <row r="15" spans="1:26" ht="60" x14ac:dyDescent="0.25">
      <c r="A15" s="35"/>
      <c r="B15" s="67"/>
      <c r="C15" s="50" t="s">
        <v>121</v>
      </c>
      <c r="D15" s="44" t="s">
        <v>122</v>
      </c>
      <c r="E15" s="44" t="s">
        <v>123</v>
      </c>
      <c r="F15" s="44" t="s">
        <v>81</v>
      </c>
      <c r="G15" s="44" t="s">
        <v>116</v>
      </c>
      <c r="H15" s="53" t="s">
        <v>73</v>
      </c>
      <c r="I15" s="64" t="s">
        <v>117</v>
      </c>
      <c r="J15" s="42" t="s">
        <v>118</v>
      </c>
      <c r="K15" s="42">
        <v>45626</v>
      </c>
      <c r="L15" s="43" t="s">
        <v>124</v>
      </c>
      <c r="M15" s="44" t="s">
        <v>76</v>
      </c>
      <c r="N15" s="45">
        <v>0</v>
      </c>
      <c r="O15" s="46" t="s">
        <v>76</v>
      </c>
      <c r="P15" s="51" t="s">
        <v>125</v>
      </c>
      <c r="Q15" s="46" t="s">
        <v>76</v>
      </c>
      <c r="R15" s="46" t="s">
        <v>76</v>
      </c>
      <c r="S15" s="46" t="s">
        <v>76</v>
      </c>
      <c r="T15" s="46"/>
      <c r="U15" s="46"/>
      <c r="V15" s="46"/>
      <c r="W15" s="46"/>
      <c r="X15" s="49">
        <v>0</v>
      </c>
      <c r="Y15" s="49">
        <f t="shared" si="0"/>
        <v>0</v>
      </c>
      <c r="Z15" s="35"/>
    </row>
    <row r="16" spans="1:26" ht="112.5" customHeight="1" x14ac:dyDescent="0.25">
      <c r="A16" s="35"/>
      <c r="B16" s="68" t="s">
        <v>126</v>
      </c>
      <c r="C16" s="50" t="s">
        <v>127</v>
      </c>
      <c r="D16" s="69" t="s">
        <v>128</v>
      </c>
      <c r="E16" s="69" t="s">
        <v>129</v>
      </c>
      <c r="F16" s="69" t="s">
        <v>72</v>
      </c>
      <c r="G16" s="44" t="s">
        <v>130</v>
      </c>
      <c r="H16" s="53" t="s">
        <v>73</v>
      </c>
      <c r="I16" s="52" t="s">
        <v>131</v>
      </c>
      <c r="J16" s="42" t="s">
        <v>118</v>
      </c>
      <c r="K16" s="42">
        <v>45626</v>
      </c>
      <c r="L16" s="43" t="s">
        <v>132</v>
      </c>
      <c r="M16" s="70" t="s">
        <v>133</v>
      </c>
      <c r="N16" s="45">
        <v>0.33300000000000002</v>
      </c>
      <c r="O16" s="51" t="s">
        <v>134</v>
      </c>
      <c r="P16" s="43" t="s">
        <v>135</v>
      </c>
      <c r="Q16" s="71" t="s">
        <v>133</v>
      </c>
      <c r="R16" s="62">
        <v>0.33300000000000002</v>
      </c>
      <c r="S16" s="51" t="s">
        <v>486</v>
      </c>
      <c r="T16" s="46"/>
      <c r="U16" s="46"/>
      <c r="V16" s="46"/>
      <c r="W16" s="46"/>
      <c r="X16" s="49">
        <f>SUM(N16+R16)</f>
        <v>0.66600000000000004</v>
      </c>
      <c r="Y16" s="49">
        <f t="shared" si="0"/>
        <v>0.66600000000000004</v>
      </c>
      <c r="Z16" s="35"/>
    </row>
    <row r="17" spans="1:26" ht="77.25" customHeight="1" x14ac:dyDescent="0.25">
      <c r="A17" s="35"/>
      <c r="B17" s="72" t="s">
        <v>136</v>
      </c>
      <c r="C17" s="73" t="s">
        <v>137</v>
      </c>
      <c r="D17" s="74" t="s">
        <v>138</v>
      </c>
      <c r="E17" s="74" t="s">
        <v>139</v>
      </c>
      <c r="F17" s="74" t="s">
        <v>140</v>
      </c>
      <c r="G17" s="74" t="s">
        <v>141</v>
      </c>
      <c r="H17" s="75" t="s">
        <v>73</v>
      </c>
      <c r="I17" s="76" t="s">
        <v>142</v>
      </c>
      <c r="J17" s="42" t="s">
        <v>118</v>
      </c>
      <c r="K17" s="42">
        <v>45626</v>
      </c>
      <c r="L17" s="198" t="s">
        <v>474</v>
      </c>
      <c r="M17" s="44" t="s">
        <v>76</v>
      </c>
      <c r="N17" s="45">
        <v>0</v>
      </c>
      <c r="O17" s="46" t="s">
        <v>76</v>
      </c>
      <c r="P17" s="204" t="s">
        <v>484</v>
      </c>
      <c r="Q17" s="201" t="s">
        <v>487</v>
      </c>
      <c r="R17" s="49">
        <v>1</v>
      </c>
      <c r="S17" s="51" t="s">
        <v>501</v>
      </c>
      <c r="T17" s="46"/>
      <c r="U17" s="46"/>
      <c r="V17" s="46"/>
      <c r="W17" s="46"/>
      <c r="X17" s="46">
        <v>1</v>
      </c>
      <c r="Y17" s="49">
        <f>X17</f>
        <v>1</v>
      </c>
      <c r="Z17" s="35"/>
    </row>
    <row r="18" spans="1:26" ht="15.75" customHeight="1" x14ac:dyDescent="0.25">
      <c r="B18" s="77"/>
      <c r="C18" s="35"/>
      <c r="G18" s="23"/>
      <c r="K18" s="78"/>
    </row>
    <row r="19" spans="1:26" ht="15.75" customHeight="1" x14ac:dyDescent="0.25">
      <c r="B19" s="77"/>
      <c r="C19" s="35"/>
      <c r="G19" s="23"/>
      <c r="K19" s="78"/>
    </row>
    <row r="20" spans="1:26" ht="15.75" customHeight="1" x14ac:dyDescent="0.25">
      <c r="B20" s="77"/>
      <c r="C20" s="35"/>
      <c r="G20" s="23"/>
      <c r="K20" s="78"/>
    </row>
    <row r="21" spans="1:26" ht="15.75" customHeight="1" x14ac:dyDescent="0.25">
      <c r="B21" s="77"/>
      <c r="C21" s="35"/>
      <c r="G21" s="23"/>
      <c r="K21" s="78"/>
    </row>
    <row r="22" spans="1:26" ht="15.75" customHeight="1" x14ac:dyDescent="0.25">
      <c r="B22" s="77"/>
      <c r="C22" s="35"/>
      <c r="G22" s="23"/>
      <c r="K22" s="78"/>
    </row>
    <row r="23" spans="1:26" ht="15.75" customHeight="1" x14ac:dyDescent="0.25">
      <c r="B23" s="77"/>
      <c r="C23" s="35"/>
      <c r="G23" s="23"/>
      <c r="K23" s="78"/>
    </row>
    <row r="24" spans="1:26" ht="15.75" customHeight="1" x14ac:dyDescent="0.25">
      <c r="B24" s="77"/>
      <c r="C24" s="35"/>
      <c r="G24" s="23"/>
      <c r="K24" s="78"/>
    </row>
    <row r="25" spans="1:26" ht="15.75" customHeight="1" x14ac:dyDescent="0.25">
      <c r="B25" s="77"/>
      <c r="C25" s="35"/>
      <c r="G25" s="23"/>
      <c r="K25" s="78"/>
    </row>
    <row r="26" spans="1:26" ht="15.75" customHeight="1" x14ac:dyDescent="0.25">
      <c r="B26" s="77"/>
      <c r="C26" s="35"/>
      <c r="G26" s="23"/>
      <c r="K26" s="78"/>
    </row>
    <row r="27" spans="1:26" ht="15.75" customHeight="1" x14ac:dyDescent="0.25">
      <c r="B27" s="77"/>
      <c r="C27" s="35"/>
      <c r="G27" s="23"/>
      <c r="K27" s="78"/>
    </row>
    <row r="28" spans="1:26" ht="15.75" customHeight="1" x14ac:dyDescent="0.25">
      <c r="B28" s="77"/>
      <c r="C28" s="35"/>
      <c r="G28" s="23"/>
      <c r="K28" s="78"/>
    </row>
    <row r="29" spans="1:26" ht="15.75" customHeight="1" x14ac:dyDescent="0.25">
      <c r="B29" s="77"/>
      <c r="C29" s="35"/>
      <c r="G29" s="23"/>
      <c r="K29" s="78"/>
    </row>
    <row r="30" spans="1:26" ht="15.75" customHeight="1" x14ac:dyDescent="0.25">
      <c r="B30" s="77"/>
      <c r="C30" s="35"/>
      <c r="G30" s="23"/>
      <c r="K30" s="78"/>
    </row>
    <row r="31" spans="1:26" ht="15.75" customHeight="1" x14ac:dyDescent="0.25">
      <c r="B31" s="77"/>
      <c r="C31" s="35"/>
      <c r="G31" s="23"/>
      <c r="K31" s="78"/>
    </row>
    <row r="32" spans="1:26" ht="15.75" customHeight="1" x14ac:dyDescent="0.25">
      <c r="B32" s="77"/>
      <c r="C32" s="35"/>
      <c r="G32" s="23"/>
      <c r="K32" s="78"/>
    </row>
    <row r="33" spans="2:11" ht="15.75" customHeight="1" x14ac:dyDescent="0.25">
      <c r="B33" s="77"/>
      <c r="C33" s="35"/>
      <c r="G33" s="23"/>
      <c r="K33" s="78"/>
    </row>
    <row r="34" spans="2:11" ht="15.75" customHeight="1" x14ac:dyDescent="0.25">
      <c r="B34" s="77"/>
      <c r="C34" s="35"/>
      <c r="G34" s="23"/>
      <c r="K34" s="78"/>
    </row>
    <row r="35" spans="2:11" ht="15.75" customHeight="1" x14ac:dyDescent="0.25">
      <c r="B35" s="77"/>
      <c r="C35" s="35"/>
      <c r="G35" s="23"/>
      <c r="K35" s="78"/>
    </row>
    <row r="36" spans="2:11" ht="15.75" customHeight="1" x14ac:dyDescent="0.25">
      <c r="B36" s="77"/>
      <c r="C36" s="35"/>
      <c r="G36" s="23"/>
      <c r="K36" s="78"/>
    </row>
    <row r="37" spans="2:11" ht="15.75" customHeight="1" x14ac:dyDescent="0.25">
      <c r="B37" s="77"/>
      <c r="C37" s="35"/>
      <c r="G37" s="23"/>
      <c r="K37" s="78"/>
    </row>
    <row r="38" spans="2:11" ht="15.75" customHeight="1" x14ac:dyDescent="0.25">
      <c r="B38" s="77"/>
      <c r="C38" s="35"/>
      <c r="G38" s="23"/>
      <c r="K38" s="78"/>
    </row>
    <row r="39" spans="2:11" ht="15.75" customHeight="1" x14ac:dyDescent="0.25">
      <c r="B39" s="77"/>
      <c r="C39" s="35"/>
      <c r="G39" s="23"/>
      <c r="K39" s="78"/>
    </row>
    <row r="40" spans="2:11" ht="15.75" customHeight="1" x14ac:dyDescent="0.25">
      <c r="B40" s="77"/>
      <c r="C40" s="35"/>
      <c r="G40" s="23"/>
      <c r="K40" s="78"/>
    </row>
    <row r="41" spans="2:11" ht="15.75" customHeight="1" x14ac:dyDescent="0.25">
      <c r="B41" s="77"/>
      <c r="C41" s="35"/>
      <c r="G41" s="23"/>
      <c r="K41" s="78"/>
    </row>
    <row r="42" spans="2:11" ht="15.75" customHeight="1" x14ac:dyDescent="0.25">
      <c r="B42" s="77"/>
      <c r="C42" s="35"/>
      <c r="G42" s="23"/>
      <c r="K42" s="78"/>
    </row>
    <row r="43" spans="2:11" ht="15.75" customHeight="1" x14ac:dyDescent="0.25">
      <c r="B43" s="77"/>
      <c r="C43" s="35"/>
      <c r="G43" s="23"/>
      <c r="K43" s="78"/>
    </row>
    <row r="44" spans="2:11" ht="15.75" customHeight="1" x14ac:dyDescent="0.25">
      <c r="B44" s="77"/>
      <c r="C44" s="35"/>
      <c r="G44" s="23"/>
      <c r="K44" s="78"/>
    </row>
    <row r="45" spans="2:11" ht="15.75" customHeight="1" x14ac:dyDescent="0.25">
      <c r="B45" s="77"/>
      <c r="C45" s="35"/>
      <c r="G45" s="23"/>
      <c r="K45" s="78"/>
    </row>
    <row r="46" spans="2:11" ht="15.75" customHeight="1" x14ac:dyDescent="0.25">
      <c r="B46" s="77"/>
      <c r="C46" s="35"/>
      <c r="G46" s="23"/>
      <c r="K46" s="78"/>
    </row>
    <row r="47" spans="2:11" ht="15.75" customHeight="1" x14ac:dyDescent="0.25">
      <c r="B47" s="77"/>
      <c r="C47" s="35"/>
      <c r="G47" s="23"/>
      <c r="K47" s="78"/>
    </row>
    <row r="48" spans="2:11" ht="15.75" customHeight="1" x14ac:dyDescent="0.25">
      <c r="B48" s="77"/>
      <c r="C48" s="35"/>
      <c r="G48" s="23"/>
      <c r="K48" s="78"/>
    </row>
    <row r="49" spans="2:11" ht="15.75" customHeight="1" x14ac:dyDescent="0.25">
      <c r="B49" s="77"/>
      <c r="C49" s="35"/>
      <c r="G49" s="23"/>
      <c r="K49" s="78"/>
    </row>
    <row r="50" spans="2:11" ht="15.75" customHeight="1" x14ac:dyDescent="0.25">
      <c r="B50" s="77"/>
      <c r="C50" s="35"/>
      <c r="G50" s="23"/>
      <c r="K50" s="78"/>
    </row>
    <row r="51" spans="2:11" ht="15.75" customHeight="1" x14ac:dyDescent="0.25">
      <c r="B51" s="77"/>
      <c r="C51" s="35"/>
      <c r="G51" s="23"/>
      <c r="K51" s="78"/>
    </row>
    <row r="52" spans="2:11" ht="15.75" customHeight="1" x14ac:dyDescent="0.25">
      <c r="B52" s="77"/>
      <c r="C52" s="35"/>
      <c r="G52" s="23"/>
      <c r="K52" s="78"/>
    </row>
    <row r="53" spans="2:11" ht="15.75" customHeight="1" x14ac:dyDescent="0.25">
      <c r="B53" s="77"/>
      <c r="C53" s="35"/>
      <c r="G53" s="23"/>
      <c r="K53" s="78"/>
    </row>
    <row r="54" spans="2:11" ht="15.75" customHeight="1" x14ac:dyDescent="0.25">
      <c r="B54" s="77"/>
      <c r="C54" s="35"/>
      <c r="G54" s="23"/>
      <c r="K54" s="78"/>
    </row>
    <row r="55" spans="2:11" ht="15.75" customHeight="1" x14ac:dyDescent="0.25">
      <c r="B55" s="77"/>
      <c r="C55" s="35"/>
      <c r="G55" s="23"/>
      <c r="K55" s="78"/>
    </row>
    <row r="56" spans="2:11" ht="15.75" customHeight="1" x14ac:dyDescent="0.25">
      <c r="B56" s="77"/>
      <c r="C56" s="35"/>
      <c r="G56" s="23"/>
      <c r="K56" s="78"/>
    </row>
    <row r="57" spans="2:11" ht="15.75" customHeight="1" x14ac:dyDescent="0.25">
      <c r="B57" s="77"/>
      <c r="C57" s="35"/>
      <c r="G57" s="23"/>
      <c r="K57" s="78"/>
    </row>
    <row r="58" spans="2:11" ht="15.75" customHeight="1" x14ac:dyDescent="0.25">
      <c r="B58" s="77"/>
      <c r="C58" s="35"/>
      <c r="G58" s="23"/>
      <c r="K58" s="78"/>
    </row>
    <row r="59" spans="2:11" ht="15.75" customHeight="1" x14ac:dyDescent="0.25">
      <c r="B59" s="77"/>
      <c r="C59" s="35"/>
      <c r="G59" s="23"/>
      <c r="K59" s="78"/>
    </row>
    <row r="60" spans="2:11" ht="15.75" customHeight="1" x14ac:dyDescent="0.25">
      <c r="B60" s="77"/>
      <c r="C60" s="35"/>
      <c r="G60" s="23"/>
      <c r="K60" s="78"/>
    </row>
    <row r="61" spans="2:11" ht="15.75" customHeight="1" x14ac:dyDescent="0.25">
      <c r="B61" s="77"/>
      <c r="C61" s="35"/>
      <c r="G61" s="23"/>
      <c r="K61" s="78"/>
    </row>
    <row r="62" spans="2:11" ht="15.75" customHeight="1" x14ac:dyDescent="0.25">
      <c r="B62" s="77"/>
      <c r="C62" s="35"/>
      <c r="G62" s="23"/>
      <c r="K62" s="78"/>
    </row>
    <row r="63" spans="2:11" ht="15.75" customHeight="1" x14ac:dyDescent="0.25">
      <c r="B63" s="77"/>
      <c r="C63" s="35"/>
      <c r="G63" s="23"/>
      <c r="K63" s="78"/>
    </row>
    <row r="64" spans="2:11" ht="15.75" customHeight="1" x14ac:dyDescent="0.25">
      <c r="B64" s="77"/>
      <c r="C64" s="35"/>
      <c r="G64" s="23"/>
      <c r="K64" s="78"/>
    </row>
    <row r="65" spans="2:11" ht="15.75" customHeight="1" x14ac:dyDescent="0.25">
      <c r="B65" s="77"/>
      <c r="C65" s="35"/>
      <c r="G65" s="23"/>
      <c r="K65" s="78"/>
    </row>
    <row r="66" spans="2:11" ht="15.75" customHeight="1" x14ac:dyDescent="0.25">
      <c r="B66" s="77"/>
      <c r="C66" s="35"/>
      <c r="G66" s="23"/>
      <c r="K66" s="78"/>
    </row>
    <row r="67" spans="2:11" ht="15.75" customHeight="1" x14ac:dyDescent="0.25">
      <c r="B67" s="77"/>
      <c r="C67" s="35"/>
      <c r="G67" s="23"/>
      <c r="K67" s="78"/>
    </row>
    <row r="68" spans="2:11" ht="15.75" customHeight="1" x14ac:dyDescent="0.25">
      <c r="B68" s="77"/>
      <c r="C68" s="35"/>
      <c r="G68" s="23"/>
      <c r="K68" s="78"/>
    </row>
    <row r="69" spans="2:11" ht="15.75" customHeight="1" x14ac:dyDescent="0.25">
      <c r="B69" s="77"/>
      <c r="C69" s="35"/>
      <c r="G69" s="23"/>
      <c r="K69" s="78"/>
    </row>
    <row r="70" spans="2:11" ht="15.75" customHeight="1" x14ac:dyDescent="0.25">
      <c r="B70" s="77"/>
      <c r="C70" s="35"/>
      <c r="G70" s="23"/>
      <c r="K70" s="78"/>
    </row>
    <row r="71" spans="2:11" ht="15.75" customHeight="1" x14ac:dyDescent="0.25">
      <c r="B71" s="77"/>
      <c r="C71" s="35"/>
      <c r="G71" s="23"/>
      <c r="K71" s="78"/>
    </row>
    <row r="72" spans="2:11" ht="15.75" customHeight="1" x14ac:dyDescent="0.25">
      <c r="B72" s="77"/>
      <c r="C72" s="35"/>
      <c r="G72" s="23"/>
      <c r="K72" s="78"/>
    </row>
    <row r="73" spans="2:11" ht="15.75" customHeight="1" x14ac:dyDescent="0.25">
      <c r="B73" s="77"/>
      <c r="C73" s="35"/>
      <c r="G73" s="23"/>
      <c r="K73" s="78"/>
    </row>
    <row r="74" spans="2:11" ht="15.75" customHeight="1" x14ac:dyDescent="0.25">
      <c r="B74" s="77"/>
      <c r="C74" s="35"/>
      <c r="G74" s="23"/>
      <c r="K74" s="78"/>
    </row>
    <row r="75" spans="2:11" ht="15.75" customHeight="1" x14ac:dyDescent="0.25">
      <c r="B75" s="77"/>
      <c r="C75" s="35"/>
      <c r="G75" s="23"/>
      <c r="K75" s="78"/>
    </row>
    <row r="76" spans="2:11" ht="15.75" customHeight="1" x14ac:dyDescent="0.25">
      <c r="B76" s="77"/>
      <c r="C76" s="35"/>
      <c r="G76" s="23"/>
      <c r="K76" s="78"/>
    </row>
    <row r="77" spans="2:11" ht="15.75" customHeight="1" x14ac:dyDescent="0.25">
      <c r="B77" s="77"/>
      <c r="C77" s="35"/>
      <c r="G77" s="23"/>
      <c r="K77" s="78"/>
    </row>
    <row r="78" spans="2:11" ht="15.75" customHeight="1" x14ac:dyDescent="0.25">
      <c r="B78" s="77"/>
      <c r="C78" s="35"/>
      <c r="G78" s="23"/>
      <c r="K78" s="78"/>
    </row>
    <row r="79" spans="2:11" ht="15.75" customHeight="1" x14ac:dyDescent="0.25">
      <c r="B79" s="77"/>
      <c r="C79" s="35"/>
      <c r="G79" s="23"/>
      <c r="K79" s="78"/>
    </row>
    <row r="80" spans="2:11" ht="15.75" customHeight="1" x14ac:dyDescent="0.25">
      <c r="B80" s="77"/>
      <c r="C80" s="35"/>
      <c r="G80" s="23"/>
      <c r="K80" s="78"/>
    </row>
    <row r="81" spans="2:11" ht="15.75" customHeight="1" x14ac:dyDescent="0.25">
      <c r="B81" s="77"/>
      <c r="C81" s="35"/>
      <c r="G81" s="23"/>
      <c r="K81" s="78"/>
    </row>
    <row r="82" spans="2:11" ht="15.75" customHeight="1" x14ac:dyDescent="0.25">
      <c r="B82" s="77"/>
      <c r="C82" s="35"/>
      <c r="G82" s="23"/>
      <c r="K82" s="78"/>
    </row>
    <row r="83" spans="2:11" ht="15.75" customHeight="1" x14ac:dyDescent="0.25">
      <c r="B83" s="77"/>
      <c r="C83" s="35"/>
      <c r="G83" s="23"/>
      <c r="K83" s="78"/>
    </row>
    <row r="84" spans="2:11" ht="15.75" customHeight="1" x14ac:dyDescent="0.25">
      <c r="B84" s="77"/>
      <c r="C84" s="35"/>
      <c r="G84" s="23"/>
      <c r="K84" s="78"/>
    </row>
    <row r="85" spans="2:11" ht="15.75" customHeight="1" x14ac:dyDescent="0.25">
      <c r="B85" s="77"/>
      <c r="C85" s="35"/>
      <c r="G85" s="23"/>
      <c r="K85" s="78"/>
    </row>
    <row r="86" spans="2:11" ht="15.75" customHeight="1" x14ac:dyDescent="0.25">
      <c r="B86" s="77"/>
      <c r="C86" s="35"/>
      <c r="G86" s="23"/>
      <c r="K86" s="78"/>
    </row>
    <row r="87" spans="2:11" ht="15.75" customHeight="1" x14ac:dyDescent="0.25">
      <c r="B87" s="77"/>
      <c r="C87" s="35"/>
      <c r="G87" s="23"/>
      <c r="K87" s="78"/>
    </row>
    <row r="88" spans="2:11" ht="15.75" customHeight="1" x14ac:dyDescent="0.25">
      <c r="B88" s="77"/>
      <c r="C88" s="35"/>
      <c r="G88" s="23"/>
      <c r="K88" s="78"/>
    </row>
    <row r="89" spans="2:11" ht="15.75" customHeight="1" x14ac:dyDescent="0.25">
      <c r="B89" s="77"/>
      <c r="C89" s="35"/>
      <c r="G89" s="23"/>
      <c r="K89" s="78"/>
    </row>
    <row r="90" spans="2:11" ht="15.75" customHeight="1" x14ac:dyDescent="0.25">
      <c r="B90" s="77"/>
      <c r="C90" s="35"/>
      <c r="G90" s="23"/>
      <c r="K90" s="78"/>
    </row>
    <row r="91" spans="2:11" ht="15.75" customHeight="1" x14ac:dyDescent="0.25">
      <c r="B91" s="77"/>
      <c r="C91" s="35"/>
      <c r="G91" s="23"/>
      <c r="K91" s="78"/>
    </row>
    <row r="92" spans="2:11" ht="15.75" customHeight="1" x14ac:dyDescent="0.25">
      <c r="B92" s="77"/>
      <c r="C92" s="35"/>
      <c r="G92" s="23"/>
      <c r="K92" s="78"/>
    </row>
    <row r="93" spans="2:11" ht="15.75" customHeight="1" x14ac:dyDescent="0.25">
      <c r="B93" s="77"/>
      <c r="C93" s="35"/>
      <c r="G93" s="23"/>
      <c r="K93" s="78"/>
    </row>
    <row r="94" spans="2:11" ht="15.75" customHeight="1" x14ac:dyDescent="0.25">
      <c r="B94" s="77"/>
      <c r="C94" s="35"/>
      <c r="G94" s="23"/>
      <c r="K94" s="78"/>
    </row>
    <row r="95" spans="2:11" ht="15.75" customHeight="1" x14ac:dyDescent="0.25">
      <c r="B95" s="77"/>
      <c r="C95" s="35"/>
      <c r="G95" s="23"/>
      <c r="K95" s="78"/>
    </row>
    <row r="96" spans="2:11" ht="15.75" customHeight="1" x14ac:dyDescent="0.25">
      <c r="B96" s="77"/>
      <c r="C96" s="35"/>
      <c r="G96" s="23"/>
      <c r="K96" s="78"/>
    </row>
    <row r="97" spans="2:11" ht="15.75" customHeight="1" x14ac:dyDescent="0.25">
      <c r="B97" s="77"/>
      <c r="C97" s="35"/>
      <c r="G97" s="23"/>
      <c r="K97" s="78"/>
    </row>
    <row r="98" spans="2:11" ht="15.75" customHeight="1" x14ac:dyDescent="0.25">
      <c r="B98" s="77"/>
      <c r="C98" s="35"/>
      <c r="G98" s="23"/>
      <c r="K98" s="78"/>
    </row>
    <row r="99" spans="2:11" ht="15.75" customHeight="1" x14ac:dyDescent="0.25">
      <c r="B99" s="77"/>
      <c r="C99" s="35"/>
      <c r="G99" s="23"/>
      <c r="K99" s="78"/>
    </row>
    <row r="100" spans="2:11" ht="15.75" customHeight="1" x14ac:dyDescent="0.25">
      <c r="B100" s="77"/>
      <c r="C100" s="35"/>
      <c r="G100" s="23"/>
      <c r="K100" s="78"/>
    </row>
    <row r="101" spans="2:11" ht="15.75" customHeight="1" x14ac:dyDescent="0.25">
      <c r="B101" s="77"/>
      <c r="C101" s="35"/>
      <c r="G101" s="23"/>
      <c r="K101" s="78"/>
    </row>
    <row r="102" spans="2:11" ht="15.75" customHeight="1" x14ac:dyDescent="0.25">
      <c r="B102" s="77"/>
      <c r="C102" s="35"/>
      <c r="G102" s="23"/>
      <c r="K102" s="78"/>
    </row>
    <row r="103" spans="2:11" ht="15.75" customHeight="1" x14ac:dyDescent="0.25">
      <c r="B103" s="77"/>
      <c r="C103" s="35"/>
      <c r="G103" s="23"/>
      <c r="K103" s="78"/>
    </row>
    <row r="104" spans="2:11" ht="15.75" customHeight="1" x14ac:dyDescent="0.25">
      <c r="B104" s="77"/>
      <c r="C104" s="35"/>
      <c r="G104" s="23"/>
      <c r="K104" s="78"/>
    </row>
    <row r="105" spans="2:11" ht="15.75" customHeight="1" x14ac:dyDescent="0.25">
      <c r="B105" s="77"/>
      <c r="C105" s="35"/>
      <c r="G105" s="23"/>
      <c r="K105" s="78"/>
    </row>
    <row r="106" spans="2:11" ht="15.75" customHeight="1" x14ac:dyDescent="0.25">
      <c r="B106" s="77"/>
      <c r="C106" s="35"/>
      <c r="G106" s="23"/>
      <c r="K106" s="78"/>
    </row>
    <row r="107" spans="2:11" ht="15.75" customHeight="1" x14ac:dyDescent="0.25">
      <c r="B107" s="77"/>
      <c r="C107" s="35"/>
      <c r="G107" s="23"/>
      <c r="K107" s="78"/>
    </row>
    <row r="108" spans="2:11" ht="15.75" customHeight="1" x14ac:dyDescent="0.25">
      <c r="B108" s="77"/>
      <c r="C108" s="35"/>
      <c r="G108" s="23"/>
      <c r="K108" s="78"/>
    </row>
    <row r="109" spans="2:11" ht="15.75" customHeight="1" x14ac:dyDescent="0.25">
      <c r="B109" s="77"/>
      <c r="C109" s="35"/>
      <c r="G109" s="23"/>
      <c r="K109" s="78"/>
    </row>
    <row r="110" spans="2:11" ht="15.75" customHeight="1" x14ac:dyDescent="0.25">
      <c r="B110" s="77"/>
      <c r="C110" s="35"/>
      <c r="G110" s="23"/>
      <c r="K110" s="78"/>
    </row>
    <row r="111" spans="2:11" ht="15.75" customHeight="1" x14ac:dyDescent="0.25">
      <c r="B111" s="77"/>
      <c r="C111" s="35"/>
      <c r="G111" s="23"/>
      <c r="K111" s="78"/>
    </row>
    <row r="112" spans="2:11" ht="15.75" customHeight="1" x14ac:dyDescent="0.25">
      <c r="B112" s="77"/>
      <c r="C112" s="35"/>
      <c r="G112" s="23"/>
      <c r="K112" s="78"/>
    </row>
    <row r="113" spans="2:11" ht="15.75" customHeight="1" x14ac:dyDescent="0.25">
      <c r="B113" s="77"/>
      <c r="C113" s="35"/>
      <c r="G113" s="23"/>
      <c r="K113" s="78"/>
    </row>
    <row r="114" spans="2:11" ht="15.75" customHeight="1" x14ac:dyDescent="0.25">
      <c r="B114" s="77"/>
      <c r="C114" s="35"/>
      <c r="G114" s="23"/>
      <c r="K114" s="78"/>
    </row>
    <row r="115" spans="2:11" ht="15.75" customHeight="1" x14ac:dyDescent="0.25">
      <c r="B115" s="77"/>
      <c r="C115" s="35"/>
      <c r="G115" s="23"/>
      <c r="K115" s="78"/>
    </row>
    <row r="116" spans="2:11" ht="15.75" customHeight="1" x14ac:dyDescent="0.25">
      <c r="B116" s="77"/>
      <c r="C116" s="35"/>
      <c r="G116" s="23"/>
      <c r="K116" s="78"/>
    </row>
    <row r="117" spans="2:11" ht="15.75" customHeight="1" x14ac:dyDescent="0.25">
      <c r="B117" s="77"/>
      <c r="C117" s="35"/>
      <c r="G117" s="23"/>
      <c r="K117" s="78"/>
    </row>
    <row r="118" spans="2:11" ht="15.75" customHeight="1" x14ac:dyDescent="0.25">
      <c r="B118" s="77"/>
      <c r="C118" s="35"/>
      <c r="G118" s="23"/>
      <c r="K118" s="78"/>
    </row>
    <row r="119" spans="2:11" ht="15.75" customHeight="1" x14ac:dyDescent="0.25">
      <c r="B119" s="77"/>
      <c r="C119" s="35"/>
      <c r="G119" s="23"/>
      <c r="K119" s="78"/>
    </row>
    <row r="120" spans="2:11" ht="15.75" customHeight="1" x14ac:dyDescent="0.25">
      <c r="B120" s="77"/>
      <c r="C120" s="35"/>
      <c r="G120" s="23"/>
      <c r="K120" s="78"/>
    </row>
    <row r="121" spans="2:11" ht="15.75" customHeight="1" x14ac:dyDescent="0.25">
      <c r="B121" s="77"/>
      <c r="C121" s="35"/>
      <c r="G121" s="23"/>
      <c r="K121" s="78"/>
    </row>
    <row r="122" spans="2:11" ht="15.75" customHeight="1" x14ac:dyDescent="0.25">
      <c r="B122" s="77"/>
      <c r="C122" s="35"/>
      <c r="G122" s="23"/>
      <c r="K122" s="78"/>
    </row>
    <row r="123" spans="2:11" ht="15.75" customHeight="1" x14ac:dyDescent="0.25">
      <c r="B123" s="77"/>
      <c r="C123" s="35"/>
      <c r="G123" s="23"/>
      <c r="K123" s="78"/>
    </row>
    <row r="124" spans="2:11" ht="15.75" customHeight="1" x14ac:dyDescent="0.25">
      <c r="B124" s="77"/>
      <c r="C124" s="35"/>
      <c r="G124" s="23"/>
      <c r="K124" s="78"/>
    </row>
    <row r="125" spans="2:11" ht="15.75" customHeight="1" x14ac:dyDescent="0.25">
      <c r="B125" s="77"/>
      <c r="C125" s="35"/>
      <c r="G125" s="23"/>
      <c r="K125" s="78"/>
    </row>
    <row r="126" spans="2:11" ht="15.75" customHeight="1" x14ac:dyDescent="0.25">
      <c r="B126" s="77"/>
      <c r="C126" s="35"/>
      <c r="G126" s="23"/>
      <c r="K126" s="78"/>
    </row>
    <row r="127" spans="2:11" ht="15.75" customHeight="1" x14ac:dyDescent="0.25">
      <c r="B127" s="77"/>
      <c r="C127" s="35"/>
      <c r="G127" s="23"/>
      <c r="K127" s="78"/>
    </row>
    <row r="128" spans="2:11" ht="15.75" customHeight="1" x14ac:dyDescent="0.25">
      <c r="B128" s="77"/>
      <c r="C128" s="35"/>
      <c r="G128" s="23"/>
      <c r="K128" s="78"/>
    </row>
    <row r="129" spans="2:11" ht="15.75" customHeight="1" x14ac:dyDescent="0.25">
      <c r="B129" s="77"/>
      <c r="C129" s="35"/>
      <c r="G129" s="23"/>
      <c r="K129" s="78"/>
    </row>
    <row r="130" spans="2:11" ht="15.75" customHeight="1" x14ac:dyDescent="0.25">
      <c r="B130" s="77"/>
      <c r="C130" s="35"/>
      <c r="G130" s="23"/>
      <c r="K130" s="78"/>
    </row>
    <row r="131" spans="2:11" ht="15.75" customHeight="1" x14ac:dyDescent="0.25">
      <c r="B131" s="77"/>
      <c r="C131" s="35"/>
      <c r="G131" s="23"/>
      <c r="K131" s="78"/>
    </row>
    <row r="132" spans="2:11" ht="15.75" customHeight="1" x14ac:dyDescent="0.25">
      <c r="B132" s="77"/>
      <c r="C132" s="35"/>
      <c r="G132" s="23"/>
      <c r="K132" s="78"/>
    </row>
    <row r="133" spans="2:11" ht="15.75" customHeight="1" x14ac:dyDescent="0.25">
      <c r="B133" s="77"/>
      <c r="C133" s="35"/>
      <c r="G133" s="23"/>
      <c r="K133" s="78"/>
    </row>
    <row r="134" spans="2:11" ht="15.75" customHeight="1" x14ac:dyDescent="0.25">
      <c r="B134" s="77"/>
      <c r="C134" s="35"/>
      <c r="G134" s="23"/>
      <c r="K134" s="78"/>
    </row>
    <row r="135" spans="2:11" ht="15.75" customHeight="1" x14ac:dyDescent="0.25">
      <c r="B135" s="77"/>
      <c r="C135" s="35"/>
      <c r="G135" s="23"/>
      <c r="K135" s="78"/>
    </row>
    <row r="136" spans="2:11" ht="15.75" customHeight="1" x14ac:dyDescent="0.25">
      <c r="B136" s="77"/>
      <c r="C136" s="35"/>
      <c r="G136" s="23"/>
      <c r="K136" s="78"/>
    </row>
    <row r="137" spans="2:11" ht="15.75" customHeight="1" x14ac:dyDescent="0.25">
      <c r="B137" s="77"/>
      <c r="C137" s="35"/>
      <c r="G137" s="23"/>
      <c r="K137" s="78"/>
    </row>
    <row r="138" spans="2:11" ht="15.75" customHeight="1" x14ac:dyDescent="0.25">
      <c r="B138" s="77"/>
      <c r="C138" s="35"/>
      <c r="G138" s="23"/>
      <c r="K138" s="78"/>
    </row>
    <row r="139" spans="2:11" ht="15.75" customHeight="1" x14ac:dyDescent="0.25">
      <c r="B139" s="77"/>
      <c r="C139" s="35"/>
      <c r="G139" s="23"/>
      <c r="K139" s="78"/>
    </row>
    <row r="140" spans="2:11" ht="15.75" customHeight="1" x14ac:dyDescent="0.25">
      <c r="B140" s="77"/>
      <c r="C140" s="35"/>
      <c r="G140" s="23"/>
      <c r="K140" s="78"/>
    </row>
    <row r="141" spans="2:11" ht="15.75" customHeight="1" x14ac:dyDescent="0.25">
      <c r="B141" s="77"/>
      <c r="C141" s="35"/>
      <c r="G141" s="23"/>
      <c r="K141" s="78"/>
    </row>
    <row r="142" spans="2:11" ht="15.75" customHeight="1" x14ac:dyDescent="0.25">
      <c r="B142" s="77"/>
      <c r="C142" s="35"/>
      <c r="G142" s="23"/>
      <c r="K142" s="78"/>
    </row>
    <row r="143" spans="2:11" ht="15.75" customHeight="1" x14ac:dyDescent="0.25">
      <c r="B143" s="77"/>
      <c r="C143" s="35"/>
      <c r="G143" s="23"/>
      <c r="K143" s="78"/>
    </row>
    <row r="144" spans="2:11" ht="15.75" customHeight="1" x14ac:dyDescent="0.25">
      <c r="B144" s="77"/>
      <c r="C144" s="35"/>
      <c r="G144" s="23"/>
      <c r="K144" s="78"/>
    </row>
    <row r="145" spans="2:11" ht="15.75" customHeight="1" x14ac:dyDescent="0.25">
      <c r="B145" s="77"/>
      <c r="C145" s="35"/>
      <c r="G145" s="23"/>
      <c r="K145" s="78"/>
    </row>
    <row r="146" spans="2:11" ht="15.75" customHeight="1" x14ac:dyDescent="0.25">
      <c r="B146" s="77"/>
      <c r="C146" s="35"/>
      <c r="G146" s="23"/>
      <c r="K146" s="78"/>
    </row>
    <row r="147" spans="2:11" ht="15.75" customHeight="1" x14ac:dyDescent="0.25">
      <c r="B147" s="77"/>
      <c r="C147" s="35"/>
      <c r="G147" s="23"/>
      <c r="K147" s="78"/>
    </row>
    <row r="148" spans="2:11" ht="15.75" customHeight="1" x14ac:dyDescent="0.25">
      <c r="B148" s="77"/>
      <c r="C148" s="35"/>
      <c r="G148" s="23"/>
      <c r="K148" s="78"/>
    </row>
    <row r="149" spans="2:11" ht="15.75" customHeight="1" x14ac:dyDescent="0.25">
      <c r="B149" s="77"/>
      <c r="C149" s="35"/>
      <c r="G149" s="23"/>
      <c r="K149" s="78"/>
    </row>
    <row r="150" spans="2:11" ht="15.75" customHeight="1" x14ac:dyDescent="0.25">
      <c r="B150" s="77"/>
      <c r="C150" s="35"/>
      <c r="G150" s="23"/>
      <c r="K150" s="78"/>
    </row>
    <row r="151" spans="2:11" ht="15.75" customHeight="1" x14ac:dyDescent="0.25">
      <c r="B151" s="77"/>
      <c r="C151" s="35"/>
      <c r="G151" s="23"/>
      <c r="K151" s="78"/>
    </row>
    <row r="152" spans="2:11" ht="15.75" customHeight="1" x14ac:dyDescent="0.25">
      <c r="B152" s="77"/>
      <c r="C152" s="35"/>
      <c r="G152" s="23"/>
      <c r="K152" s="78"/>
    </row>
    <row r="153" spans="2:11" ht="15.75" customHeight="1" x14ac:dyDescent="0.25">
      <c r="B153" s="77"/>
      <c r="C153" s="35"/>
      <c r="G153" s="23"/>
      <c r="K153" s="78"/>
    </row>
    <row r="154" spans="2:11" ht="15.75" customHeight="1" x14ac:dyDescent="0.25">
      <c r="B154" s="77"/>
      <c r="C154" s="35"/>
      <c r="G154" s="23"/>
      <c r="K154" s="78"/>
    </row>
    <row r="155" spans="2:11" ht="15.75" customHeight="1" x14ac:dyDescent="0.25">
      <c r="B155" s="77"/>
      <c r="C155" s="35"/>
      <c r="G155" s="23"/>
      <c r="K155" s="78"/>
    </row>
    <row r="156" spans="2:11" ht="15.75" customHeight="1" x14ac:dyDescent="0.25">
      <c r="B156" s="77"/>
      <c r="C156" s="35"/>
      <c r="G156" s="23"/>
      <c r="K156" s="78"/>
    </row>
    <row r="157" spans="2:11" ht="15.75" customHeight="1" x14ac:dyDescent="0.25">
      <c r="B157" s="77"/>
      <c r="C157" s="35"/>
      <c r="G157" s="23"/>
      <c r="K157" s="78"/>
    </row>
    <row r="158" spans="2:11" ht="15.75" customHeight="1" x14ac:dyDescent="0.25">
      <c r="B158" s="77"/>
      <c r="C158" s="35"/>
      <c r="G158" s="23"/>
      <c r="K158" s="78"/>
    </row>
    <row r="159" spans="2:11" ht="15.75" customHeight="1" x14ac:dyDescent="0.25">
      <c r="B159" s="77"/>
      <c r="C159" s="35"/>
      <c r="G159" s="23"/>
      <c r="K159" s="78"/>
    </row>
    <row r="160" spans="2:11" ht="15.75" customHeight="1" x14ac:dyDescent="0.25">
      <c r="B160" s="77"/>
      <c r="C160" s="35"/>
      <c r="G160" s="23"/>
      <c r="K160" s="78"/>
    </row>
    <row r="161" spans="2:11" ht="15.75" customHeight="1" x14ac:dyDescent="0.25">
      <c r="B161" s="77"/>
      <c r="C161" s="35"/>
      <c r="G161" s="23"/>
      <c r="K161" s="78"/>
    </row>
    <row r="162" spans="2:11" ht="15.75" customHeight="1" x14ac:dyDescent="0.25">
      <c r="B162" s="77"/>
      <c r="C162" s="35"/>
      <c r="G162" s="23"/>
      <c r="K162" s="78"/>
    </row>
    <row r="163" spans="2:11" ht="15.75" customHeight="1" x14ac:dyDescent="0.25">
      <c r="B163" s="77"/>
      <c r="C163" s="35"/>
      <c r="G163" s="23"/>
      <c r="K163" s="78"/>
    </row>
    <row r="164" spans="2:11" ht="15.75" customHeight="1" x14ac:dyDescent="0.25">
      <c r="B164" s="77"/>
      <c r="C164" s="35"/>
      <c r="G164" s="23"/>
      <c r="K164" s="78"/>
    </row>
    <row r="165" spans="2:11" ht="15.75" customHeight="1" x14ac:dyDescent="0.25">
      <c r="B165" s="77"/>
      <c r="C165" s="35"/>
      <c r="G165" s="23"/>
      <c r="K165" s="78"/>
    </row>
    <row r="166" spans="2:11" ht="15.75" customHeight="1" x14ac:dyDescent="0.25">
      <c r="B166" s="77"/>
      <c r="C166" s="35"/>
      <c r="G166" s="23"/>
      <c r="K166" s="78"/>
    </row>
    <row r="167" spans="2:11" ht="15.75" customHeight="1" x14ac:dyDescent="0.25">
      <c r="B167" s="77"/>
      <c r="C167" s="35"/>
      <c r="G167" s="23"/>
      <c r="K167" s="78"/>
    </row>
    <row r="168" spans="2:11" ht="15.75" customHeight="1" x14ac:dyDescent="0.25">
      <c r="B168" s="77"/>
      <c r="C168" s="35"/>
      <c r="G168" s="23"/>
      <c r="K168" s="78"/>
    </row>
    <row r="169" spans="2:11" ht="15.75" customHeight="1" x14ac:dyDescent="0.25">
      <c r="B169" s="77"/>
      <c r="C169" s="35"/>
      <c r="G169" s="23"/>
      <c r="K169" s="78"/>
    </row>
    <row r="170" spans="2:11" ht="15.75" customHeight="1" x14ac:dyDescent="0.25">
      <c r="B170" s="77"/>
      <c r="C170" s="35"/>
      <c r="G170" s="23"/>
      <c r="K170" s="78"/>
    </row>
    <row r="171" spans="2:11" ht="15.75" customHeight="1" x14ac:dyDescent="0.25">
      <c r="B171" s="77"/>
      <c r="C171" s="35"/>
      <c r="G171" s="23"/>
      <c r="K171" s="78"/>
    </row>
    <row r="172" spans="2:11" ht="15.75" customHeight="1" x14ac:dyDescent="0.25">
      <c r="B172" s="77"/>
      <c r="C172" s="35"/>
      <c r="G172" s="23"/>
      <c r="K172" s="78"/>
    </row>
    <row r="173" spans="2:11" ht="15.75" customHeight="1" x14ac:dyDescent="0.25">
      <c r="B173" s="77"/>
      <c r="C173" s="35"/>
      <c r="G173" s="23"/>
      <c r="K173" s="78"/>
    </row>
    <row r="174" spans="2:11" ht="15.75" customHeight="1" x14ac:dyDescent="0.25">
      <c r="B174" s="77"/>
      <c r="C174" s="35"/>
      <c r="G174" s="23"/>
      <c r="K174" s="78"/>
    </row>
    <row r="175" spans="2:11" ht="15.75" customHeight="1" x14ac:dyDescent="0.25">
      <c r="B175" s="77"/>
      <c r="C175" s="35"/>
      <c r="G175" s="23"/>
      <c r="K175" s="78"/>
    </row>
    <row r="176" spans="2:11" ht="15.75" customHeight="1" x14ac:dyDescent="0.25">
      <c r="B176" s="77"/>
      <c r="C176" s="35"/>
      <c r="G176" s="23"/>
      <c r="K176" s="78"/>
    </row>
    <row r="177" spans="2:11" ht="15.75" customHeight="1" x14ac:dyDescent="0.25">
      <c r="B177" s="77"/>
      <c r="C177" s="35"/>
      <c r="G177" s="23"/>
      <c r="K177" s="78"/>
    </row>
    <row r="178" spans="2:11" ht="15.75" customHeight="1" x14ac:dyDescent="0.25">
      <c r="B178" s="77"/>
      <c r="C178" s="35"/>
      <c r="G178" s="23"/>
      <c r="K178" s="78"/>
    </row>
    <row r="179" spans="2:11" ht="15.75" customHeight="1" x14ac:dyDescent="0.25">
      <c r="B179" s="77"/>
      <c r="C179" s="35"/>
      <c r="G179" s="23"/>
      <c r="K179" s="78"/>
    </row>
    <row r="180" spans="2:11" ht="15.75" customHeight="1" x14ac:dyDescent="0.25">
      <c r="B180" s="77"/>
      <c r="C180" s="35"/>
      <c r="G180" s="23"/>
      <c r="K180" s="78"/>
    </row>
    <row r="181" spans="2:11" ht="15.75" customHeight="1" x14ac:dyDescent="0.25">
      <c r="B181" s="77"/>
      <c r="C181" s="35"/>
      <c r="G181" s="23"/>
      <c r="K181" s="78"/>
    </row>
    <row r="182" spans="2:11" ht="15.75" customHeight="1" x14ac:dyDescent="0.25">
      <c r="B182" s="77"/>
      <c r="C182" s="35"/>
      <c r="G182" s="23"/>
      <c r="K182" s="78"/>
    </row>
    <row r="183" spans="2:11" ht="15.75" customHeight="1" x14ac:dyDescent="0.25">
      <c r="B183" s="77"/>
      <c r="C183" s="35"/>
      <c r="G183" s="23"/>
      <c r="K183" s="78"/>
    </row>
    <row r="184" spans="2:11" ht="15.75" customHeight="1" x14ac:dyDescent="0.25">
      <c r="B184" s="77"/>
      <c r="C184" s="35"/>
      <c r="G184" s="23"/>
      <c r="K184" s="78"/>
    </row>
    <row r="185" spans="2:11" ht="15.75" customHeight="1" x14ac:dyDescent="0.25">
      <c r="B185" s="77"/>
      <c r="C185" s="35"/>
      <c r="G185" s="23"/>
      <c r="K185" s="78"/>
    </row>
    <row r="186" spans="2:11" ht="15.75" customHeight="1" x14ac:dyDescent="0.25">
      <c r="B186" s="77"/>
      <c r="C186" s="35"/>
      <c r="G186" s="23"/>
      <c r="K186" s="78"/>
    </row>
    <row r="187" spans="2:11" ht="15.75" customHeight="1" x14ac:dyDescent="0.25">
      <c r="B187" s="77"/>
      <c r="C187" s="35"/>
      <c r="G187" s="23"/>
      <c r="K187" s="78"/>
    </row>
    <row r="188" spans="2:11" ht="15.75" customHeight="1" x14ac:dyDescent="0.25">
      <c r="B188" s="77"/>
      <c r="C188" s="35"/>
      <c r="G188" s="23"/>
      <c r="K188" s="78"/>
    </row>
    <row r="189" spans="2:11" ht="15.75" customHeight="1" x14ac:dyDescent="0.25">
      <c r="B189" s="77"/>
      <c r="C189" s="35"/>
      <c r="G189" s="23"/>
      <c r="K189" s="78"/>
    </row>
    <row r="190" spans="2:11" ht="15.75" customHeight="1" x14ac:dyDescent="0.25">
      <c r="B190" s="77"/>
      <c r="C190" s="35"/>
      <c r="G190" s="23"/>
      <c r="K190" s="78"/>
    </row>
    <row r="191" spans="2:11" ht="15.75" customHeight="1" x14ac:dyDescent="0.25">
      <c r="B191" s="77"/>
      <c r="C191" s="35"/>
      <c r="G191" s="23"/>
      <c r="K191" s="78"/>
    </row>
    <row r="192" spans="2:11" ht="15.75" customHeight="1" x14ac:dyDescent="0.25">
      <c r="B192" s="77"/>
      <c r="C192" s="35"/>
      <c r="G192" s="23"/>
      <c r="K192" s="78"/>
    </row>
    <row r="193" spans="2:11" ht="15.75" customHeight="1" x14ac:dyDescent="0.25">
      <c r="B193" s="77"/>
      <c r="C193" s="35"/>
      <c r="G193" s="23"/>
      <c r="K193" s="78"/>
    </row>
    <row r="194" spans="2:11" ht="15.75" customHeight="1" x14ac:dyDescent="0.25">
      <c r="B194" s="77"/>
      <c r="C194" s="35"/>
      <c r="G194" s="23"/>
      <c r="K194" s="78"/>
    </row>
    <row r="195" spans="2:11" ht="15.75" customHeight="1" x14ac:dyDescent="0.25">
      <c r="B195" s="77"/>
      <c r="C195" s="35"/>
      <c r="G195" s="23"/>
      <c r="K195" s="78"/>
    </row>
    <row r="196" spans="2:11" ht="15.75" customHeight="1" x14ac:dyDescent="0.25">
      <c r="B196" s="77"/>
      <c r="C196" s="35"/>
      <c r="G196" s="23"/>
      <c r="K196" s="78"/>
    </row>
    <row r="197" spans="2:11" ht="15.75" customHeight="1" x14ac:dyDescent="0.25">
      <c r="B197" s="77"/>
      <c r="C197" s="35"/>
      <c r="G197" s="23"/>
      <c r="K197" s="78"/>
    </row>
    <row r="198" spans="2:11" ht="15.75" customHeight="1" x14ac:dyDescent="0.25">
      <c r="B198" s="77"/>
      <c r="C198" s="35"/>
      <c r="G198" s="23"/>
      <c r="K198" s="78"/>
    </row>
    <row r="199" spans="2:11" ht="15.75" customHeight="1" x14ac:dyDescent="0.25">
      <c r="B199" s="77"/>
      <c r="C199" s="35"/>
      <c r="G199" s="23"/>
      <c r="K199" s="78"/>
    </row>
    <row r="200" spans="2:11" ht="15.75" customHeight="1" x14ac:dyDescent="0.25">
      <c r="B200" s="77"/>
      <c r="C200" s="35"/>
      <c r="G200" s="23"/>
      <c r="K200" s="78"/>
    </row>
    <row r="201" spans="2:11" ht="15.75" customHeight="1" x14ac:dyDescent="0.25">
      <c r="B201" s="77"/>
      <c r="C201" s="35"/>
      <c r="G201" s="23"/>
      <c r="K201" s="78"/>
    </row>
    <row r="202" spans="2:11" ht="15.75" customHeight="1" x14ac:dyDescent="0.25">
      <c r="B202" s="77"/>
      <c r="C202" s="35"/>
      <c r="G202" s="23"/>
      <c r="K202" s="78"/>
    </row>
    <row r="203" spans="2:11" ht="15.75" customHeight="1" x14ac:dyDescent="0.25">
      <c r="B203" s="77"/>
      <c r="C203" s="35"/>
      <c r="G203" s="23"/>
      <c r="K203" s="78"/>
    </row>
    <row r="204" spans="2:11" ht="15.75" customHeight="1" x14ac:dyDescent="0.25">
      <c r="B204" s="77"/>
      <c r="C204" s="35"/>
      <c r="G204" s="23"/>
      <c r="K204" s="78"/>
    </row>
    <row r="205" spans="2:11" ht="15.75" customHeight="1" x14ac:dyDescent="0.25">
      <c r="B205" s="77"/>
      <c r="C205" s="35"/>
      <c r="G205" s="23"/>
      <c r="K205" s="78"/>
    </row>
    <row r="206" spans="2:11" ht="15.75" customHeight="1" x14ac:dyDescent="0.25">
      <c r="B206" s="77"/>
      <c r="C206" s="35"/>
      <c r="G206" s="23"/>
      <c r="K206" s="78"/>
    </row>
    <row r="207" spans="2:11" ht="15.75" customHeight="1" x14ac:dyDescent="0.25">
      <c r="B207" s="77"/>
      <c r="C207" s="35"/>
      <c r="G207" s="23"/>
      <c r="K207" s="78"/>
    </row>
    <row r="208" spans="2:11" ht="15.75" customHeight="1" x14ac:dyDescent="0.25">
      <c r="B208" s="77"/>
      <c r="C208" s="35"/>
      <c r="G208" s="23"/>
      <c r="K208" s="78"/>
    </row>
    <row r="209" spans="2:11" ht="15.75" customHeight="1" x14ac:dyDescent="0.25">
      <c r="B209" s="77"/>
      <c r="C209" s="35"/>
      <c r="G209" s="23"/>
      <c r="K209" s="78"/>
    </row>
    <row r="210" spans="2:11" ht="15.75" customHeight="1" x14ac:dyDescent="0.25">
      <c r="B210" s="77"/>
      <c r="C210" s="35"/>
      <c r="G210" s="23"/>
      <c r="K210" s="78"/>
    </row>
    <row r="211" spans="2:11" ht="15.75" customHeight="1" x14ac:dyDescent="0.25">
      <c r="B211" s="77"/>
      <c r="C211" s="35"/>
      <c r="G211" s="23"/>
      <c r="K211" s="78"/>
    </row>
    <row r="212" spans="2:11" ht="15.75" customHeight="1" x14ac:dyDescent="0.25">
      <c r="B212" s="77"/>
      <c r="C212" s="35"/>
      <c r="G212" s="23"/>
      <c r="K212" s="78"/>
    </row>
    <row r="213" spans="2:11" ht="15.75" customHeight="1" x14ac:dyDescent="0.25">
      <c r="B213" s="77"/>
      <c r="C213" s="35"/>
      <c r="G213" s="23"/>
      <c r="K213" s="78"/>
    </row>
    <row r="214" spans="2:11" ht="15.75" customHeight="1" x14ac:dyDescent="0.25">
      <c r="B214" s="77"/>
      <c r="C214" s="35"/>
      <c r="G214" s="23"/>
      <c r="K214" s="78"/>
    </row>
    <row r="215" spans="2:11" ht="15.75" customHeight="1" x14ac:dyDescent="0.25">
      <c r="B215" s="77"/>
      <c r="C215" s="35"/>
      <c r="G215" s="23"/>
      <c r="K215" s="78"/>
    </row>
    <row r="216" spans="2:11" ht="15.75" customHeight="1" x14ac:dyDescent="0.25">
      <c r="B216" s="77"/>
      <c r="C216" s="35"/>
      <c r="G216" s="23"/>
      <c r="K216" s="78"/>
    </row>
    <row r="217" spans="2:11" ht="15.75" customHeight="1" x14ac:dyDescent="0.25">
      <c r="B217" s="77"/>
      <c r="C217" s="35"/>
      <c r="G217" s="23"/>
      <c r="K217" s="78"/>
    </row>
    <row r="218" spans="2:11" ht="15.75" customHeight="1" x14ac:dyDescent="0.25">
      <c r="B218" s="77"/>
      <c r="C218" s="35"/>
      <c r="G218" s="23"/>
      <c r="K218" s="78"/>
    </row>
    <row r="219" spans="2:11" ht="15.75" customHeight="1" x14ac:dyDescent="0.25">
      <c r="B219" s="77"/>
      <c r="C219" s="35"/>
      <c r="G219" s="23"/>
      <c r="K219" s="78"/>
    </row>
    <row r="220" spans="2:11" ht="15.75" customHeight="1" x14ac:dyDescent="0.25">
      <c r="B220" s="77"/>
      <c r="C220" s="35"/>
      <c r="G220" s="23"/>
      <c r="K220" s="78"/>
    </row>
    <row r="221" spans="2:11" ht="15.75" customHeight="1" x14ac:dyDescent="0.25"/>
    <row r="222" spans="2:11" ht="15.75" customHeight="1" x14ac:dyDescent="0.25"/>
    <row r="223" spans="2:11" ht="15.75" customHeight="1" x14ac:dyDescent="0.25"/>
    <row r="224" spans="2:11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B7:J17"/>
  <mergeCells count="12">
    <mergeCell ref="B6:K6"/>
    <mergeCell ref="B1:B4"/>
    <mergeCell ref="C1:H4"/>
    <mergeCell ref="I1:K1"/>
    <mergeCell ref="I2:K2"/>
    <mergeCell ref="I3:K3"/>
    <mergeCell ref="I4:K4"/>
    <mergeCell ref="L6:O6"/>
    <mergeCell ref="P6:S6"/>
    <mergeCell ref="T6:W6"/>
    <mergeCell ref="X6:X7"/>
    <mergeCell ref="Y6:Y7"/>
  </mergeCells>
  <hyperlinks>
    <hyperlink ref="Q8" r:id="rId1"/>
    <hyperlink ref="M9" r:id="rId2"/>
    <hyperlink ref="M10" r:id="rId3"/>
    <hyperlink ref="M11" r:id="rId4"/>
    <hyperlink ref="Q11" r:id="rId5"/>
    <hyperlink ref="Q12" r:id="rId6"/>
    <hyperlink ref="Q13" r:id="rId7"/>
    <hyperlink ref="M14" r:id="rId8"/>
    <hyperlink ref="M16" r:id="rId9"/>
    <hyperlink ref="Q16" r:id="rId10"/>
    <hyperlink ref="Q17" r:id="rId11"/>
  </hyperlinks>
  <pageMargins left="0.70866141732283472" right="0.70866141732283472" top="0.74803149606299213" bottom="0.74803149606299213" header="0" footer="0"/>
  <pageSetup paperSize="9" fitToHeight="0" orientation="portrait" r:id="rId12"/>
  <drawing r:id="rId13"/>
  <legacy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3864"/>
  </sheetPr>
  <dimension ref="A1:Z1000"/>
  <sheetViews>
    <sheetView showGridLines="0" topLeftCell="I10" workbookViewId="0">
      <selection activeCell="L11" sqref="L11"/>
    </sheetView>
  </sheetViews>
  <sheetFormatPr baseColWidth="10" defaultColWidth="14.42578125" defaultRowHeight="15" customHeight="1" x14ac:dyDescent="0.25"/>
  <cols>
    <col min="1" max="1" width="3.42578125" customWidth="1"/>
    <col min="2" max="2" width="28.7109375" customWidth="1"/>
    <col min="3" max="3" width="11.42578125" customWidth="1"/>
    <col min="4" max="4" width="56.5703125" customWidth="1"/>
    <col min="5" max="5" width="33.42578125" customWidth="1"/>
    <col min="6" max="6" width="28.5703125" customWidth="1"/>
    <col min="7" max="7" width="35.140625" customWidth="1"/>
    <col min="8" max="9" width="28.5703125" customWidth="1"/>
    <col min="10" max="11" width="20.42578125" customWidth="1"/>
    <col min="12" max="12" width="53.85546875" customWidth="1"/>
    <col min="13" max="13" width="32.7109375" customWidth="1"/>
    <col min="14" max="15" width="27.42578125" customWidth="1"/>
    <col min="16" max="16" width="55" customWidth="1"/>
    <col min="17" max="19" width="27" customWidth="1"/>
    <col min="20" max="23" width="11.42578125" hidden="1" customWidth="1"/>
    <col min="24" max="26" width="11.42578125" customWidth="1"/>
  </cols>
  <sheetData>
    <row r="1" spans="1:26" ht="33" customHeight="1" x14ac:dyDescent="0.25">
      <c r="B1" s="431"/>
      <c r="C1" s="392" t="s">
        <v>51</v>
      </c>
      <c r="D1" s="393"/>
      <c r="E1" s="393"/>
      <c r="F1" s="393"/>
      <c r="G1" s="393"/>
      <c r="H1" s="394"/>
      <c r="I1" s="432" t="s">
        <v>1</v>
      </c>
      <c r="J1" s="415"/>
      <c r="K1" s="411"/>
      <c r="O1" s="35"/>
      <c r="X1" s="35"/>
      <c r="Y1" s="35"/>
    </row>
    <row r="2" spans="1:26" ht="33" customHeight="1" x14ac:dyDescent="0.25">
      <c r="B2" s="390"/>
      <c r="C2" s="395"/>
      <c r="D2" s="396"/>
      <c r="E2" s="396"/>
      <c r="F2" s="396"/>
      <c r="G2" s="396"/>
      <c r="H2" s="397"/>
      <c r="I2" s="432" t="s">
        <v>2</v>
      </c>
      <c r="J2" s="415"/>
      <c r="K2" s="411"/>
      <c r="O2" s="35"/>
      <c r="X2" s="35"/>
      <c r="Y2" s="35"/>
    </row>
    <row r="3" spans="1:26" ht="33" customHeight="1" x14ac:dyDescent="0.25">
      <c r="B3" s="390"/>
      <c r="C3" s="395"/>
      <c r="D3" s="396"/>
      <c r="E3" s="396"/>
      <c r="F3" s="396"/>
      <c r="G3" s="396"/>
      <c r="H3" s="397"/>
      <c r="I3" s="432" t="s">
        <v>3</v>
      </c>
      <c r="J3" s="415"/>
      <c r="K3" s="411"/>
      <c r="O3" s="35"/>
      <c r="X3" s="35"/>
      <c r="Y3" s="35"/>
    </row>
    <row r="4" spans="1:26" ht="33" customHeight="1" x14ac:dyDescent="0.25">
      <c r="A4" s="24"/>
      <c r="B4" s="391"/>
      <c r="C4" s="398"/>
      <c r="D4" s="399"/>
      <c r="E4" s="399"/>
      <c r="F4" s="399"/>
      <c r="G4" s="399"/>
      <c r="H4" s="400"/>
      <c r="I4" s="432" t="s">
        <v>143</v>
      </c>
      <c r="J4" s="415"/>
      <c r="K4" s="411"/>
      <c r="L4" s="3"/>
      <c r="M4" s="3"/>
      <c r="N4" s="3"/>
      <c r="O4" s="79"/>
      <c r="P4" s="3"/>
      <c r="Q4" s="3"/>
      <c r="R4" s="3"/>
      <c r="S4" s="3"/>
      <c r="T4" s="3"/>
      <c r="U4" s="3"/>
      <c r="V4" s="3"/>
      <c r="W4" s="3"/>
      <c r="X4" s="79"/>
      <c r="Y4" s="79"/>
      <c r="Z4" s="3"/>
    </row>
    <row r="5" spans="1:26" ht="19.5" customHeight="1" x14ac:dyDescent="0.25">
      <c r="A5" s="24"/>
      <c r="B5" s="80"/>
      <c r="C5" s="81"/>
      <c r="D5" s="82"/>
      <c r="E5" s="82"/>
      <c r="F5" s="82"/>
      <c r="G5" s="82"/>
      <c r="H5" s="82"/>
      <c r="I5" s="83"/>
      <c r="J5" s="83"/>
      <c r="K5" s="83"/>
      <c r="L5" s="3"/>
      <c r="M5" s="3"/>
      <c r="N5" s="3"/>
      <c r="O5" s="79"/>
      <c r="P5" s="3"/>
      <c r="Q5" s="3"/>
      <c r="R5" s="3"/>
      <c r="S5" s="3"/>
      <c r="T5" s="3"/>
      <c r="U5" s="3"/>
      <c r="V5" s="3"/>
      <c r="W5" s="3"/>
      <c r="X5" s="79"/>
      <c r="Y5" s="79"/>
      <c r="Z5" s="3"/>
    </row>
    <row r="6" spans="1:26" ht="60" customHeight="1" x14ac:dyDescent="0.25">
      <c r="B6" s="433" t="s">
        <v>144</v>
      </c>
      <c r="C6" s="407"/>
      <c r="D6" s="407"/>
      <c r="E6" s="407"/>
      <c r="F6" s="407"/>
      <c r="G6" s="407"/>
      <c r="H6" s="407"/>
      <c r="I6" s="407"/>
      <c r="J6" s="407"/>
      <c r="K6" s="417"/>
      <c r="L6" s="425" t="s">
        <v>54</v>
      </c>
      <c r="M6" s="415"/>
      <c r="N6" s="415"/>
      <c r="O6" s="411"/>
      <c r="P6" s="426" t="s">
        <v>55</v>
      </c>
      <c r="Q6" s="415"/>
      <c r="R6" s="415"/>
      <c r="S6" s="411"/>
      <c r="T6" s="427" t="s">
        <v>56</v>
      </c>
      <c r="U6" s="415"/>
      <c r="V6" s="415"/>
      <c r="W6" s="411"/>
      <c r="X6" s="428" t="s">
        <v>57</v>
      </c>
      <c r="Y6" s="428" t="s">
        <v>58</v>
      </c>
    </row>
    <row r="7" spans="1:26" ht="44.25" customHeight="1" x14ac:dyDescent="0.25">
      <c r="B7" s="84" t="s">
        <v>59</v>
      </c>
      <c r="C7" s="85" t="s">
        <v>60</v>
      </c>
      <c r="D7" s="86" t="s">
        <v>33</v>
      </c>
      <c r="E7" s="87" t="s">
        <v>34</v>
      </c>
      <c r="F7" s="88" t="s">
        <v>145</v>
      </c>
      <c r="G7" s="89" t="s">
        <v>61</v>
      </c>
      <c r="H7" s="90" t="s">
        <v>41</v>
      </c>
      <c r="I7" s="91" t="s">
        <v>40</v>
      </c>
      <c r="J7" s="92" t="s">
        <v>62</v>
      </c>
      <c r="K7" s="93" t="s">
        <v>63</v>
      </c>
      <c r="L7" s="94" t="s">
        <v>64</v>
      </c>
      <c r="M7" s="30" t="s">
        <v>65</v>
      </c>
      <c r="N7" s="29" t="s">
        <v>66</v>
      </c>
      <c r="O7" s="29" t="s">
        <v>67</v>
      </c>
      <c r="P7" s="31" t="s">
        <v>64</v>
      </c>
      <c r="Q7" s="31" t="s">
        <v>65</v>
      </c>
      <c r="R7" s="32" t="s">
        <v>66</v>
      </c>
      <c r="S7" s="32" t="s">
        <v>67</v>
      </c>
      <c r="T7" s="33" t="s">
        <v>64</v>
      </c>
      <c r="U7" s="33" t="s">
        <v>65</v>
      </c>
      <c r="V7" s="34" t="s">
        <v>66</v>
      </c>
      <c r="W7" s="34" t="s">
        <v>67</v>
      </c>
      <c r="X7" s="429"/>
      <c r="Y7" s="429"/>
    </row>
    <row r="8" spans="1:26" ht="138.75" customHeight="1" x14ac:dyDescent="0.25">
      <c r="B8" s="95" t="s">
        <v>146</v>
      </c>
      <c r="C8" s="96" t="s">
        <v>147</v>
      </c>
      <c r="D8" s="66" t="s">
        <v>148</v>
      </c>
      <c r="E8" s="97" t="s">
        <v>149</v>
      </c>
      <c r="F8" s="51" t="s">
        <v>150</v>
      </c>
      <c r="G8" s="98" t="s">
        <v>151</v>
      </c>
      <c r="H8" s="99" t="s">
        <v>73</v>
      </c>
      <c r="I8" s="97" t="s">
        <v>152</v>
      </c>
      <c r="J8" s="100" t="s">
        <v>153</v>
      </c>
      <c r="K8" s="101">
        <v>45473</v>
      </c>
      <c r="L8" s="102" t="s">
        <v>154</v>
      </c>
      <c r="M8" s="103" t="s">
        <v>155</v>
      </c>
      <c r="N8" s="104">
        <v>1</v>
      </c>
      <c r="O8" s="51" t="s">
        <v>156</v>
      </c>
      <c r="P8" s="46" t="s">
        <v>76</v>
      </c>
      <c r="Q8" s="46" t="s">
        <v>76</v>
      </c>
      <c r="R8" s="46" t="s">
        <v>76</v>
      </c>
      <c r="S8" s="46" t="s">
        <v>76</v>
      </c>
      <c r="T8" s="105"/>
      <c r="U8" s="105"/>
      <c r="V8" s="105"/>
      <c r="W8" s="105"/>
      <c r="X8" s="49">
        <v>1</v>
      </c>
      <c r="Y8" s="49">
        <v>1</v>
      </c>
    </row>
    <row r="9" spans="1:26" ht="122.25" customHeight="1" x14ac:dyDescent="0.25">
      <c r="B9" s="106"/>
      <c r="C9" s="96" t="s">
        <v>157</v>
      </c>
      <c r="D9" s="44" t="s">
        <v>158</v>
      </c>
      <c r="E9" s="97" t="s">
        <v>159</v>
      </c>
      <c r="F9" s="51" t="s">
        <v>150</v>
      </c>
      <c r="G9" s="98" t="s">
        <v>151</v>
      </c>
      <c r="H9" s="99" t="s">
        <v>73</v>
      </c>
      <c r="I9" s="97" t="s">
        <v>160</v>
      </c>
      <c r="J9" s="100" t="s">
        <v>153</v>
      </c>
      <c r="K9" s="101">
        <v>45322</v>
      </c>
      <c r="L9" s="102" t="s">
        <v>161</v>
      </c>
      <c r="M9" s="65" t="s">
        <v>162</v>
      </c>
      <c r="N9" s="104">
        <v>1</v>
      </c>
      <c r="O9" s="51" t="s">
        <v>163</v>
      </c>
      <c r="P9" s="46" t="s">
        <v>76</v>
      </c>
      <c r="Q9" s="46" t="s">
        <v>76</v>
      </c>
      <c r="R9" s="46" t="s">
        <v>76</v>
      </c>
      <c r="S9" s="46" t="s">
        <v>76</v>
      </c>
      <c r="T9" s="105"/>
      <c r="U9" s="105"/>
      <c r="V9" s="105"/>
      <c r="W9" s="105"/>
      <c r="X9" s="49">
        <v>1</v>
      </c>
      <c r="Y9" s="49">
        <v>1</v>
      </c>
    </row>
    <row r="10" spans="1:26" ht="97.5" customHeight="1" x14ac:dyDescent="0.25">
      <c r="B10" s="106"/>
      <c r="C10" s="96" t="s">
        <v>164</v>
      </c>
      <c r="D10" s="44" t="s">
        <v>165</v>
      </c>
      <c r="E10" s="99" t="s">
        <v>159</v>
      </c>
      <c r="F10" s="99" t="s">
        <v>150</v>
      </c>
      <c r="G10" s="99" t="s">
        <v>151</v>
      </c>
      <c r="H10" s="99" t="s">
        <v>73</v>
      </c>
      <c r="I10" s="97" t="s">
        <v>160</v>
      </c>
      <c r="J10" s="107" t="s">
        <v>166</v>
      </c>
      <c r="K10" s="101">
        <v>45565</v>
      </c>
      <c r="L10" s="102" t="s">
        <v>167</v>
      </c>
      <c r="M10" s="51" t="s">
        <v>76</v>
      </c>
      <c r="N10" s="104">
        <v>0</v>
      </c>
      <c r="O10" s="46" t="s">
        <v>76</v>
      </c>
      <c r="P10" s="108" t="s">
        <v>168</v>
      </c>
      <c r="Q10" s="61" t="s">
        <v>162</v>
      </c>
      <c r="R10" s="49">
        <v>1</v>
      </c>
      <c r="S10" s="385" t="s">
        <v>520</v>
      </c>
      <c r="T10" s="105"/>
      <c r="U10" s="105"/>
      <c r="V10" s="105"/>
      <c r="W10" s="105"/>
      <c r="X10" s="49">
        <v>1</v>
      </c>
      <c r="Y10" s="49">
        <f>N10+R10+V10</f>
        <v>1</v>
      </c>
    </row>
    <row r="11" spans="1:26" ht="131.25" customHeight="1" x14ac:dyDescent="0.25">
      <c r="B11" s="109" t="s">
        <v>169</v>
      </c>
      <c r="C11" s="96" t="s">
        <v>170</v>
      </c>
      <c r="D11" s="39" t="s">
        <v>171</v>
      </c>
      <c r="E11" s="99" t="s">
        <v>172</v>
      </c>
      <c r="F11" s="99" t="s">
        <v>150</v>
      </c>
      <c r="G11" s="99" t="s">
        <v>151</v>
      </c>
      <c r="H11" s="99" t="s">
        <v>73</v>
      </c>
      <c r="I11" s="97" t="s">
        <v>173</v>
      </c>
      <c r="J11" s="100" t="s">
        <v>174</v>
      </c>
      <c r="K11" s="101">
        <v>45412</v>
      </c>
      <c r="L11" s="102" t="s">
        <v>521</v>
      </c>
      <c r="M11" s="103" t="s">
        <v>175</v>
      </c>
      <c r="N11" s="104">
        <v>1</v>
      </c>
      <c r="O11" s="51" t="s">
        <v>176</v>
      </c>
      <c r="P11" s="46" t="s">
        <v>76</v>
      </c>
      <c r="Q11" s="46" t="s">
        <v>76</v>
      </c>
      <c r="R11" s="46" t="s">
        <v>76</v>
      </c>
      <c r="S11" s="46" t="s">
        <v>76</v>
      </c>
      <c r="T11" s="105"/>
      <c r="U11" s="105"/>
      <c r="V11" s="105"/>
      <c r="W11" s="105"/>
      <c r="X11" s="49">
        <v>1</v>
      </c>
      <c r="Y11" s="49">
        <v>1</v>
      </c>
    </row>
    <row r="12" spans="1:26" ht="112.5" customHeight="1" x14ac:dyDescent="0.25">
      <c r="B12" s="106"/>
      <c r="C12" s="96" t="s">
        <v>177</v>
      </c>
      <c r="D12" s="199" t="s">
        <v>178</v>
      </c>
      <c r="E12" s="38" t="s">
        <v>179</v>
      </c>
      <c r="F12" s="38" t="s">
        <v>180</v>
      </c>
      <c r="G12" s="99" t="s">
        <v>181</v>
      </c>
      <c r="H12" s="99" t="s">
        <v>73</v>
      </c>
      <c r="I12" s="97" t="s">
        <v>182</v>
      </c>
      <c r="J12" s="107" t="s">
        <v>183</v>
      </c>
      <c r="K12" s="101">
        <v>45657</v>
      </c>
      <c r="L12" s="102" t="s">
        <v>184</v>
      </c>
      <c r="M12" s="51" t="s">
        <v>185</v>
      </c>
      <c r="N12" s="104">
        <v>0</v>
      </c>
      <c r="O12" s="46" t="s">
        <v>76</v>
      </c>
      <c r="P12" s="108" t="s">
        <v>522</v>
      </c>
      <c r="Q12" s="61" t="s">
        <v>186</v>
      </c>
      <c r="R12" s="49">
        <v>1</v>
      </c>
      <c r="S12" s="205" t="s">
        <v>475</v>
      </c>
      <c r="T12" s="105"/>
      <c r="U12" s="105"/>
      <c r="V12" s="105"/>
      <c r="W12" s="105"/>
      <c r="X12" s="49">
        <v>1</v>
      </c>
      <c r="Y12" s="49">
        <f>N12+R12+V12</f>
        <v>1</v>
      </c>
    </row>
    <row r="13" spans="1:26" ht="157.5" hidden="1" customHeight="1" x14ac:dyDescent="0.25">
      <c r="B13" s="109" t="s">
        <v>187</v>
      </c>
      <c r="C13" s="110" t="s">
        <v>188</v>
      </c>
      <c r="D13" s="39" t="s">
        <v>189</v>
      </c>
      <c r="E13" s="51" t="s">
        <v>190</v>
      </c>
      <c r="F13" s="51" t="s">
        <v>150</v>
      </c>
      <c r="G13" s="51" t="s">
        <v>151</v>
      </c>
      <c r="H13" s="99" t="s">
        <v>73</v>
      </c>
      <c r="I13" s="111" t="s">
        <v>191</v>
      </c>
      <c r="J13" s="100" t="s">
        <v>192</v>
      </c>
      <c r="K13" s="101">
        <v>45442</v>
      </c>
      <c r="L13" s="102" t="s">
        <v>193</v>
      </c>
      <c r="M13" s="65" t="s">
        <v>186</v>
      </c>
      <c r="N13" s="104">
        <v>1</v>
      </c>
      <c r="O13" s="51" t="s">
        <v>194</v>
      </c>
      <c r="P13" s="46" t="s">
        <v>76</v>
      </c>
      <c r="Q13" s="46" t="s">
        <v>76</v>
      </c>
      <c r="R13" s="46" t="s">
        <v>76</v>
      </c>
      <c r="S13" s="46" t="s">
        <v>76</v>
      </c>
      <c r="T13" s="46" t="s">
        <v>76</v>
      </c>
      <c r="U13" s="46" t="s">
        <v>76</v>
      </c>
      <c r="V13" s="46" t="s">
        <v>76</v>
      </c>
      <c r="W13" s="46" t="s">
        <v>76</v>
      </c>
      <c r="X13" s="49">
        <v>1</v>
      </c>
      <c r="Y13" s="49">
        <v>1</v>
      </c>
    </row>
    <row r="14" spans="1:26" ht="66" hidden="1" customHeight="1" x14ac:dyDescent="0.25">
      <c r="B14" s="109" t="s">
        <v>195</v>
      </c>
      <c r="C14" s="112" t="s">
        <v>196</v>
      </c>
      <c r="D14" s="39" t="s">
        <v>197</v>
      </c>
      <c r="E14" s="51" t="s">
        <v>198</v>
      </c>
      <c r="F14" s="51" t="s">
        <v>140</v>
      </c>
      <c r="G14" s="51" t="s">
        <v>199</v>
      </c>
      <c r="H14" s="99" t="s">
        <v>73</v>
      </c>
      <c r="I14" s="111" t="s">
        <v>191</v>
      </c>
      <c r="J14" s="100" t="s">
        <v>153</v>
      </c>
      <c r="K14" s="101">
        <v>45657</v>
      </c>
      <c r="L14" s="102" t="s">
        <v>200</v>
      </c>
      <c r="M14" s="51" t="s">
        <v>201</v>
      </c>
      <c r="N14" s="104">
        <v>0</v>
      </c>
      <c r="O14" s="46" t="s">
        <v>76</v>
      </c>
      <c r="P14" s="200" t="s">
        <v>476</v>
      </c>
      <c r="Q14" s="105"/>
      <c r="R14" s="105"/>
      <c r="S14" s="105"/>
      <c r="T14" s="105"/>
      <c r="U14" s="105"/>
      <c r="V14" s="105"/>
      <c r="W14" s="105"/>
      <c r="X14" s="46">
        <f>R14</f>
        <v>0</v>
      </c>
      <c r="Y14" s="49">
        <f>X14</f>
        <v>0</v>
      </c>
    </row>
    <row r="15" spans="1:26" ht="102.75" customHeight="1" x14ac:dyDescent="0.25">
      <c r="B15" s="109" t="s">
        <v>202</v>
      </c>
      <c r="C15" s="113" t="s">
        <v>203</v>
      </c>
      <c r="D15" s="38" t="s">
        <v>204</v>
      </c>
      <c r="E15" s="114" t="s">
        <v>205</v>
      </c>
      <c r="F15" s="114" t="s">
        <v>180</v>
      </c>
      <c r="G15" s="115" t="s">
        <v>181</v>
      </c>
      <c r="H15" s="99" t="s">
        <v>73</v>
      </c>
      <c r="I15" s="116" t="s">
        <v>206</v>
      </c>
      <c r="J15" s="107" t="s">
        <v>207</v>
      </c>
      <c r="K15" s="117" t="s">
        <v>208</v>
      </c>
      <c r="L15" s="102" t="s">
        <v>209</v>
      </c>
      <c r="M15" s="51" t="s">
        <v>201</v>
      </c>
      <c r="N15" s="104">
        <v>0</v>
      </c>
      <c r="O15" s="46" t="s">
        <v>76</v>
      </c>
      <c r="P15" s="47" t="s">
        <v>210</v>
      </c>
      <c r="Q15" s="201" t="s">
        <v>211</v>
      </c>
      <c r="R15" s="49">
        <v>1</v>
      </c>
      <c r="S15" s="205" t="s">
        <v>477</v>
      </c>
      <c r="T15" s="105"/>
      <c r="U15" s="105"/>
      <c r="V15" s="105"/>
      <c r="W15" s="105"/>
      <c r="X15" s="49">
        <v>1</v>
      </c>
      <c r="Y15" s="49">
        <f t="shared" ref="Y15:Y16" si="0">N15+R15+V15</f>
        <v>1</v>
      </c>
    </row>
    <row r="16" spans="1:26" ht="73.5" customHeight="1" x14ac:dyDescent="0.25">
      <c r="B16" s="118" t="s">
        <v>212</v>
      </c>
      <c r="C16" s="119" t="s">
        <v>213</v>
      </c>
      <c r="D16" s="120" t="s">
        <v>214</v>
      </c>
      <c r="E16" s="120" t="s">
        <v>215</v>
      </c>
      <c r="F16" s="120" t="s">
        <v>150</v>
      </c>
      <c r="G16" s="120" t="s">
        <v>151</v>
      </c>
      <c r="H16" s="120" t="s">
        <v>73</v>
      </c>
      <c r="I16" s="121" t="s">
        <v>216</v>
      </c>
      <c r="J16" s="122" t="s">
        <v>153</v>
      </c>
      <c r="K16" s="123">
        <v>45657</v>
      </c>
      <c r="L16" s="102" t="s">
        <v>217</v>
      </c>
      <c r="M16" s="51" t="s">
        <v>201</v>
      </c>
      <c r="N16" s="104">
        <v>0</v>
      </c>
      <c r="O16" s="46" t="s">
        <v>76</v>
      </c>
      <c r="P16" s="108" t="s">
        <v>218</v>
      </c>
      <c r="Q16" s="206" t="s">
        <v>76</v>
      </c>
      <c r="R16" s="49">
        <v>0</v>
      </c>
      <c r="S16" s="206" t="s">
        <v>76</v>
      </c>
      <c r="T16" s="105"/>
      <c r="U16" s="105"/>
      <c r="V16" s="105"/>
      <c r="W16" s="105"/>
      <c r="X16" s="49">
        <f>R16</f>
        <v>0</v>
      </c>
      <c r="Y16" s="49">
        <f t="shared" si="0"/>
        <v>0</v>
      </c>
    </row>
    <row r="17" spans="2:25" ht="15.75" customHeight="1" x14ac:dyDescent="0.25">
      <c r="B17" s="77"/>
      <c r="C17" s="124"/>
      <c r="I17" s="35"/>
      <c r="J17" s="35"/>
      <c r="K17" s="35"/>
      <c r="O17" s="35"/>
      <c r="X17" s="35"/>
      <c r="Y17" s="35"/>
    </row>
    <row r="18" spans="2:25" ht="15.75" customHeight="1" x14ac:dyDescent="0.25">
      <c r="B18" s="77"/>
      <c r="C18" s="124"/>
      <c r="I18" s="35"/>
      <c r="J18" s="35"/>
      <c r="K18" s="35"/>
      <c r="O18" s="35"/>
      <c r="X18" s="35"/>
      <c r="Y18" s="35"/>
    </row>
    <row r="19" spans="2:25" ht="15.75" customHeight="1" x14ac:dyDescent="0.25">
      <c r="B19" s="77"/>
      <c r="C19" s="124"/>
      <c r="I19" s="35"/>
      <c r="J19" s="35"/>
      <c r="K19" s="35"/>
      <c r="O19" s="35"/>
      <c r="X19" s="35"/>
      <c r="Y19" s="35"/>
    </row>
    <row r="20" spans="2:25" ht="15.75" customHeight="1" x14ac:dyDescent="0.25">
      <c r="B20" s="77"/>
      <c r="C20" s="124"/>
      <c r="I20" s="35"/>
      <c r="J20" s="35"/>
      <c r="K20" s="35"/>
      <c r="O20" s="35"/>
      <c r="X20" s="35"/>
      <c r="Y20" s="35"/>
    </row>
    <row r="21" spans="2:25" ht="15.75" customHeight="1" x14ac:dyDescent="0.25">
      <c r="B21" s="77"/>
      <c r="C21" s="124"/>
      <c r="I21" s="35"/>
      <c r="J21" s="35"/>
      <c r="K21" s="35"/>
      <c r="O21" s="35"/>
      <c r="X21" s="35"/>
      <c r="Y21" s="35"/>
    </row>
    <row r="22" spans="2:25" ht="15.75" customHeight="1" x14ac:dyDescent="0.25">
      <c r="B22" s="77"/>
      <c r="C22" s="124"/>
      <c r="I22" s="35"/>
      <c r="J22" s="35"/>
      <c r="K22" s="35"/>
      <c r="O22" s="35"/>
      <c r="X22" s="35"/>
      <c r="Y22" s="35"/>
    </row>
    <row r="23" spans="2:25" ht="15.75" customHeight="1" x14ac:dyDescent="0.25">
      <c r="B23" s="77"/>
      <c r="C23" s="124"/>
      <c r="I23" s="35"/>
      <c r="J23" s="35"/>
      <c r="K23" s="35"/>
      <c r="O23" s="35"/>
      <c r="X23" s="35"/>
      <c r="Y23" s="35"/>
    </row>
    <row r="24" spans="2:25" ht="15.75" customHeight="1" x14ac:dyDescent="0.25">
      <c r="B24" s="77"/>
      <c r="C24" s="124"/>
      <c r="I24" s="35"/>
      <c r="J24" s="35"/>
      <c r="K24" s="35"/>
      <c r="O24" s="35"/>
      <c r="X24" s="35"/>
      <c r="Y24" s="35"/>
    </row>
    <row r="25" spans="2:25" ht="15.75" customHeight="1" x14ac:dyDescent="0.25">
      <c r="B25" s="77"/>
      <c r="C25" s="124"/>
      <c r="I25" s="35"/>
      <c r="J25" s="35"/>
      <c r="K25" s="35"/>
      <c r="O25" s="35"/>
      <c r="X25" s="35"/>
      <c r="Y25" s="35"/>
    </row>
    <row r="26" spans="2:25" ht="15.75" customHeight="1" x14ac:dyDescent="0.25">
      <c r="B26" s="77"/>
      <c r="C26" s="124"/>
      <c r="I26" s="35"/>
      <c r="J26" s="35"/>
      <c r="K26" s="35"/>
      <c r="O26" s="35"/>
      <c r="X26" s="35"/>
      <c r="Y26" s="35"/>
    </row>
    <row r="27" spans="2:25" ht="15.75" customHeight="1" x14ac:dyDescent="0.25">
      <c r="B27" s="77"/>
      <c r="C27" s="124"/>
      <c r="I27" s="35"/>
      <c r="J27" s="35"/>
      <c r="K27" s="35"/>
      <c r="O27" s="35"/>
      <c r="X27" s="35"/>
      <c r="Y27" s="35"/>
    </row>
    <row r="28" spans="2:25" ht="15.75" customHeight="1" x14ac:dyDescent="0.25">
      <c r="B28" s="77"/>
      <c r="C28" s="124"/>
      <c r="I28" s="35"/>
      <c r="J28" s="35"/>
      <c r="K28" s="35"/>
      <c r="O28" s="35"/>
      <c r="X28" s="35"/>
      <c r="Y28" s="35"/>
    </row>
    <row r="29" spans="2:25" ht="15.75" customHeight="1" x14ac:dyDescent="0.25">
      <c r="B29" s="77"/>
      <c r="C29" s="124"/>
      <c r="I29" s="35"/>
      <c r="J29" s="35"/>
      <c r="K29" s="35"/>
      <c r="O29" s="35"/>
      <c r="X29" s="35"/>
      <c r="Y29" s="35"/>
    </row>
    <row r="30" spans="2:25" ht="15.75" customHeight="1" x14ac:dyDescent="0.25">
      <c r="B30" s="77"/>
      <c r="C30" s="124"/>
      <c r="I30" s="35"/>
      <c r="J30" s="35"/>
      <c r="K30" s="35"/>
      <c r="O30" s="35"/>
      <c r="X30" s="35"/>
      <c r="Y30" s="35"/>
    </row>
    <row r="31" spans="2:25" ht="15.75" customHeight="1" x14ac:dyDescent="0.25">
      <c r="B31" s="77"/>
      <c r="C31" s="124"/>
      <c r="I31" s="35"/>
      <c r="J31" s="35"/>
      <c r="K31" s="35"/>
      <c r="O31" s="35"/>
      <c r="X31" s="35"/>
      <c r="Y31" s="35"/>
    </row>
    <row r="32" spans="2:25" ht="15.75" customHeight="1" x14ac:dyDescent="0.25">
      <c r="B32" s="77"/>
      <c r="C32" s="124"/>
      <c r="I32" s="35"/>
      <c r="J32" s="35"/>
      <c r="K32" s="35"/>
      <c r="O32" s="35"/>
      <c r="X32" s="35"/>
      <c r="Y32" s="35"/>
    </row>
    <row r="33" spans="2:25" ht="15.75" customHeight="1" x14ac:dyDescent="0.25">
      <c r="B33" s="77"/>
      <c r="C33" s="124"/>
      <c r="I33" s="35"/>
      <c r="J33" s="35"/>
      <c r="K33" s="35"/>
      <c r="O33" s="35"/>
      <c r="X33" s="35"/>
      <c r="Y33" s="35"/>
    </row>
    <row r="34" spans="2:25" ht="15.75" customHeight="1" x14ac:dyDescent="0.25">
      <c r="B34" s="77"/>
      <c r="C34" s="124"/>
      <c r="I34" s="35"/>
      <c r="J34" s="35"/>
      <c r="K34" s="35"/>
      <c r="O34" s="35"/>
      <c r="X34" s="35"/>
      <c r="Y34" s="35"/>
    </row>
    <row r="35" spans="2:25" ht="15.75" customHeight="1" x14ac:dyDescent="0.25">
      <c r="B35" s="77"/>
      <c r="C35" s="124"/>
      <c r="I35" s="35"/>
      <c r="J35" s="35"/>
      <c r="K35" s="35"/>
      <c r="O35" s="35"/>
      <c r="X35" s="35"/>
      <c r="Y35" s="35"/>
    </row>
    <row r="36" spans="2:25" ht="15.75" customHeight="1" x14ac:dyDescent="0.25">
      <c r="B36" s="77"/>
      <c r="C36" s="124"/>
      <c r="I36" s="35"/>
      <c r="J36" s="35"/>
      <c r="K36" s="35"/>
      <c r="O36" s="35"/>
      <c r="X36" s="35"/>
      <c r="Y36" s="35"/>
    </row>
    <row r="37" spans="2:25" ht="15.75" customHeight="1" x14ac:dyDescent="0.25">
      <c r="B37" s="77"/>
      <c r="C37" s="124"/>
      <c r="I37" s="35"/>
      <c r="J37" s="35"/>
      <c r="K37" s="35"/>
      <c r="O37" s="35"/>
      <c r="X37" s="35"/>
      <c r="Y37" s="35"/>
    </row>
    <row r="38" spans="2:25" ht="15.75" customHeight="1" x14ac:dyDescent="0.25">
      <c r="B38" s="77"/>
      <c r="C38" s="124"/>
      <c r="I38" s="35"/>
      <c r="J38" s="35"/>
      <c r="K38" s="35"/>
      <c r="O38" s="35"/>
      <c r="X38" s="35"/>
      <c r="Y38" s="35"/>
    </row>
    <row r="39" spans="2:25" ht="15.75" customHeight="1" x14ac:dyDescent="0.25">
      <c r="B39" s="77"/>
      <c r="C39" s="124"/>
      <c r="I39" s="35"/>
      <c r="J39" s="35"/>
      <c r="K39" s="35"/>
      <c r="O39" s="35"/>
      <c r="X39" s="35"/>
      <c r="Y39" s="35"/>
    </row>
    <row r="40" spans="2:25" ht="15.75" customHeight="1" x14ac:dyDescent="0.25">
      <c r="B40" s="77"/>
      <c r="C40" s="124"/>
      <c r="I40" s="35"/>
      <c r="J40" s="35"/>
      <c r="K40" s="35"/>
      <c r="O40" s="35"/>
      <c r="X40" s="35"/>
      <c r="Y40" s="35"/>
    </row>
    <row r="41" spans="2:25" ht="15.75" customHeight="1" x14ac:dyDescent="0.25">
      <c r="B41" s="77"/>
      <c r="C41" s="124"/>
      <c r="I41" s="35"/>
      <c r="J41" s="35"/>
      <c r="K41" s="35"/>
      <c r="O41" s="35"/>
      <c r="X41" s="35"/>
      <c r="Y41" s="35"/>
    </row>
    <row r="42" spans="2:25" ht="15.75" customHeight="1" x14ac:dyDescent="0.25">
      <c r="B42" s="77"/>
      <c r="C42" s="124"/>
      <c r="I42" s="35"/>
      <c r="J42" s="35"/>
      <c r="K42" s="35"/>
      <c r="O42" s="35"/>
      <c r="X42" s="35"/>
      <c r="Y42" s="35"/>
    </row>
    <row r="43" spans="2:25" ht="15.75" customHeight="1" x14ac:dyDescent="0.25">
      <c r="B43" s="77"/>
      <c r="C43" s="124"/>
      <c r="I43" s="35"/>
      <c r="J43" s="35"/>
      <c r="K43" s="35"/>
      <c r="O43" s="35"/>
      <c r="X43" s="35"/>
      <c r="Y43" s="35"/>
    </row>
    <row r="44" spans="2:25" ht="15.75" customHeight="1" x14ac:dyDescent="0.25">
      <c r="B44" s="77"/>
      <c r="C44" s="124"/>
      <c r="I44" s="35"/>
      <c r="J44" s="35"/>
      <c r="K44" s="35"/>
      <c r="O44" s="35"/>
      <c r="X44" s="35"/>
      <c r="Y44" s="35"/>
    </row>
    <row r="45" spans="2:25" ht="15.75" customHeight="1" x14ac:dyDescent="0.25">
      <c r="B45" s="77"/>
      <c r="C45" s="124"/>
      <c r="I45" s="35"/>
      <c r="J45" s="35"/>
      <c r="K45" s="35"/>
      <c r="O45" s="35"/>
      <c r="X45" s="35"/>
      <c r="Y45" s="35"/>
    </row>
    <row r="46" spans="2:25" ht="15.75" customHeight="1" x14ac:dyDescent="0.25">
      <c r="B46" s="77"/>
      <c r="C46" s="124"/>
      <c r="I46" s="35"/>
      <c r="J46" s="35"/>
      <c r="K46" s="35"/>
      <c r="O46" s="35"/>
      <c r="X46" s="35"/>
      <c r="Y46" s="35"/>
    </row>
    <row r="47" spans="2:25" ht="15.75" customHeight="1" x14ac:dyDescent="0.25">
      <c r="B47" s="77"/>
      <c r="C47" s="124"/>
      <c r="I47" s="35"/>
      <c r="J47" s="35"/>
      <c r="K47" s="35"/>
      <c r="O47" s="35"/>
      <c r="X47" s="35"/>
      <c r="Y47" s="35"/>
    </row>
    <row r="48" spans="2:25" ht="15.75" customHeight="1" x14ac:dyDescent="0.25">
      <c r="B48" s="77"/>
      <c r="C48" s="124"/>
      <c r="I48" s="35"/>
      <c r="J48" s="35"/>
      <c r="K48" s="35"/>
      <c r="O48" s="35"/>
      <c r="X48" s="35"/>
      <c r="Y48" s="35"/>
    </row>
    <row r="49" spans="2:25" ht="15.75" customHeight="1" x14ac:dyDescent="0.25">
      <c r="B49" s="77"/>
      <c r="C49" s="124"/>
      <c r="I49" s="35"/>
      <c r="J49" s="35"/>
      <c r="K49" s="35"/>
      <c r="O49" s="35"/>
      <c r="X49" s="35"/>
      <c r="Y49" s="35"/>
    </row>
    <row r="50" spans="2:25" ht="15.75" customHeight="1" x14ac:dyDescent="0.25">
      <c r="B50" s="77"/>
      <c r="C50" s="124"/>
      <c r="I50" s="35"/>
      <c r="J50" s="35"/>
      <c r="K50" s="35"/>
      <c r="O50" s="35"/>
      <c r="X50" s="35"/>
      <c r="Y50" s="35"/>
    </row>
    <row r="51" spans="2:25" ht="15.75" customHeight="1" x14ac:dyDescent="0.25">
      <c r="B51" s="77"/>
      <c r="C51" s="124"/>
      <c r="I51" s="35"/>
      <c r="J51" s="35"/>
      <c r="K51" s="35"/>
      <c r="O51" s="35"/>
      <c r="X51" s="35"/>
      <c r="Y51" s="35"/>
    </row>
    <row r="52" spans="2:25" ht="15.75" customHeight="1" x14ac:dyDescent="0.25">
      <c r="B52" s="77"/>
      <c r="C52" s="124"/>
      <c r="I52" s="35"/>
      <c r="J52" s="35"/>
      <c r="K52" s="35"/>
      <c r="O52" s="35"/>
      <c r="X52" s="35"/>
      <c r="Y52" s="35"/>
    </row>
    <row r="53" spans="2:25" ht="15.75" customHeight="1" x14ac:dyDescent="0.25">
      <c r="B53" s="77"/>
      <c r="C53" s="124"/>
      <c r="I53" s="35"/>
      <c r="J53" s="35"/>
      <c r="K53" s="35"/>
      <c r="O53" s="35"/>
      <c r="X53" s="35"/>
      <c r="Y53" s="35"/>
    </row>
    <row r="54" spans="2:25" ht="15.75" customHeight="1" x14ac:dyDescent="0.25">
      <c r="B54" s="77"/>
      <c r="C54" s="124"/>
      <c r="I54" s="35"/>
      <c r="J54" s="35"/>
      <c r="K54" s="35"/>
      <c r="O54" s="35"/>
      <c r="X54" s="35"/>
      <c r="Y54" s="35"/>
    </row>
    <row r="55" spans="2:25" ht="15.75" customHeight="1" x14ac:dyDescent="0.25">
      <c r="B55" s="77"/>
      <c r="C55" s="124"/>
      <c r="I55" s="35"/>
      <c r="J55" s="35"/>
      <c r="K55" s="35"/>
      <c r="O55" s="35"/>
      <c r="X55" s="35"/>
      <c r="Y55" s="35"/>
    </row>
    <row r="56" spans="2:25" ht="15.75" customHeight="1" x14ac:dyDescent="0.25">
      <c r="B56" s="77"/>
      <c r="C56" s="124"/>
      <c r="I56" s="35"/>
      <c r="J56" s="35"/>
      <c r="K56" s="35"/>
      <c r="O56" s="35"/>
      <c r="X56" s="35"/>
      <c r="Y56" s="35"/>
    </row>
    <row r="57" spans="2:25" ht="15.75" customHeight="1" x14ac:dyDescent="0.25">
      <c r="B57" s="77"/>
      <c r="C57" s="124"/>
      <c r="I57" s="35"/>
      <c r="J57" s="35"/>
      <c r="K57" s="35"/>
      <c r="O57" s="35"/>
      <c r="X57" s="35"/>
      <c r="Y57" s="35"/>
    </row>
    <row r="58" spans="2:25" ht="15.75" customHeight="1" x14ac:dyDescent="0.25">
      <c r="B58" s="77"/>
      <c r="C58" s="124"/>
      <c r="I58" s="35"/>
      <c r="J58" s="35"/>
      <c r="K58" s="35"/>
      <c r="O58" s="35"/>
      <c r="X58" s="35"/>
      <c r="Y58" s="35"/>
    </row>
    <row r="59" spans="2:25" ht="15.75" customHeight="1" x14ac:dyDescent="0.25">
      <c r="B59" s="77"/>
      <c r="C59" s="124"/>
      <c r="I59" s="35"/>
      <c r="J59" s="35"/>
      <c r="K59" s="35"/>
      <c r="O59" s="35"/>
      <c r="X59" s="35"/>
      <c r="Y59" s="35"/>
    </row>
    <row r="60" spans="2:25" ht="15.75" customHeight="1" x14ac:dyDescent="0.25">
      <c r="B60" s="77"/>
      <c r="C60" s="124"/>
      <c r="I60" s="35"/>
      <c r="J60" s="35"/>
      <c r="K60" s="35"/>
      <c r="O60" s="35"/>
      <c r="X60" s="35"/>
      <c r="Y60" s="35"/>
    </row>
    <row r="61" spans="2:25" ht="15.75" customHeight="1" x14ac:dyDescent="0.25">
      <c r="B61" s="77"/>
      <c r="C61" s="124"/>
      <c r="I61" s="35"/>
      <c r="J61" s="35"/>
      <c r="K61" s="35"/>
      <c r="O61" s="35"/>
      <c r="X61" s="35"/>
      <c r="Y61" s="35"/>
    </row>
    <row r="62" spans="2:25" ht="15.75" customHeight="1" x14ac:dyDescent="0.25">
      <c r="B62" s="77"/>
      <c r="C62" s="124"/>
      <c r="I62" s="35"/>
      <c r="J62" s="35"/>
      <c r="K62" s="35"/>
      <c r="O62" s="35"/>
      <c r="X62" s="35"/>
      <c r="Y62" s="35"/>
    </row>
    <row r="63" spans="2:25" ht="15.75" customHeight="1" x14ac:dyDescent="0.25">
      <c r="B63" s="77"/>
      <c r="C63" s="124"/>
      <c r="I63" s="35"/>
      <c r="J63" s="35"/>
      <c r="K63" s="35"/>
      <c r="O63" s="35"/>
      <c r="X63" s="35"/>
      <c r="Y63" s="35"/>
    </row>
    <row r="64" spans="2:25" ht="15.75" customHeight="1" x14ac:dyDescent="0.25">
      <c r="B64" s="77"/>
      <c r="C64" s="124"/>
      <c r="I64" s="35"/>
      <c r="J64" s="35"/>
      <c r="K64" s="35"/>
      <c r="O64" s="35"/>
      <c r="X64" s="35"/>
      <c r="Y64" s="35"/>
    </row>
    <row r="65" spans="2:25" ht="15.75" customHeight="1" x14ac:dyDescent="0.25">
      <c r="B65" s="77"/>
      <c r="C65" s="124"/>
      <c r="I65" s="35"/>
      <c r="J65" s="35"/>
      <c r="K65" s="35"/>
      <c r="O65" s="35"/>
      <c r="X65" s="35"/>
      <c r="Y65" s="35"/>
    </row>
    <row r="66" spans="2:25" ht="15.75" customHeight="1" x14ac:dyDescent="0.25">
      <c r="B66" s="77"/>
      <c r="C66" s="124"/>
      <c r="I66" s="35"/>
      <c r="J66" s="35"/>
      <c r="K66" s="35"/>
      <c r="O66" s="35"/>
      <c r="X66" s="35"/>
      <c r="Y66" s="35"/>
    </row>
    <row r="67" spans="2:25" ht="15.75" customHeight="1" x14ac:dyDescent="0.25">
      <c r="B67" s="77"/>
      <c r="C67" s="124"/>
      <c r="I67" s="35"/>
      <c r="J67" s="35"/>
      <c r="K67" s="35"/>
      <c r="O67" s="35"/>
      <c r="X67" s="35"/>
      <c r="Y67" s="35"/>
    </row>
    <row r="68" spans="2:25" ht="15.75" customHeight="1" x14ac:dyDescent="0.25">
      <c r="B68" s="77"/>
      <c r="C68" s="124"/>
      <c r="I68" s="35"/>
      <c r="J68" s="35"/>
      <c r="K68" s="35"/>
      <c r="O68" s="35"/>
      <c r="X68" s="35"/>
      <c r="Y68" s="35"/>
    </row>
    <row r="69" spans="2:25" ht="15.75" customHeight="1" x14ac:dyDescent="0.25">
      <c r="B69" s="77"/>
      <c r="C69" s="124"/>
      <c r="I69" s="35"/>
      <c r="J69" s="35"/>
      <c r="K69" s="35"/>
      <c r="O69" s="35"/>
      <c r="X69" s="35"/>
      <c r="Y69" s="35"/>
    </row>
    <row r="70" spans="2:25" ht="15.75" customHeight="1" x14ac:dyDescent="0.25">
      <c r="B70" s="77"/>
      <c r="C70" s="124"/>
      <c r="I70" s="35"/>
      <c r="J70" s="35"/>
      <c r="K70" s="35"/>
      <c r="O70" s="35"/>
      <c r="X70" s="35"/>
      <c r="Y70" s="35"/>
    </row>
    <row r="71" spans="2:25" ht="15.75" customHeight="1" x14ac:dyDescent="0.25">
      <c r="B71" s="77"/>
      <c r="C71" s="124"/>
      <c r="I71" s="35"/>
      <c r="J71" s="35"/>
      <c r="K71" s="35"/>
      <c r="O71" s="35"/>
      <c r="X71" s="35"/>
      <c r="Y71" s="35"/>
    </row>
    <row r="72" spans="2:25" ht="15.75" customHeight="1" x14ac:dyDescent="0.25">
      <c r="B72" s="77"/>
      <c r="C72" s="124"/>
      <c r="I72" s="35"/>
      <c r="J72" s="35"/>
      <c r="K72" s="35"/>
      <c r="O72" s="35"/>
      <c r="X72" s="35"/>
      <c r="Y72" s="35"/>
    </row>
    <row r="73" spans="2:25" ht="15.75" customHeight="1" x14ac:dyDescent="0.25">
      <c r="B73" s="77"/>
      <c r="C73" s="124"/>
      <c r="I73" s="35"/>
      <c r="J73" s="35"/>
      <c r="K73" s="35"/>
      <c r="O73" s="35"/>
      <c r="X73" s="35"/>
      <c r="Y73" s="35"/>
    </row>
    <row r="74" spans="2:25" ht="15.75" customHeight="1" x14ac:dyDescent="0.25">
      <c r="B74" s="77"/>
      <c r="C74" s="124"/>
      <c r="I74" s="35"/>
      <c r="J74" s="35"/>
      <c r="K74" s="35"/>
      <c r="O74" s="35"/>
      <c r="X74" s="35"/>
      <c r="Y74" s="35"/>
    </row>
    <row r="75" spans="2:25" ht="15.75" customHeight="1" x14ac:dyDescent="0.25">
      <c r="B75" s="77"/>
      <c r="C75" s="124"/>
      <c r="I75" s="35"/>
      <c r="J75" s="35"/>
      <c r="K75" s="35"/>
      <c r="O75" s="35"/>
      <c r="X75" s="35"/>
      <c r="Y75" s="35"/>
    </row>
    <row r="76" spans="2:25" ht="15.75" customHeight="1" x14ac:dyDescent="0.25">
      <c r="B76" s="77"/>
      <c r="C76" s="124"/>
      <c r="I76" s="35"/>
      <c r="J76" s="35"/>
      <c r="K76" s="35"/>
      <c r="O76" s="35"/>
      <c r="X76" s="35"/>
      <c r="Y76" s="35"/>
    </row>
    <row r="77" spans="2:25" ht="15.75" customHeight="1" x14ac:dyDescent="0.25">
      <c r="B77" s="77"/>
      <c r="C77" s="124"/>
      <c r="I77" s="35"/>
      <c r="J77" s="35"/>
      <c r="K77" s="35"/>
      <c r="O77" s="35"/>
      <c r="X77" s="35"/>
      <c r="Y77" s="35"/>
    </row>
    <row r="78" spans="2:25" ht="15.75" customHeight="1" x14ac:dyDescent="0.25">
      <c r="B78" s="77"/>
      <c r="C78" s="124"/>
      <c r="I78" s="35"/>
      <c r="J78" s="35"/>
      <c r="K78" s="35"/>
      <c r="O78" s="35"/>
      <c r="X78" s="35"/>
      <c r="Y78" s="35"/>
    </row>
    <row r="79" spans="2:25" ht="15.75" customHeight="1" x14ac:dyDescent="0.25">
      <c r="B79" s="77"/>
      <c r="C79" s="124"/>
      <c r="I79" s="35"/>
      <c r="J79" s="35"/>
      <c r="K79" s="35"/>
      <c r="O79" s="35"/>
      <c r="X79" s="35"/>
      <c r="Y79" s="35"/>
    </row>
    <row r="80" spans="2:25" ht="15.75" customHeight="1" x14ac:dyDescent="0.25">
      <c r="B80" s="77"/>
      <c r="C80" s="124"/>
      <c r="I80" s="35"/>
      <c r="J80" s="35"/>
      <c r="K80" s="35"/>
      <c r="O80" s="35"/>
      <c r="X80" s="35"/>
      <c r="Y80" s="35"/>
    </row>
    <row r="81" spans="2:25" ht="15.75" customHeight="1" x14ac:dyDescent="0.25">
      <c r="B81" s="77"/>
      <c r="C81" s="124"/>
      <c r="I81" s="35"/>
      <c r="J81" s="35"/>
      <c r="K81" s="35"/>
      <c r="O81" s="35"/>
      <c r="X81" s="35"/>
      <c r="Y81" s="35"/>
    </row>
    <row r="82" spans="2:25" ht="15.75" customHeight="1" x14ac:dyDescent="0.25">
      <c r="B82" s="77"/>
      <c r="C82" s="124"/>
      <c r="I82" s="35"/>
      <c r="J82" s="35"/>
      <c r="K82" s="35"/>
      <c r="O82" s="35"/>
      <c r="X82" s="35"/>
      <c r="Y82" s="35"/>
    </row>
    <row r="83" spans="2:25" ht="15.75" customHeight="1" x14ac:dyDescent="0.25">
      <c r="B83" s="77"/>
      <c r="C83" s="124"/>
      <c r="I83" s="35"/>
      <c r="J83" s="35"/>
      <c r="K83" s="35"/>
      <c r="O83" s="35"/>
      <c r="X83" s="35"/>
      <c r="Y83" s="35"/>
    </row>
    <row r="84" spans="2:25" ht="15.75" customHeight="1" x14ac:dyDescent="0.25">
      <c r="B84" s="77"/>
      <c r="C84" s="124"/>
      <c r="I84" s="35"/>
      <c r="J84" s="35"/>
      <c r="K84" s="35"/>
      <c r="O84" s="35"/>
      <c r="X84" s="35"/>
      <c r="Y84" s="35"/>
    </row>
    <row r="85" spans="2:25" ht="15.75" customHeight="1" x14ac:dyDescent="0.25">
      <c r="B85" s="77"/>
      <c r="C85" s="124"/>
      <c r="I85" s="35"/>
      <c r="J85" s="35"/>
      <c r="K85" s="35"/>
      <c r="O85" s="35"/>
      <c r="X85" s="35"/>
      <c r="Y85" s="35"/>
    </row>
    <row r="86" spans="2:25" ht="15.75" customHeight="1" x14ac:dyDescent="0.25">
      <c r="B86" s="77"/>
      <c r="C86" s="124"/>
      <c r="I86" s="35"/>
      <c r="J86" s="35"/>
      <c r="K86" s="35"/>
      <c r="O86" s="35"/>
      <c r="X86" s="35"/>
      <c r="Y86" s="35"/>
    </row>
    <row r="87" spans="2:25" ht="15.75" customHeight="1" x14ac:dyDescent="0.25">
      <c r="B87" s="77"/>
      <c r="C87" s="124"/>
      <c r="I87" s="35"/>
      <c r="J87" s="35"/>
      <c r="K87" s="35"/>
      <c r="O87" s="35"/>
      <c r="X87" s="35"/>
      <c r="Y87" s="35"/>
    </row>
    <row r="88" spans="2:25" ht="15.75" customHeight="1" x14ac:dyDescent="0.25">
      <c r="B88" s="77"/>
      <c r="C88" s="124"/>
      <c r="I88" s="35"/>
      <c r="J88" s="35"/>
      <c r="K88" s="35"/>
      <c r="O88" s="35"/>
      <c r="X88" s="35"/>
      <c r="Y88" s="35"/>
    </row>
    <row r="89" spans="2:25" ht="15.75" customHeight="1" x14ac:dyDescent="0.25">
      <c r="B89" s="77"/>
      <c r="C89" s="124"/>
      <c r="I89" s="35"/>
      <c r="J89" s="35"/>
      <c r="K89" s="35"/>
      <c r="O89" s="35"/>
      <c r="X89" s="35"/>
      <c r="Y89" s="35"/>
    </row>
    <row r="90" spans="2:25" ht="15.75" customHeight="1" x14ac:dyDescent="0.25">
      <c r="B90" s="77"/>
      <c r="C90" s="124"/>
      <c r="I90" s="35"/>
      <c r="J90" s="35"/>
      <c r="K90" s="35"/>
      <c r="O90" s="35"/>
      <c r="X90" s="35"/>
      <c r="Y90" s="35"/>
    </row>
    <row r="91" spans="2:25" ht="15.75" customHeight="1" x14ac:dyDescent="0.25">
      <c r="B91" s="77"/>
      <c r="C91" s="124"/>
      <c r="I91" s="35"/>
      <c r="J91" s="35"/>
      <c r="K91" s="35"/>
      <c r="O91" s="35"/>
      <c r="X91" s="35"/>
      <c r="Y91" s="35"/>
    </row>
    <row r="92" spans="2:25" ht="15.75" customHeight="1" x14ac:dyDescent="0.25">
      <c r="B92" s="77"/>
      <c r="C92" s="124"/>
      <c r="I92" s="35"/>
      <c r="J92" s="35"/>
      <c r="K92" s="35"/>
      <c r="O92" s="35"/>
      <c r="X92" s="35"/>
      <c r="Y92" s="35"/>
    </row>
    <row r="93" spans="2:25" ht="15.75" customHeight="1" x14ac:dyDescent="0.25">
      <c r="B93" s="77"/>
      <c r="C93" s="124"/>
      <c r="I93" s="35"/>
      <c r="J93" s="35"/>
      <c r="K93" s="35"/>
      <c r="O93" s="35"/>
      <c r="X93" s="35"/>
      <c r="Y93" s="35"/>
    </row>
    <row r="94" spans="2:25" ht="15.75" customHeight="1" x14ac:dyDescent="0.25">
      <c r="B94" s="77"/>
      <c r="C94" s="124"/>
      <c r="I94" s="35"/>
      <c r="J94" s="35"/>
      <c r="K94" s="35"/>
      <c r="O94" s="35"/>
      <c r="X94" s="35"/>
      <c r="Y94" s="35"/>
    </row>
    <row r="95" spans="2:25" ht="15.75" customHeight="1" x14ac:dyDescent="0.25">
      <c r="B95" s="77"/>
      <c r="C95" s="124"/>
      <c r="I95" s="35"/>
      <c r="J95" s="35"/>
      <c r="K95" s="35"/>
      <c r="O95" s="35"/>
      <c r="X95" s="35"/>
      <c r="Y95" s="35"/>
    </row>
    <row r="96" spans="2:25" ht="15.75" customHeight="1" x14ac:dyDescent="0.25">
      <c r="B96" s="77"/>
      <c r="C96" s="124"/>
      <c r="I96" s="35"/>
      <c r="J96" s="35"/>
      <c r="K96" s="35"/>
      <c r="O96" s="35"/>
      <c r="X96" s="35"/>
      <c r="Y96" s="35"/>
    </row>
    <row r="97" spans="2:25" ht="15.75" customHeight="1" x14ac:dyDescent="0.25">
      <c r="B97" s="77"/>
      <c r="C97" s="124"/>
      <c r="I97" s="35"/>
      <c r="J97" s="35"/>
      <c r="K97" s="35"/>
      <c r="O97" s="35"/>
      <c r="X97" s="35"/>
      <c r="Y97" s="35"/>
    </row>
    <row r="98" spans="2:25" ht="15.75" customHeight="1" x14ac:dyDescent="0.25">
      <c r="B98" s="77"/>
      <c r="C98" s="124"/>
      <c r="I98" s="35"/>
      <c r="J98" s="35"/>
      <c r="K98" s="35"/>
      <c r="O98" s="35"/>
      <c r="X98" s="35"/>
      <c r="Y98" s="35"/>
    </row>
    <row r="99" spans="2:25" ht="15.75" customHeight="1" x14ac:dyDescent="0.25">
      <c r="B99" s="77"/>
      <c r="C99" s="124"/>
      <c r="I99" s="35"/>
      <c r="J99" s="35"/>
      <c r="K99" s="35"/>
      <c r="O99" s="35"/>
      <c r="X99" s="35"/>
      <c r="Y99" s="35"/>
    </row>
    <row r="100" spans="2:25" ht="15.75" customHeight="1" x14ac:dyDescent="0.25">
      <c r="B100" s="77"/>
      <c r="C100" s="124"/>
      <c r="I100" s="35"/>
      <c r="J100" s="35"/>
      <c r="K100" s="35"/>
      <c r="O100" s="35"/>
      <c r="X100" s="35"/>
      <c r="Y100" s="35"/>
    </row>
    <row r="101" spans="2:25" ht="15.75" customHeight="1" x14ac:dyDescent="0.25">
      <c r="B101" s="77"/>
      <c r="C101" s="124"/>
      <c r="I101" s="35"/>
      <c r="J101" s="35"/>
      <c r="K101" s="35"/>
      <c r="O101" s="35"/>
      <c r="X101" s="35"/>
      <c r="Y101" s="35"/>
    </row>
    <row r="102" spans="2:25" ht="15.75" customHeight="1" x14ac:dyDescent="0.25">
      <c r="B102" s="77"/>
      <c r="C102" s="124"/>
      <c r="I102" s="35"/>
      <c r="J102" s="35"/>
      <c r="K102" s="35"/>
      <c r="O102" s="35"/>
      <c r="X102" s="35"/>
      <c r="Y102" s="35"/>
    </row>
    <row r="103" spans="2:25" ht="15.75" customHeight="1" x14ac:dyDescent="0.25">
      <c r="B103" s="77"/>
      <c r="C103" s="124"/>
      <c r="I103" s="35"/>
      <c r="J103" s="35"/>
      <c r="K103" s="35"/>
      <c r="O103" s="35"/>
      <c r="X103" s="35"/>
      <c r="Y103" s="35"/>
    </row>
    <row r="104" spans="2:25" ht="15.75" customHeight="1" x14ac:dyDescent="0.25">
      <c r="B104" s="77"/>
      <c r="C104" s="124"/>
      <c r="I104" s="35"/>
      <c r="J104" s="35"/>
      <c r="K104" s="35"/>
      <c r="O104" s="35"/>
      <c r="X104" s="35"/>
      <c r="Y104" s="35"/>
    </row>
    <row r="105" spans="2:25" ht="15.75" customHeight="1" x14ac:dyDescent="0.25">
      <c r="B105" s="77"/>
      <c r="C105" s="124"/>
      <c r="I105" s="35"/>
      <c r="J105" s="35"/>
      <c r="K105" s="35"/>
      <c r="O105" s="35"/>
      <c r="X105" s="35"/>
      <c r="Y105" s="35"/>
    </row>
    <row r="106" spans="2:25" ht="15.75" customHeight="1" x14ac:dyDescent="0.25">
      <c r="B106" s="77"/>
      <c r="C106" s="124"/>
      <c r="I106" s="35"/>
      <c r="J106" s="35"/>
      <c r="K106" s="35"/>
      <c r="O106" s="35"/>
      <c r="X106" s="35"/>
      <c r="Y106" s="35"/>
    </row>
    <row r="107" spans="2:25" ht="15.75" customHeight="1" x14ac:dyDescent="0.25">
      <c r="B107" s="77"/>
      <c r="C107" s="124"/>
      <c r="I107" s="35"/>
      <c r="J107" s="35"/>
      <c r="K107" s="35"/>
      <c r="O107" s="35"/>
      <c r="X107" s="35"/>
      <c r="Y107" s="35"/>
    </row>
    <row r="108" spans="2:25" ht="15.75" customHeight="1" x14ac:dyDescent="0.25">
      <c r="B108" s="77"/>
      <c r="C108" s="124"/>
      <c r="I108" s="35"/>
      <c r="J108" s="35"/>
      <c r="K108" s="35"/>
      <c r="O108" s="35"/>
      <c r="X108" s="35"/>
      <c r="Y108" s="35"/>
    </row>
    <row r="109" spans="2:25" ht="15.75" customHeight="1" x14ac:dyDescent="0.25">
      <c r="B109" s="77"/>
      <c r="C109" s="124"/>
      <c r="I109" s="35"/>
      <c r="J109" s="35"/>
      <c r="K109" s="35"/>
      <c r="O109" s="35"/>
      <c r="X109" s="35"/>
      <c r="Y109" s="35"/>
    </row>
    <row r="110" spans="2:25" ht="15.75" customHeight="1" x14ac:dyDescent="0.25">
      <c r="B110" s="77"/>
      <c r="C110" s="124"/>
      <c r="I110" s="35"/>
      <c r="J110" s="35"/>
      <c r="K110" s="35"/>
      <c r="O110" s="35"/>
      <c r="X110" s="35"/>
      <c r="Y110" s="35"/>
    </row>
    <row r="111" spans="2:25" ht="15.75" customHeight="1" x14ac:dyDescent="0.25">
      <c r="B111" s="77"/>
      <c r="C111" s="124"/>
      <c r="I111" s="35"/>
      <c r="J111" s="35"/>
      <c r="K111" s="35"/>
      <c r="O111" s="35"/>
      <c r="X111" s="35"/>
      <c r="Y111" s="35"/>
    </row>
    <row r="112" spans="2:25" ht="15.75" customHeight="1" x14ac:dyDescent="0.25">
      <c r="B112" s="77"/>
      <c r="C112" s="124"/>
      <c r="I112" s="35"/>
      <c r="J112" s="35"/>
      <c r="K112" s="35"/>
      <c r="O112" s="35"/>
      <c r="X112" s="35"/>
      <c r="Y112" s="35"/>
    </row>
    <row r="113" spans="2:25" ht="15.75" customHeight="1" x14ac:dyDescent="0.25">
      <c r="B113" s="77"/>
      <c r="C113" s="124"/>
      <c r="I113" s="35"/>
      <c r="J113" s="35"/>
      <c r="K113" s="35"/>
      <c r="O113" s="35"/>
      <c r="X113" s="35"/>
      <c r="Y113" s="35"/>
    </row>
    <row r="114" spans="2:25" ht="15.75" customHeight="1" x14ac:dyDescent="0.25">
      <c r="B114" s="77"/>
      <c r="C114" s="124"/>
      <c r="I114" s="35"/>
      <c r="J114" s="35"/>
      <c r="K114" s="35"/>
      <c r="O114" s="35"/>
      <c r="X114" s="35"/>
      <c r="Y114" s="35"/>
    </row>
    <row r="115" spans="2:25" ht="15.75" customHeight="1" x14ac:dyDescent="0.25">
      <c r="B115" s="77"/>
      <c r="C115" s="124"/>
      <c r="I115" s="35"/>
      <c r="J115" s="35"/>
      <c r="K115" s="35"/>
      <c r="O115" s="35"/>
      <c r="X115" s="35"/>
      <c r="Y115" s="35"/>
    </row>
    <row r="116" spans="2:25" ht="15.75" customHeight="1" x14ac:dyDescent="0.25">
      <c r="B116" s="77"/>
      <c r="C116" s="124"/>
      <c r="I116" s="35"/>
      <c r="J116" s="35"/>
      <c r="K116" s="35"/>
      <c r="O116" s="35"/>
      <c r="X116" s="35"/>
      <c r="Y116" s="35"/>
    </row>
    <row r="117" spans="2:25" ht="15.75" customHeight="1" x14ac:dyDescent="0.25">
      <c r="B117" s="77"/>
      <c r="C117" s="124"/>
      <c r="I117" s="35"/>
      <c r="J117" s="35"/>
      <c r="K117" s="35"/>
      <c r="O117" s="35"/>
      <c r="X117" s="35"/>
      <c r="Y117" s="35"/>
    </row>
    <row r="118" spans="2:25" ht="15.75" customHeight="1" x14ac:dyDescent="0.25">
      <c r="B118" s="77"/>
      <c r="C118" s="124"/>
      <c r="I118" s="35"/>
      <c r="J118" s="35"/>
      <c r="K118" s="35"/>
      <c r="O118" s="35"/>
      <c r="X118" s="35"/>
      <c r="Y118" s="35"/>
    </row>
    <row r="119" spans="2:25" ht="15.75" customHeight="1" x14ac:dyDescent="0.25">
      <c r="B119" s="77"/>
      <c r="C119" s="124"/>
      <c r="I119" s="35"/>
      <c r="J119" s="35"/>
      <c r="K119" s="35"/>
      <c r="O119" s="35"/>
      <c r="X119" s="35"/>
      <c r="Y119" s="35"/>
    </row>
    <row r="120" spans="2:25" ht="15.75" customHeight="1" x14ac:dyDescent="0.25">
      <c r="B120" s="77"/>
      <c r="C120" s="124"/>
      <c r="I120" s="35"/>
      <c r="J120" s="35"/>
      <c r="K120" s="35"/>
      <c r="O120" s="35"/>
      <c r="X120" s="35"/>
      <c r="Y120" s="35"/>
    </row>
    <row r="121" spans="2:25" ht="15.75" customHeight="1" x14ac:dyDescent="0.25">
      <c r="B121" s="77"/>
      <c r="C121" s="124"/>
      <c r="I121" s="35"/>
      <c r="J121" s="35"/>
      <c r="K121" s="35"/>
      <c r="O121" s="35"/>
      <c r="X121" s="35"/>
      <c r="Y121" s="35"/>
    </row>
    <row r="122" spans="2:25" ht="15.75" customHeight="1" x14ac:dyDescent="0.25">
      <c r="B122" s="77"/>
      <c r="C122" s="124"/>
      <c r="I122" s="35"/>
      <c r="J122" s="35"/>
      <c r="K122" s="35"/>
      <c r="O122" s="35"/>
      <c r="X122" s="35"/>
      <c r="Y122" s="35"/>
    </row>
    <row r="123" spans="2:25" ht="15.75" customHeight="1" x14ac:dyDescent="0.25">
      <c r="B123" s="77"/>
      <c r="C123" s="124"/>
      <c r="I123" s="35"/>
      <c r="J123" s="35"/>
      <c r="K123" s="35"/>
      <c r="O123" s="35"/>
      <c r="X123" s="35"/>
      <c r="Y123" s="35"/>
    </row>
    <row r="124" spans="2:25" ht="15.75" customHeight="1" x14ac:dyDescent="0.25">
      <c r="B124" s="77"/>
      <c r="C124" s="124"/>
      <c r="I124" s="35"/>
      <c r="J124" s="35"/>
      <c r="K124" s="35"/>
      <c r="O124" s="35"/>
      <c r="X124" s="35"/>
      <c r="Y124" s="35"/>
    </row>
    <row r="125" spans="2:25" ht="15.75" customHeight="1" x14ac:dyDescent="0.25">
      <c r="B125" s="77"/>
      <c r="C125" s="124"/>
      <c r="I125" s="35"/>
      <c r="J125" s="35"/>
      <c r="K125" s="35"/>
      <c r="O125" s="35"/>
      <c r="X125" s="35"/>
      <c r="Y125" s="35"/>
    </row>
    <row r="126" spans="2:25" ht="15.75" customHeight="1" x14ac:dyDescent="0.25">
      <c r="B126" s="77"/>
      <c r="C126" s="124"/>
      <c r="I126" s="35"/>
      <c r="J126" s="35"/>
      <c r="K126" s="35"/>
      <c r="O126" s="35"/>
      <c r="X126" s="35"/>
      <c r="Y126" s="35"/>
    </row>
    <row r="127" spans="2:25" ht="15.75" customHeight="1" x14ac:dyDescent="0.25">
      <c r="B127" s="77"/>
      <c r="C127" s="124"/>
      <c r="I127" s="35"/>
      <c r="J127" s="35"/>
      <c r="K127" s="35"/>
      <c r="O127" s="35"/>
      <c r="X127" s="35"/>
      <c r="Y127" s="35"/>
    </row>
    <row r="128" spans="2:25" ht="15.75" customHeight="1" x14ac:dyDescent="0.25">
      <c r="B128" s="77"/>
      <c r="C128" s="124"/>
      <c r="I128" s="35"/>
      <c r="J128" s="35"/>
      <c r="K128" s="35"/>
      <c r="O128" s="35"/>
      <c r="X128" s="35"/>
      <c r="Y128" s="35"/>
    </row>
    <row r="129" spans="2:25" ht="15.75" customHeight="1" x14ac:dyDescent="0.25">
      <c r="B129" s="77"/>
      <c r="C129" s="124"/>
      <c r="I129" s="35"/>
      <c r="J129" s="35"/>
      <c r="K129" s="35"/>
      <c r="O129" s="35"/>
      <c r="X129" s="35"/>
      <c r="Y129" s="35"/>
    </row>
    <row r="130" spans="2:25" ht="15.75" customHeight="1" x14ac:dyDescent="0.25">
      <c r="B130" s="77"/>
      <c r="C130" s="124"/>
      <c r="I130" s="35"/>
      <c r="J130" s="35"/>
      <c r="K130" s="35"/>
      <c r="O130" s="35"/>
      <c r="X130" s="35"/>
      <c r="Y130" s="35"/>
    </row>
    <row r="131" spans="2:25" ht="15.75" customHeight="1" x14ac:dyDescent="0.25">
      <c r="B131" s="77"/>
      <c r="C131" s="124"/>
      <c r="I131" s="35"/>
      <c r="J131" s="35"/>
      <c r="K131" s="35"/>
      <c r="O131" s="35"/>
      <c r="X131" s="35"/>
      <c r="Y131" s="35"/>
    </row>
    <row r="132" spans="2:25" ht="15.75" customHeight="1" x14ac:dyDescent="0.25">
      <c r="B132" s="77"/>
      <c r="C132" s="124"/>
      <c r="I132" s="35"/>
      <c r="J132" s="35"/>
      <c r="K132" s="35"/>
      <c r="O132" s="35"/>
      <c r="X132" s="35"/>
      <c r="Y132" s="35"/>
    </row>
    <row r="133" spans="2:25" ht="15.75" customHeight="1" x14ac:dyDescent="0.25">
      <c r="B133" s="77"/>
      <c r="C133" s="124"/>
      <c r="I133" s="35"/>
      <c r="J133" s="35"/>
      <c r="K133" s="35"/>
      <c r="O133" s="35"/>
      <c r="X133" s="35"/>
      <c r="Y133" s="35"/>
    </row>
    <row r="134" spans="2:25" ht="15.75" customHeight="1" x14ac:dyDescent="0.25">
      <c r="B134" s="77"/>
      <c r="C134" s="124"/>
      <c r="I134" s="35"/>
      <c r="J134" s="35"/>
      <c r="K134" s="35"/>
      <c r="O134" s="35"/>
      <c r="X134" s="35"/>
      <c r="Y134" s="35"/>
    </row>
    <row r="135" spans="2:25" ht="15.75" customHeight="1" x14ac:dyDescent="0.25">
      <c r="B135" s="77"/>
      <c r="C135" s="124"/>
      <c r="I135" s="35"/>
      <c r="J135" s="35"/>
      <c r="K135" s="35"/>
      <c r="O135" s="35"/>
      <c r="X135" s="35"/>
      <c r="Y135" s="35"/>
    </row>
    <row r="136" spans="2:25" ht="15.75" customHeight="1" x14ac:dyDescent="0.25">
      <c r="B136" s="77"/>
      <c r="C136" s="124"/>
      <c r="I136" s="35"/>
      <c r="J136" s="35"/>
      <c r="K136" s="35"/>
      <c r="O136" s="35"/>
      <c r="X136" s="35"/>
      <c r="Y136" s="35"/>
    </row>
    <row r="137" spans="2:25" ht="15.75" customHeight="1" x14ac:dyDescent="0.25">
      <c r="B137" s="77"/>
      <c r="C137" s="124"/>
      <c r="I137" s="35"/>
      <c r="J137" s="35"/>
      <c r="K137" s="35"/>
      <c r="O137" s="35"/>
      <c r="X137" s="35"/>
      <c r="Y137" s="35"/>
    </row>
    <row r="138" spans="2:25" ht="15.75" customHeight="1" x14ac:dyDescent="0.25">
      <c r="B138" s="77"/>
      <c r="C138" s="124"/>
      <c r="I138" s="35"/>
      <c r="J138" s="35"/>
      <c r="K138" s="35"/>
      <c r="O138" s="35"/>
      <c r="X138" s="35"/>
      <c r="Y138" s="35"/>
    </row>
    <row r="139" spans="2:25" ht="15.75" customHeight="1" x14ac:dyDescent="0.25">
      <c r="B139" s="77"/>
      <c r="C139" s="124"/>
      <c r="I139" s="35"/>
      <c r="J139" s="35"/>
      <c r="K139" s="35"/>
      <c r="O139" s="35"/>
      <c r="X139" s="35"/>
      <c r="Y139" s="35"/>
    </row>
    <row r="140" spans="2:25" ht="15.75" customHeight="1" x14ac:dyDescent="0.25">
      <c r="B140" s="77"/>
      <c r="C140" s="124"/>
      <c r="I140" s="35"/>
      <c r="J140" s="35"/>
      <c r="K140" s="35"/>
      <c r="O140" s="35"/>
      <c r="X140" s="35"/>
      <c r="Y140" s="35"/>
    </row>
    <row r="141" spans="2:25" ht="15.75" customHeight="1" x14ac:dyDescent="0.25">
      <c r="B141" s="77"/>
      <c r="C141" s="124"/>
      <c r="I141" s="35"/>
      <c r="J141" s="35"/>
      <c r="K141" s="35"/>
      <c r="O141" s="35"/>
      <c r="X141" s="35"/>
      <c r="Y141" s="35"/>
    </row>
    <row r="142" spans="2:25" ht="15.75" customHeight="1" x14ac:dyDescent="0.25">
      <c r="B142" s="77"/>
      <c r="C142" s="124"/>
      <c r="I142" s="35"/>
      <c r="J142" s="35"/>
      <c r="K142" s="35"/>
      <c r="O142" s="35"/>
      <c r="X142" s="35"/>
      <c r="Y142" s="35"/>
    </row>
    <row r="143" spans="2:25" ht="15.75" customHeight="1" x14ac:dyDescent="0.25">
      <c r="B143" s="77"/>
      <c r="C143" s="124"/>
      <c r="I143" s="35"/>
      <c r="J143" s="35"/>
      <c r="K143" s="35"/>
      <c r="O143" s="35"/>
      <c r="X143" s="35"/>
      <c r="Y143" s="35"/>
    </row>
    <row r="144" spans="2:25" ht="15.75" customHeight="1" x14ac:dyDescent="0.25">
      <c r="B144" s="77"/>
      <c r="C144" s="124"/>
      <c r="I144" s="35"/>
      <c r="J144" s="35"/>
      <c r="K144" s="35"/>
      <c r="O144" s="35"/>
      <c r="X144" s="35"/>
      <c r="Y144" s="35"/>
    </row>
    <row r="145" spans="2:25" ht="15.75" customHeight="1" x14ac:dyDescent="0.25">
      <c r="B145" s="77"/>
      <c r="C145" s="124"/>
      <c r="I145" s="35"/>
      <c r="J145" s="35"/>
      <c r="K145" s="35"/>
      <c r="O145" s="35"/>
      <c r="X145" s="35"/>
      <c r="Y145" s="35"/>
    </row>
    <row r="146" spans="2:25" ht="15.75" customHeight="1" x14ac:dyDescent="0.25">
      <c r="B146" s="77"/>
      <c r="C146" s="124"/>
      <c r="I146" s="35"/>
      <c r="J146" s="35"/>
      <c r="K146" s="35"/>
      <c r="O146" s="35"/>
      <c r="X146" s="35"/>
      <c r="Y146" s="35"/>
    </row>
    <row r="147" spans="2:25" ht="15.75" customHeight="1" x14ac:dyDescent="0.25">
      <c r="B147" s="77"/>
      <c r="C147" s="124"/>
      <c r="I147" s="35"/>
      <c r="J147" s="35"/>
      <c r="K147" s="35"/>
      <c r="O147" s="35"/>
      <c r="X147" s="35"/>
      <c r="Y147" s="35"/>
    </row>
    <row r="148" spans="2:25" ht="15.75" customHeight="1" x14ac:dyDescent="0.25">
      <c r="B148" s="77"/>
      <c r="C148" s="124"/>
      <c r="I148" s="35"/>
      <c r="J148" s="35"/>
      <c r="K148" s="35"/>
      <c r="O148" s="35"/>
      <c r="X148" s="35"/>
      <c r="Y148" s="35"/>
    </row>
    <row r="149" spans="2:25" ht="15.75" customHeight="1" x14ac:dyDescent="0.25">
      <c r="B149" s="77"/>
      <c r="C149" s="124"/>
      <c r="I149" s="35"/>
      <c r="J149" s="35"/>
      <c r="K149" s="35"/>
      <c r="O149" s="35"/>
      <c r="X149" s="35"/>
      <c r="Y149" s="35"/>
    </row>
    <row r="150" spans="2:25" ht="15.75" customHeight="1" x14ac:dyDescent="0.25">
      <c r="B150" s="77"/>
      <c r="C150" s="124"/>
      <c r="I150" s="35"/>
      <c r="J150" s="35"/>
      <c r="K150" s="35"/>
      <c r="O150" s="35"/>
      <c r="X150" s="35"/>
      <c r="Y150" s="35"/>
    </row>
    <row r="151" spans="2:25" ht="15.75" customHeight="1" x14ac:dyDescent="0.25">
      <c r="B151" s="77"/>
      <c r="C151" s="124"/>
      <c r="I151" s="35"/>
      <c r="J151" s="35"/>
      <c r="K151" s="35"/>
      <c r="O151" s="35"/>
      <c r="X151" s="35"/>
      <c r="Y151" s="35"/>
    </row>
    <row r="152" spans="2:25" ht="15.75" customHeight="1" x14ac:dyDescent="0.25">
      <c r="B152" s="77"/>
      <c r="C152" s="124"/>
      <c r="I152" s="35"/>
      <c r="J152" s="35"/>
      <c r="K152" s="35"/>
      <c r="O152" s="35"/>
      <c r="X152" s="35"/>
      <c r="Y152" s="35"/>
    </row>
    <row r="153" spans="2:25" ht="15.75" customHeight="1" x14ac:dyDescent="0.25">
      <c r="B153" s="77"/>
      <c r="C153" s="124"/>
      <c r="I153" s="35"/>
      <c r="J153" s="35"/>
      <c r="K153" s="35"/>
      <c r="O153" s="35"/>
      <c r="X153" s="35"/>
      <c r="Y153" s="35"/>
    </row>
    <row r="154" spans="2:25" ht="15.75" customHeight="1" x14ac:dyDescent="0.25">
      <c r="B154" s="77"/>
      <c r="C154" s="124"/>
      <c r="I154" s="35"/>
      <c r="J154" s="35"/>
      <c r="K154" s="35"/>
      <c r="O154" s="35"/>
      <c r="X154" s="35"/>
      <c r="Y154" s="35"/>
    </row>
    <row r="155" spans="2:25" ht="15.75" customHeight="1" x14ac:dyDescent="0.25">
      <c r="B155" s="77"/>
      <c r="C155" s="124"/>
      <c r="I155" s="35"/>
      <c r="J155" s="35"/>
      <c r="K155" s="35"/>
      <c r="O155" s="35"/>
      <c r="X155" s="35"/>
      <c r="Y155" s="35"/>
    </row>
    <row r="156" spans="2:25" ht="15.75" customHeight="1" x14ac:dyDescent="0.25">
      <c r="B156" s="77"/>
      <c r="C156" s="124"/>
      <c r="I156" s="35"/>
      <c r="J156" s="35"/>
      <c r="K156" s="35"/>
      <c r="O156" s="35"/>
      <c r="X156" s="35"/>
      <c r="Y156" s="35"/>
    </row>
    <row r="157" spans="2:25" ht="15.75" customHeight="1" x14ac:dyDescent="0.25">
      <c r="B157" s="77"/>
      <c r="C157" s="124"/>
      <c r="I157" s="35"/>
      <c r="J157" s="35"/>
      <c r="K157" s="35"/>
      <c r="O157" s="35"/>
      <c r="X157" s="35"/>
      <c r="Y157" s="35"/>
    </row>
    <row r="158" spans="2:25" ht="15.75" customHeight="1" x14ac:dyDescent="0.25">
      <c r="B158" s="77"/>
      <c r="C158" s="124"/>
      <c r="I158" s="35"/>
      <c r="J158" s="35"/>
      <c r="K158" s="35"/>
      <c r="O158" s="35"/>
      <c r="X158" s="35"/>
      <c r="Y158" s="35"/>
    </row>
    <row r="159" spans="2:25" ht="15.75" customHeight="1" x14ac:dyDescent="0.25">
      <c r="B159" s="77"/>
      <c r="C159" s="124"/>
      <c r="I159" s="35"/>
      <c r="J159" s="35"/>
      <c r="K159" s="35"/>
      <c r="O159" s="35"/>
      <c r="X159" s="35"/>
      <c r="Y159" s="35"/>
    </row>
    <row r="160" spans="2:25" ht="15.75" customHeight="1" x14ac:dyDescent="0.25">
      <c r="B160" s="77"/>
      <c r="C160" s="124"/>
      <c r="I160" s="35"/>
      <c r="J160" s="35"/>
      <c r="K160" s="35"/>
      <c r="O160" s="35"/>
      <c r="X160" s="35"/>
      <c r="Y160" s="35"/>
    </row>
    <row r="161" spans="2:25" ht="15.75" customHeight="1" x14ac:dyDescent="0.25">
      <c r="B161" s="77"/>
      <c r="C161" s="124"/>
      <c r="I161" s="35"/>
      <c r="J161" s="35"/>
      <c r="K161" s="35"/>
      <c r="O161" s="35"/>
      <c r="X161" s="35"/>
      <c r="Y161" s="35"/>
    </row>
    <row r="162" spans="2:25" ht="15.75" customHeight="1" x14ac:dyDescent="0.25">
      <c r="B162" s="77"/>
      <c r="C162" s="124"/>
      <c r="I162" s="35"/>
      <c r="J162" s="35"/>
      <c r="K162" s="35"/>
      <c r="O162" s="35"/>
      <c r="X162" s="35"/>
      <c r="Y162" s="35"/>
    </row>
    <row r="163" spans="2:25" ht="15.75" customHeight="1" x14ac:dyDescent="0.25">
      <c r="B163" s="77"/>
      <c r="C163" s="124"/>
      <c r="I163" s="35"/>
      <c r="J163" s="35"/>
      <c r="K163" s="35"/>
      <c r="O163" s="35"/>
      <c r="X163" s="35"/>
      <c r="Y163" s="35"/>
    </row>
    <row r="164" spans="2:25" ht="15.75" customHeight="1" x14ac:dyDescent="0.25">
      <c r="B164" s="77"/>
      <c r="C164" s="124"/>
      <c r="I164" s="35"/>
      <c r="J164" s="35"/>
      <c r="K164" s="35"/>
      <c r="O164" s="35"/>
      <c r="X164" s="35"/>
      <c r="Y164" s="35"/>
    </row>
    <row r="165" spans="2:25" ht="15.75" customHeight="1" x14ac:dyDescent="0.25">
      <c r="B165" s="77"/>
      <c r="C165" s="124"/>
      <c r="I165" s="35"/>
      <c r="J165" s="35"/>
      <c r="K165" s="35"/>
      <c r="O165" s="35"/>
      <c r="X165" s="35"/>
      <c r="Y165" s="35"/>
    </row>
    <row r="166" spans="2:25" ht="15.75" customHeight="1" x14ac:dyDescent="0.25">
      <c r="B166" s="77"/>
      <c r="C166" s="124"/>
      <c r="I166" s="35"/>
      <c r="J166" s="35"/>
      <c r="K166" s="35"/>
      <c r="O166" s="35"/>
      <c r="X166" s="35"/>
      <c r="Y166" s="35"/>
    </row>
    <row r="167" spans="2:25" ht="15.75" customHeight="1" x14ac:dyDescent="0.25">
      <c r="B167" s="77"/>
      <c r="C167" s="124"/>
      <c r="I167" s="35"/>
      <c r="J167" s="35"/>
      <c r="K167" s="35"/>
      <c r="O167" s="35"/>
      <c r="X167" s="35"/>
      <c r="Y167" s="35"/>
    </row>
    <row r="168" spans="2:25" ht="15.75" customHeight="1" x14ac:dyDescent="0.25">
      <c r="B168" s="77"/>
      <c r="C168" s="124"/>
      <c r="I168" s="35"/>
      <c r="J168" s="35"/>
      <c r="K168" s="35"/>
      <c r="O168" s="35"/>
      <c r="X168" s="35"/>
      <c r="Y168" s="35"/>
    </row>
    <row r="169" spans="2:25" ht="15.75" customHeight="1" x14ac:dyDescent="0.25">
      <c r="B169" s="77"/>
      <c r="C169" s="124"/>
      <c r="I169" s="35"/>
      <c r="J169" s="35"/>
      <c r="K169" s="35"/>
      <c r="O169" s="35"/>
      <c r="X169" s="35"/>
      <c r="Y169" s="35"/>
    </row>
    <row r="170" spans="2:25" ht="15.75" customHeight="1" x14ac:dyDescent="0.25">
      <c r="B170" s="77"/>
      <c r="C170" s="124"/>
      <c r="I170" s="35"/>
      <c r="J170" s="35"/>
      <c r="K170" s="35"/>
      <c r="O170" s="35"/>
      <c r="X170" s="35"/>
      <c r="Y170" s="35"/>
    </row>
    <row r="171" spans="2:25" ht="15.75" customHeight="1" x14ac:dyDescent="0.25">
      <c r="B171" s="77"/>
      <c r="C171" s="124"/>
      <c r="I171" s="35"/>
      <c r="J171" s="35"/>
      <c r="K171" s="35"/>
      <c r="O171" s="35"/>
      <c r="X171" s="35"/>
      <c r="Y171" s="35"/>
    </row>
    <row r="172" spans="2:25" ht="15.75" customHeight="1" x14ac:dyDescent="0.25">
      <c r="B172" s="77"/>
      <c r="C172" s="124"/>
      <c r="I172" s="35"/>
      <c r="J172" s="35"/>
      <c r="K172" s="35"/>
      <c r="O172" s="35"/>
      <c r="X172" s="35"/>
      <c r="Y172" s="35"/>
    </row>
    <row r="173" spans="2:25" ht="15.75" customHeight="1" x14ac:dyDescent="0.25">
      <c r="B173" s="77"/>
      <c r="C173" s="124"/>
      <c r="I173" s="35"/>
      <c r="J173" s="35"/>
      <c r="K173" s="35"/>
      <c r="O173" s="35"/>
      <c r="X173" s="35"/>
      <c r="Y173" s="35"/>
    </row>
    <row r="174" spans="2:25" ht="15.75" customHeight="1" x14ac:dyDescent="0.25">
      <c r="B174" s="77"/>
      <c r="C174" s="124"/>
      <c r="I174" s="35"/>
      <c r="J174" s="35"/>
      <c r="K174" s="35"/>
      <c r="O174" s="35"/>
      <c r="X174" s="35"/>
      <c r="Y174" s="35"/>
    </row>
    <row r="175" spans="2:25" ht="15.75" customHeight="1" x14ac:dyDescent="0.25">
      <c r="B175" s="77"/>
      <c r="C175" s="124"/>
      <c r="I175" s="35"/>
      <c r="J175" s="35"/>
      <c r="K175" s="35"/>
      <c r="O175" s="35"/>
      <c r="X175" s="35"/>
      <c r="Y175" s="35"/>
    </row>
    <row r="176" spans="2:25" ht="15.75" customHeight="1" x14ac:dyDescent="0.25">
      <c r="B176" s="77"/>
      <c r="C176" s="124"/>
      <c r="I176" s="35"/>
      <c r="J176" s="35"/>
      <c r="K176" s="35"/>
      <c r="O176" s="35"/>
      <c r="X176" s="35"/>
      <c r="Y176" s="35"/>
    </row>
    <row r="177" spans="2:25" ht="15.75" customHeight="1" x14ac:dyDescent="0.25">
      <c r="B177" s="77"/>
      <c r="C177" s="124"/>
      <c r="I177" s="35"/>
      <c r="J177" s="35"/>
      <c r="K177" s="35"/>
      <c r="O177" s="35"/>
      <c r="X177" s="35"/>
      <c r="Y177" s="35"/>
    </row>
    <row r="178" spans="2:25" ht="15.75" customHeight="1" x14ac:dyDescent="0.25">
      <c r="B178" s="77"/>
      <c r="C178" s="124"/>
      <c r="I178" s="35"/>
      <c r="J178" s="35"/>
      <c r="K178" s="35"/>
      <c r="O178" s="35"/>
      <c r="X178" s="35"/>
      <c r="Y178" s="35"/>
    </row>
    <row r="179" spans="2:25" ht="15.75" customHeight="1" x14ac:dyDescent="0.25">
      <c r="B179" s="77"/>
      <c r="C179" s="124"/>
      <c r="I179" s="35"/>
      <c r="J179" s="35"/>
      <c r="K179" s="35"/>
      <c r="O179" s="35"/>
      <c r="X179" s="35"/>
      <c r="Y179" s="35"/>
    </row>
    <row r="180" spans="2:25" ht="15.75" customHeight="1" x14ac:dyDescent="0.25">
      <c r="B180" s="77"/>
      <c r="C180" s="124"/>
      <c r="I180" s="35"/>
      <c r="J180" s="35"/>
      <c r="K180" s="35"/>
      <c r="O180" s="35"/>
      <c r="X180" s="35"/>
      <c r="Y180" s="35"/>
    </row>
    <row r="181" spans="2:25" ht="15.75" customHeight="1" x14ac:dyDescent="0.25">
      <c r="B181" s="77"/>
      <c r="C181" s="124"/>
      <c r="I181" s="35"/>
      <c r="J181" s="35"/>
      <c r="K181" s="35"/>
      <c r="O181" s="35"/>
      <c r="X181" s="35"/>
      <c r="Y181" s="35"/>
    </row>
    <row r="182" spans="2:25" ht="15.75" customHeight="1" x14ac:dyDescent="0.25">
      <c r="B182" s="77"/>
      <c r="C182" s="124"/>
      <c r="I182" s="35"/>
      <c r="J182" s="35"/>
      <c r="K182" s="35"/>
      <c r="O182" s="35"/>
      <c r="X182" s="35"/>
      <c r="Y182" s="35"/>
    </row>
    <row r="183" spans="2:25" ht="15.75" customHeight="1" x14ac:dyDescent="0.25">
      <c r="B183" s="77"/>
      <c r="C183" s="124"/>
      <c r="I183" s="35"/>
      <c r="J183" s="35"/>
      <c r="K183" s="35"/>
      <c r="O183" s="35"/>
      <c r="X183" s="35"/>
      <c r="Y183" s="35"/>
    </row>
    <row r="184" spans="2:25" ht="15.75" customHeight="1" x14ac:dyDescent="0.25">
      <c r="B184" s="77"/>
      <c r="C184" s="124"/>
      <c r="I184" s="35"/>
      <c r="J184" s="35"/>
      <c r="K184" s="35"/>
      <c r="O184" s="35"/>
      <c r="X184" s="35"/>
      <c r="Y184" s="35"/>
    </row>
    <row r="185" spans="2:25" ht="15.75" customHeight="1" x14ac:dyDescent="0.25">
      <c r="B185" s="77"/>
      <c r="C185" s="124"/>
      <c r="I185" s="35"/>
      <c r="J185" s="35"/>
      <c r="K185" s="35"/>
      <c r="O185" s="35"/>
      <c r="X185" s="35"/>
      <c r="Y185" s="35"/>
    </row>
    <row r="186" spans="2:25" ht="15.75" customHeight="1" x14ac:dyDescent="0.25">
      <c r="B186" s="77"/>
      <c r="C186" s="124"/>
      <c r="I186" s="35"/>
      <c r="J186" s="35"/>
      <c r="K186" s="35"/>
      <c r="O186" s="35"/>
      <c r="X186" s="35"/>
      <c r="Y186" s="35"/>
    </row>
    <row r="187" spans="2:25" ht="15.75" customHeight="1" x14ac:dyDescent="0.25">
      <c r="B187" s="77"/>
      <c r="C187" s="124"/>
      <c r="I187" s="35"/>
      <c r="J187" s="35"/>
      <c r="K187" s="35"/>
      <c r="O187" s="35"/>
      <c r="X187" s="35"/>
      <c r="Y187" s="35"/>
    </row>
    <row r="188" spans="2:25" ht="15.75" customHeight="1" x14ac:dyDescent="0.25">
      <c r="B188" s="77"/>
      <c r="C188" s="124"/>
      <c r="I188" s="35"/>
      <c r="J188" s="35"/>
      <c r="K188" s="35"/>
      <c r="O188" s="35"/>
      <c r="X188" s="35"/>
      <c r="Y188" s="35"/>
    </row>
    <row r="189" spans="2:25" ht="15.75" customHeight="1" x14ac:dyDescent="0.25">
      <c r="B189" s="77"/>
      <c r="C189" s="124"/>
      <c r="I189" s="35"/>
      <c r="J189" s="35"/>
      <c r="K189" s="35"/>
      <c r="O189" s="35"/>
      <c r="X189" s="35"/>
      <c r="Y189" s="35"/>
    </row>
    <row r="190" spans="2:25" ht="15.75" customHeight="1" x14ac:dyDescent="0.25">
      <c r="B190" s="77"/>
      <c r="C190" s="124"/>
      <c r="I190" s="35"/>
      <c r="J190" s="35"/>
      <c r="K190" s="35"/>
      <c r="O190" s="35"/>
      <c r="X190" s="35"/>
      <c r="Y190" s="35"/>
    </row>
    <row r="191" spans="2:25" ht="15.75" customHeight="1" x14ac:dyDescent="0.25">
      <c r="B191" s="77"/>
      <c r="C191" s="124"/>
      <c r="I191" s="35"/>
      <c r="J191" s="35"/>
      <c r="K191" s="35"/>
      <c r="O191" s="35"/>
      <c r="X191" s="35"/>
      <c r="Y191" s="35"/>
    </row>
    <row r="192" spans="2:25" ht="15.75" customHeight="1" x14ac:dyDescent="0.25">
      <c r="B192" s="77"/>
      <c r="C192" s="124"/>
      <c r="I192" s="35"/>
      <c r="J192" s="35"/>
      <c r="K192" s="35"/>
      <c r="O192" s="35"/>
      <c r="X192" s="35"/>
      <c r="Y192" s="35"/>
    </row>
    <row r="193" spans="2:25" ht="15.75" customHeight="1" x14ac:dyDescent="0.25">
      <c r="B193" s="77"/>
      <c r="C193" s="124"/>
      <c r="I193" s="35"/>
      <c r="J193" s="35"/>
      <c r="K193" s="35"/>
      <c r="O193" s="35"/>
      <c r="X193" s="35"/>
      <c r="Y193" s="35"/>
    </row>
    <row r="194" spans="2:25" ht="15.75" customHeight="1" x14ac:dyDescent="0.25">
      <c r="B194" s="77"/>
      <c r="C194" s="124"/>
      <c r="I194" s="35"/>
      <c r="J194" s="35"/>
      <c r="K194" s="35"/>
      <c r="O194" s="35"/>
      <c r="X194" s="35"/>
      <c r="Y194" s="35"/>
    </row>
    <row r="195" spans="2:25" ht="15.75" customHeight="1" x14ac:dyDescent="0.25">
      <c r="B195" s="77"/>
      <c r="C195" s="124"/>
      <c r="I195" s="35"/>
      <c r="J195" s="35"/>
      <c r="K195" s="35"/>
      <c r="O195" s="35"/>
      <c r="X195" s="35"/>
      <c r="Y195" s="35"/>
    </row>
    <row r="196" spans="2:25" ht="15.75" customHeight="1" x14ac:dyDescent="0.25">
      <c r="B196" s="77"/>
      <c r="C196" s="124"/>
      <c r="I196" s="35"/>
      <c r="J196" s="35"/>
      <c r="K196" s="35"/>
      <c r="O196" s="35"/>
      <c r="X196" s="35"/>
      <c r="Y196" s="35"/>
    </row>
    <row r="197" spans="2:25" ht="15.75" customHeight="1" x14ac:dyDescent="0.25">
      <c r="B197" s="77"/>
      <c r="C197" s="124"/>
      <c r="I197" s="35"/>
      <c r="J197" s="35"/>
      <c r="K197" s="35"/>
      <c r="O197" s="35"/>
      <c r="X197" s="35"/>
      <c r="Y197" s="35"/>
    </row>
    <row r="198" spans="2:25" ht="15.75" customHeight="1" x14ac:dyDescent="0.25">
      <c r="B198" s="77"/>
      <c r="C198" s="124"/>
      <c r="I198" s="35"/>
      <c r="J198" s="35"/>
      <c r="K198" s="35"/>
      <c r="O198" s="35"/>
      <c r="X198" s="35"/>
      <c r="Y198" s="35"/>
    </row>
    <row r="199" spans="2:25" ht="15.75" customHeight="1" x14ac:dyDescent="0.25">
      <c r="B199" s="77"/>
      <c r="C199" s="124"/>
      <c r="I199" s="35"/>
      <c r="J199" s="35"/>
      <c r="K199" s="35"/>
      <c r="O199" s="35"/>
      <c r="X199" s="35"/>
      <c r="Y199" s="35"/>
    </row>
    <row r="200" spans="2:25" ht="15.75" customHeight="1" x14ac:dyDescent="0.25">
      <c r="B200" s="77"/>
      <c r="C200" s="124"/>
      <c r="I200" s="35"/>
      <c r="J200" s="35"/>
      <c r="K200" s="35"/>
      <c r="O200" s="35"/>
      <c r="X200" s="35"/>
      <c r="Y200" s="35"/>
    </row>
    <row r="201" spans="2:25" ht="15.75" customHeight="1" x14ac:dyDescent="0.25">
      <c r="B201" s="77"/>
      <c r="C201" s="124"/>
      <c r="I201" s="35"/>
      <c r="J201" s="35"/>
      <c r="K201" s="35"/>
      <c r="O201" s="35"/>
      <c r="X201" s="35"/>
      <c r="Y201" s="35"/>
    </row>
    <row r="202" spans="2:25" ht="15.75" customHeight="1" x14ac:dyDescent="0.25">
      <c r="B202" s="77"/>
      <c r="C202" s="124"/>
      <c r="I202" s="35"/>
      <c r="J202" s="35"/>
      <c r="K202" s="35"/>
      <c r="O202" s="35"/>
      <c r="X202" s="35"/>
      <c r="Y202" s="35"/>
    </row>
    <row r="203" spans="2:25" ht="15.75" customHeight="1" x14ac:dyDescent="0.25">
      <c r="B203" s="77"/>
      <c r="C203" s="124"/>
      <c r="I203" s="35"/>
      <c r="J203" s="35"/>
      <c r="K203" s="35"/>
      <c r="O203" s="35"/>
      <c r="X203" s="35"/>
      <c r="Y203" s="35"/>
    </row>
    <row r="204" spans="2:25" ht="15.75" customHeight="1" x14ac:dyDescent="0.25">
      <c r="B204" s="77"/>
      <c r="C204" s="124"/>
      <c r="I204" s="35"/>
      <c r="J204" s="35"/>
      <c r="K204" s="35"/>
      <c r="O204" s="35"/>
      <c r="X204" s="35"/>
      <c r="Y204" s="35"/>
    </row>
    <row r="205" spans="2:25" ht="15.75" customHeight="1" x14ac:dyDescent="0.25">
      <c r="B205" s="77"/>
      <c r="C205" s="124"/>
      <c r="I205" s="35"/>
      <c r="J205" s="35"/>
      <c r="K205" s="35"/>
      <c r="O205" s="35"/>
      <c r="X205" s="35"/>
      <c r="Y205" s="35"/>
    </row>
    <row r="206" spans="2:25" ht="15.75" customHeight="1" x14ac:dyDescent="0.25">
      <c r="B206" s="77"/>
      <c r="C206" s="124"/>
      <c r="I206" s="35"/>
      <c r="J206" s="35"/>
      <c r="K206" s="35"/>
      <c r="O206" s="35"/>
      <c r="X206" s="35"/>
      <c r="Y206" s="35"/>
    </row>
    <row r="207" spans="2:25" ht="15.75" customHeight="1" x14ac:dyDescent="0.25">
      <c r="B207" s="77"/>
      <c r="C207" s="124"/>
      <c r="I207" s="35"/>
      <c r="J207" s="35"/>
      <c r="K207" s="35"/>
      <c r="O207" s="35"/>
      <c r="X207" s="35"/>
      <c r="Y207" s="35"/>
    </row>
    <row r="208" spans="2:25" ht="15.75" customHeight="1" x14ac:dyDescent="0.25">
      <c r="B208" s="77"/>
      <c r="C208" s="124"/>
      <c r="I208" s="35"/>
      <c r="J208" s="35"/>
      <c r="K208" s="35"/>
      <c r="O208" s="35"/>
      <c r="X208" s="35"/>
      <c r="Y208" s="35"/>
    </row>
    <row r="209" spans="2:25" ht="15.75" customHeight="1" x14ac:dyDescent="0.25">
      <c r="B209" s="77"/>
      <c r="C209" s="124"/>
      <c r="I209" s="35"/>
      <c r="J209" s="35"/>
      <c r="K209" s="35"/>
      <c r="O209" s="35"/>
      <c r="X209" s="35"/>
      <c r="Y209" s="35"/>
    </row>
    <row r="210" spans="2:25" ht="15.75" customHeight="1" x14ac:dyDescent="0.25">
      <c r="B210" s="77"/>
      <c r="C210" s="124"/>
      <c r="I210" s="35"/>
      <c r="J210" s="35"/>
      <c r="K210" s="35"/>
      <c r="O210" s="35"/>
      <c r="X210" s="35"/>
      <c r="Y210" s="35"/>
    </row>
    <row r="211" spans="2:25" ht="15.75" customHeight="1" x14ac:dyDescent="0.25">
      <c r="B211" s="77"/>
      <c r="C211" s="124"/>
      <c r="I211" s="35"/>
      <c r="J211" s="35"/>
      <c r="K211" s="35"/>
      <c r="O211" s="35"/>
      <c r="X211" s="35"/>
      <c r="Y211" s="35"/>
    </row>
    <row r="212" spans="2:25" ht="15.75" customHeight="1" x14ac:dyDescent="0.25">
      <c r="B212" s="77"/>
      <c r="C212" s="124"/>
      <c r="I212" s="35"/>
      <c r="J212" s="35"/>
      <c r="K212" s="35"/>
      <c r="O212" s="35"/>
      <c r="X212" s="35"/>
      <c r="Y212" s="35"/>
    </row>
    <row r="213" spans="2:25" ht="15.75" customHeight="1" x14ac:dyDescent="0.25">
      <c r="B213" s="77"/>
      <c r="C213" s="124"/>
      <c r="I213" s="35"/>
      <c r="J213" s="35"/>
      <c r="K213" s="35"/>
      <c r="O213" s="35"/>
      <c r="X213" s="35"/>
      <c r="Y213" s="35"/>
    </row>
    <row r="214" spans="2:25" ht="15.75" customHeight="1" x14ac:dyDescent="0.25">
      <c r="B214" s="77"/>
      <c r="C214" s="124"/>
      <c r="I214" s="35"/>
      <c r="J214" s="35"/>
      <c r="K214" s="35"/>
      <c r="O214" s="35"/>
      <c r="X214" s="35"/>
      <c r="Y214" s="35"/>
    </row>
    <row r="215" spans="2:25" ht="15.75" customHeight="1" x14ac:dyDescent="0.25">
      <c r="B215" s="77"/>
      <c r="C215" s="124"/>
      <c r="I215" s="35"/>
      <c r="J215" s="35"/>
      <c r="K215" s="35"/>
      <c r="O215" s="35"/>
      <c r="X215" s="35"/>
      <c r="Y215" s="35"/>
    </row>
    <row r="216" spans="2:25" ht="15.75" customHeight="1" x14ac:dyDescent="0.25">
      <c r="B216" s="77"/>
      <c r="C216" s="124"/>
      <c r="I216" s="35"/>
      <c r="J216" s="35"/>
      <c r="K216" s="35"/>
      <c r="O216" s="35"/>
      <c r="X216" s="35"/>
      <c r="Y216" s="35"/>
    </row>
    <row r="217" spans="2:25" ht="15.75" customHeight="1" x14ac:dyDescent="0.25">
      <c r="B217" s="77"/>
      <c r="C217" s="124"/>
      <c r="I217" s="35"/>
      <c r="J217" s="35"/>
      <c r="K217" s="35"/>
      <c r="O217" s="35"/>
      <c r="X217" s="35"/>
      <c r="Y217" s="35"/>
    </row>
    <row r="218" spans="2:25" ht="15.75" customHeight="1" x14ac:dyDescent="0.25">
      <c r="B218" s="77"/>
      <c r="C218" s="124"/>
      <c r="I218" s="35"/>
      <c r="J218" s="35"/>
      <c r="K218" s="35"/>
      <c r="O218" s="35"/>
      <c r="X218" s="35"/>
      <c r="Y218" s="35"/>
    </row>
    <row r="219" spans="2:25" ht="15.75" customHeight="1" x14ac:dyDescent="0.25">
      <c r="B219" s="77"/>
      <c r="C219" s="124"/>
      <c r="I219" s="35"/>
      <c r="J219" s="35"/>
      <c r="K219" s="35"/>
      <c r="O219" s="35"/>
      <c r="X219" s="35"/>
      <c r="Y219" s="35"/>
    </row>
    <row r="220" spans="2:25" ht="15.75" customHeight="1" x14ac:dyDescent="0.25">
      <c r="B220" s="77"/>
      <c r="C220" s="124"/>
      <c r="I220" s="35"/>
      <c r="J220" s="35"/>
      <c r="K220" s="35"/>
      <c r="O220" s="35"/>
      <c r="X220" s="35"/>
      <c r="Y220" s="35"/>
    </row>
    <row r="221" spans="2:25" ht="15.75" customHeight="1" x14ac:dyDescent="0.25">
      <c r="O221" s="35"/>
      <c r="X221" s="35"/>
      <c r="Y221" s="35"/>
    </row>
    <row r="222" spans="2:25" ht="15.75" customHeight="1" x14ac:dyDescent="0.25">
      <c r="O222" s="35"/>
      <c r="X222" s="35"/>
      <c r="Y222" s="35"/>
    </row>
    <row r="223" spans="2:25" ht="15.75" customHeight="1" x14ac:dyDescent="0.25">
      <c r="O223" s="35"/>
      <c r="X223" s="35"/>
      <c r="Y223" s="35"/>
    </row>
    <row r="224" spans="2:25" ht="15.75" customHeight="1" x14ac:dyDescent="0.25">
      <c r="O224" s="35"/>
      <c r="X224" s="35"/>
      <c r="Y224" s="35"/>
    </row>
    <row r="225" spans="15:25" ht="15.75" customHeight="1" x14ac:dyDescent="0.25">
      <c r="O225" s="35"/>
      <c r="X225" s="35"/>
      <c r="Y225" s="35"/>
    </row>
    <row r="226" spans="15:25" ht="15.75" customHeight="1" x14ac:dyDescent="0.25">
      <c r="O226" s="35"/>
      <c r="X226" s="35"/>
      <c r="Y226" s="35"/>
    </row>
    <row r="227" spans="15:25" ht="15.75" customHeight="1" x14ac:dyDescent="0.25">
      <c r="O227" s="35"/>
      <c r="X227" s="35"/>
      <c r="Y227" s="35"/>
    </row>
    <row r="228" spans="15:25" ht="15.75" customHeight="1" x14ac:dyDescent="0.25">
      <c r="O228" s="35"/>
      <c r="X228" s="35"/>
      <c r="Y228" s="35"/>
    </row>
    <row r="229" spans="15:25" ht="15.75" customHeight="1" x14ac:dyDescent="0.25">
      <c r="O229" s="35"/>
      <c r="X229" s="35"/>
      <c r="Y229" s="35"/>
    </row>
    <row r="230" spans="15:25" ht="15.75" customHeight="1" x14ac:dyDescent="0.25">
      <c r="O230" s="35"/>
      <c r="X230" s="35"/>
      <c r="Y230" s="35"/>
    </row>
    <row r="231" spans="15:25" ht="15.75" customHeight="1" x14ac:dyDescent="0.25">
      <c r="O231" s="35"/>
      <c r="X231" s="35"/>
      <c r="Y231" s="35"/>
    </row>
    <row r="232" spans="15:25" ht="15.75" customHeight="1" x14ac:dyDescent="0.25">
      <c r="O232" s="35"/>
      <c r="X232" s="35"/>
      <c r="Y232" s="35"/>
    </row>
    <row r="233" spans="15:25" ht="15.75" customHeight="1" x14ac:dyDescent="0.25">
      <c r="O233" s="35"/>
      <c r="X233" s="35"/>
      <c r="Y233" s="35"/>
    </row>
    <row r="234" spans="15:25" ht="15.75" customHeight="1" x14ac:dyDescent="0.25">
      <c r="O234" s="35"/>
      <c r="X234" s="35"/>
      <c r="Y234" s="35"/>
    </row>
    <row r="235" spans="15:25" ht="15.75" customHeight="1" x14ac:dyDescent="0.25">
      <c r="O235" s="35"/>
      <c r="X235" s="35"/>
      <c r="Y235" s="35"/>
    </row>
    <row r="236" spans="15:25" ht="15.75" customHeight="1" x14ac:dyDescent="0.25">
      <c r="O236" s="35"/>
      <c r="X236" s="35"/>
      <c r="Y236" s="35"/>
    </row>
    <row r="237" spans="15:25" ht="15.75" customHeight="1" x14ac:dyDescent="0.25">
      <c r="O237" s="35"/>
      <c r="X237" s="35"/>
      <c r="Y237" s="35"/>
    </row>
    <row r="238" spans="15:25" ht="15.75" customHeight="1" x14ac:dyDescent="0.25">
      <c r="O238" s="35"/>
      <c r="X238" s="35"/>
      <c r="Y238" s="35"/>
    </row>
    <row r="239" spans="15:25" ht="15.75" customHeight="1" x14ac:dyDescent="0.25">
      <c r="O239" s="35"/>
      <c r="X239" s="35"/>
      <c r="Y239" s="35"/>
    </row>
    <row r="240" spans="15:25" ht="15.75" customHeight="1" x14ac:dyDescent="0.25">
      <c r="O240" s="35"/>
      <c r="X240" s="35"/>
      <c r="Y240" s="35"/>
    </row>
    <row r="241" spans="15:25" ht="15.75" customHeight="1" x14ac:dyDescent="0.25">
      <c r="O241" s="35"/>
      <c r="X241" s="35"/>
      <c r="Y241" s="35"/>
    </row>
    <row r="242" spans="15:25" ht="15.75" customHeight="1" x14ac:dyDescent="0.25">
      <c r="O242" s="35"/>
      <c r="X242" s="35"/>
      <c r="Y242" s="35"/>
    </row>
    <row r="243" spans="15:25" ht="15.75" customHeight="1" x14ac:dyDescent="0.25">
      <c r="O243" s="35"/>
      <c r="X243" s="35"/>
      <c r="Y243" s="35"/>
    </row>
    <row r="244" spans="15:25" ht="15.75" customHeight="1" x14ac:dyDescent="0.25">
      <c r="O244" s="35"/>
      <c r="X244" s="35"/>
      <c r="Y244" s="35"/>
    </row>
    <row r="245" spans="15:25" ht="15.75" customHeight="1" x14ac:dyDescent="0.25">
      <c r="O245" s="35"/>
      <c r="X245" s="35"/>
      <c r="Y245" s="35"/>
    </row>
    <row r="246" spans="15:25" ht="15.75" customHeight="1" x14ac:dyDescent="0.25">
      <c r="O246" s="35"/>
      <c r="X246" s="35"/>
      <c r="Y246" s="35"/>
    </row>
    <row r="247" spans="15:25" ht="15.75" customHeight="1" x14ac:dyDescent="0.25">
      <c r="O247" s="35"/>
      <c r="X247" s="35"/>
      <c r="Y247" s="35"/>
    </row>
    <row r="248" spans="15:25" ht="15.75" customHeight="1" x14ac:dyDescent="0.25">
      <c r="O248" s="35"/>
      <c r="X248" s="35"/>
      <c r="Y248" s="35"/>
    </row>
    <row r="249" spans="15:25" ht="15.75" customHeight="1" x14ac:dyDescent="0.25">
      <c r="O249" s="35"/>
      <c r="X249" s="35"/>
      <c r="Y249" s="35"/>
    </row>
    <row r="250" spans="15:25" ht="15.75" customHeight="1" x14ac:dyDescent="0.25">
      <c r="O250" s="35"/>
      <c r="X250" s="35"/>
      <c r="Y250" s="35"/>
    </row>
    <row r="251" spans="15:25" ht="15.75" customHeight="1" x14ac:dyDescent="0.25">
      <c r="O251" s="35"/>
      <c r="X251" s="35"/>
      <c r="Y251" s="35"/>
    </row>
    <row r="252" spans="15:25" ht="15.75" customHeight="1" x14ac:dyDescent="0.25">
      <c r="O252" s="35"/>
      <c r="X252" s="35"/>
      <c r="Y252" s="35"/>
    </row>
    <row r="253" spans="15:25" ht="15.75" customHeight="1" x14ac:dyDescent="0.25">
      <c r="O253" s="35"/>
      <c r="X253" s="35"/>
      <c r="Y253" s="35"/>
    </row>
    <row r="254" spans="15:25" ht="15.75" customHeight="1" x14ac:dyDescent="0.25">
      <c r="O254" s="35"/>
      <c r="X254" s="35"/>
      <c r="Y254" s="35"/>
    </row>
    <row r="255" spans="15:25" ht="15.75" customHeight="1" x14ac:dyDescent="0.25">
      <c r="O255" s="35"/>
      <c r="X255" s="35"/>
      <c r="Y255" s="35"/>
    </row>
    <row r="256" spans="15:25" ht="15.75" customHeight="1" x14ac:dyDescent="0.25">
      <c r="O256" s="35"/>
      <c r="X256" s="35"/>
      <c r="Y256" s="35"/>
    </row>
    <row r="257" spans="15:25" ht="15.75" customHeight="1" x14ac:dyDescent="0.25">
      <c r="O257" s="35"/>
      <c r="X257" s="35"/>
      <c r="Y257" s="35"/>
    </row>
    <row r="258" spans="15:25" ht="15.75" customHeight="1" x14ac:dyDescent="0.25">
      <c r="O258" s="35"/>
      <c r="X258" s="35"/>
      <c r="Y258" s="35"/>
    </row>
    <row r="259" spans="15:25" ht="15.75" customHeight="1" x14ac:dyDescent="0.25">
      <c r="O259" s="35"/>
      <c r="X259" s="35"/>
      <c r="Y259" s="35"/>
    </row>
    <row r="260" spans="15:25" ht="15.75" customHeight="1" x14ac:dyDescent="0.25">
      <c r="O260" s="35"/>
      <c r="X260" s="35"/>
      <c r="Y260" s="35"/>
    </row>
    <row r="261" spans="15:25" ht="15.75" customHeight="1" x14ac:dyDescent="0.25">
      <c r="O261" s="35"/>
      <c r="X261" s="35"/>
      <c r="Y261" s="35"/>
    </row>
    <row r="262" spans="15:25" ht="15.75" customHeight="1" x14ac:dyDescent="0.25">
      <c r="O262" s="35"/>
      <c r="X262" s="35"/>
      <c r="Y262" s="35"/>
    </row>
    <row r="263" spans="15:25" ht="15.75" customHeight="1" x14ac:dyDescent="0.25">
      <c r="O263" s="35"/>
      <c r="X263" s="35"/>
      <c r="Y263" s="35"/>
    </row>
    <row r="264" spans="15:25" ht="15.75" customHeight="1" x14ac:dyDescent="0.25">
      <c r="O264" s="35"/>
      <c r="X264" s="35"/>
      <c r="Y264" s="35"/>
    </row>
    <row r="265" spans="15:25" ht="15.75" customHeight="1" x14ac:dyDescent="0.25">
      <c r="O265" s="35"/>
      <c r="X265" s="35"/>
      <c r="Y265" s="35"/>
    </row>
    <row r="266" spans="15:25" ht="15.75" customHeight="1" x14ac:dyDescent="0.25">
      <c r="O266" s="35"/>
      <c r="X266" s="35"/>
      <c r="Y266" s="35"/>
    </row>
    <row r="267" spans="15:25" ht="15.75" customHeight="1" x14ac:dyDescent="0.25">
      <c r="O267" s="35"/>
      <c r="X267" s="35"/>
      <c r="Y267" s="35"/>
    </row>
    <row r="268" spans="15:25" ht="15.75" customHeight="1" x14ac:dyDescent="0.25">
      <c r="O268" s="35"/>
      <c r="X268" s="35"/>
      <c r="Y268" s="35"/>
    </row>
    <row r="269" spans="15:25" ht="15.75" customHeight="1" x14ac:dyDescent="0.25">
      <c r="O269" s="35"/>
      <c r="X269" s="35"/>
      <c r="Y269" s="35"/>
    </row>
    <row r="270" spans="15:25" ht="15.75" customHeight="1" x14ac:dyDescent="0.25">
      <c r="O270" s="35"/>
      <c r="X270" s="35"/>
      <c r="Y270" s="35"/>
    </row>
    <row r="271" spans="15:25" ht="15.75" customHeight="1" x14ac:dyDescent="0.25">
      <c r="O271" s="35"/>
      <c r="X271" s="35"/>
      <c r="Y271" s="35"/>
    </row>
    <row r="272" spans="15:25" ht="15.75" customHeight="1" x14ac:dyDescent="0.25">
      <c r="O272" s="35"/>
      <c r="X272" s="35"/>
      <c r="Y272" s="35"/>
    </row>
    <row r="273" spans="15:25" ht="15.75" customHeight="1" x14ac:dyDescent="0.25">
      <c r="O273" s="35"/>
      <c r="X273" s="35"/>
      <c r="Y273" s="35"/>
    </row>
    <row r="274" spans="15:25" ht="15.75" customHeight="1" x14ac:dyDescent="0.25">
      <c r="O274" s="35"/>
      <c r="X274" s="35"/>
      <c r="Y274" s="35"/>
    </row>
    <row r="275" spans="15:25" ht="15.75" customHeight="1" x14ac:dyDescent="0.25">
      <c r="O275" s="35"/>
      <c r="X275" s="35"/>
      <c r="Y275" s="35"/>
    </row>
    <row r="276" spans="15:25" ht="15.75" customHeight="1" x14ac:dyDescent="0.25">
      <c r="O276" s="35"/>
      <c r="X276" s="35"/>
      <c r="Y276" s="35"/>
    </row>
    <row r="277" spans="15:25" ht="15.75" customHeight="1" x14ac:dyDescent="0.25">
      <c r="O277" s="35"/>
      <c r="X277" s="35"/>
      <c r="Y277" s="35"/>
    </row>
    <row r="278" spans="15:25" ht="15.75" customHeight="1" x14ac:dyDescent="0.25">
      <c r="O278" s="35"/>
      <c r="X278" s="35"/>
      <c r="Y278" s="35"/>
    </row>
    <row r="279" spans="15:25" ht="15.75" customHeight="1" x14ac:dyDescent="0.25">
      <c r="O279" s="35"/>
      <c r="X279" s="35"/>
      <c r="Y279" s="35"/>
    </row>
    <row r="280" spans="15:25" ht="15.75" customHeight="1" x14ac:dyDescent="0.25">
      <c r="O280" s="35"/>
      <c r="X280" s="35"/>
      <c r="Y280" s="35"/>
    </row>
    <row r="281" spans="15:25" ht="15.75" customHeight="1" x14ac:dyDescent="0.25">
      <c r="O281" s="35"/>
      <c r="X281" s="35"/>
      <c r="Y281" s="35"/>
    </row>
    <row r="282" spans="15:25" ht="15.75" customHeight="1" x14ac:dyDescent="0.25">
      <c r="O282" s="35"/>
      <c r="X282" s="35"/>
      <c r="Y282" s="35"/>
    </row>
    <row r="283" spans="15:25" ht="15.75" customHeight="1" x14ac:dyDescent="0.25">
      <c r="O283" s="35"/>
      <c r="X283" s="35"/>
      <c r="Y283" s="35"/>
    </row>
    <row r="284" spans="15:25" ht="15.75" customHeight="1" x14ac:dyDescent="0.25">
      <c r="O284" s="35"/>
      <c r="X284" s="35"/>
      <c r="Y284" s="35"/>
    </row>
    <row r="285" spans="15:25" ht="15.75" customHeight="1" x14ac:dyDescent="0.25">
      <c r="O285" s="35"/>
      <c r="X285" s="35"/>
      <c r="Y285" s="35"/>
    </row>
    <row r="286" spans="15:25" ht="15.75" customHeight="1" x14ac:dyDescent="0.25">
      <c r="O286" s="35"/>
      <c r="X286" s="35"/>
      <c r="Y286" s="35"/>
    </row>
    <row r="287" spans="15:25" ht="15.75" customHeight="1" x14ac:dyDescent="0.25">
      <c r="O287" s="35"/>
      <c r="X287" s="35"/>
      <c r="Y287" s="35"/>
    </row>
    <row r="288" spans="15:25" ht="15.75" customHeight="1" x14ac:dyDescent="0.25">
      <c r="O288" s="35"/>
      <c r="X288" s="35"/>
      <c r="Y288" s="35"/>
    </row>
    <row r="289" spans="15:25" ht="15.75" customHeight="1" x14ac:dyDescent="0.25">
      <c r="O289" s="35"/>
      <c r="X289" s="35"/>
      <c r="Y289" s="35"/>
    </row>
    <row r="290" spans="15:25" ht="15.75" customHeight="1" x14ac:dyDescent="0.25">
      <c r="O290" s="35"/>
      <c r="X290" s="35"/>
      <c r="Y290" s="35"/>
    </row>
    <row r="291" spans="15:25" ht="15.75" customHeight="1" x14ac:dyDescent="0.25">
      <c r="O291" s="35"/>
      <c r="X291" s="35"/>
      <c r="Y291" s="35"/>
    </row>
    <row r="292" spans="15:25" ht="15.75" customHeight="1" x14ac:dyDescent="0.25">
      <c r="O292" s="35"/>
      <c r="X292" s="35"/>
      <c r="Y292" s="35"/>
    </row>
    <row r="293" spans="15:25" ht="15.75" customHeight="1" x14ac:dyDescent="0.25">
      <c r="O293" s="35"/>
      <c r="X293" s="35"/>
      <c r="Y293" s="35"/>
    </row>
    <row r="294" spans="15:25" ht="15.75" customHeight="1" x14ac:dyDescent="0.25">
      <c r="O294" s="35"/>
      <c r="X294" s="35"/>
      <c r="Y294" s="35"/>
    </row>
    <row r="295" spans="15:25" ht="15.75" customHeight="1" x14ac:dyDescent="0.25">
      <c r="O295" s="35"/>
      <c r="X295" s="35"/>
      <c r="Y295" s="35"/>
    </row>
    <row r="296" spans="15:25" ht="15.75" customHeight="1" x14ac:dyDescent="0.25">
      <c r="O296" s="35"/>
      <c r="X296" s="35"/>
      <c r="Y296" s="35"/>
    </row>
    <row r="297" spans="15:25" ht="15.75" customHeight="1" x14ac:dyDescent="0.25">
      <c r="O297" s="35"/>
      <c r="X297" s="35"/>
      <c r="Y297" s="35"/>
    </row>
    <row r="298" spans="15:25" ht="15.75" customHeight="1" x14ac:dyDescent="0.25">
      <c r="O298" s="35"/>
      <c r="X298" s="35"/>
      <c r="Y298" s="35"/>
    </row>
    <row r="299" spans="15:25" ht="15.75" customHeight="1" x14ac:dyDescent="0.25">
      <c r="O299" s="35"/>
      <c r="X299" s="35"/>
      <c r="Y299" s="35"/>
    </row>
    <row r="300" spans="15:25" ht="15.75" customHeight="1" x14ac:dyDescent="0.25">
      <c r="O300" s="35"/>
      <c r="X300" s="35"/>
      <c r="Y300" s="35"/>
    </row>
    <row r="301" spans="15:25" ht="15.75" customHeight="1" x14ac:dyDescent="0.25">
      <c r="O301" s="35"/>
      <c r="X301" s="35"/>
      <c r="Y301" s="35"/>
    </row>
    <row r="302" spans="15:25" ht="15.75" customHeight="1" x14ac:dyDescent="0.25">
      <c r="O302" s="35"/>
      <c r="X302" s="35"/>
      <c r="Y302" s="35"/>
    </row>
    <row r="303" spans="15:25" ht="15.75" customHeight="1" x14ac:dyDescent="0.25">
      <c r="O303" s="35"/>
      <c r="X303" s="35"/>
      <c r="Y303" s="35"/>
    </row>
    <row r="304" spans="15:25" ht="15.75" customHeight="1" x14ac:dyDescent="0.25">
      <c r="O304" s="35"/>
      <c r="X304" s="35"/>
      <c r="Y304" s="35"/>
    </row>
    <row r="305" spans="15:25" ht="15.75" customHeight="1" x14ac:dyDescent="0.25">
      <c r="O305" s="35"/>
      <c r="X305" s="35"/>
      <c r="Y305" s="35"/>
    </row>
    <row r="306" spans="15:25" ht="15.75" customHeight="1" x14ac:dyDescent="0.25">
      <c r="O306" s="35"/>
      <c r="X306" s="35"/>
      <c r="Y306" s="35"/>
    </row>
    <row r="307" spans="15:25" ht="15.75" customHeight="1" x14ac:dyDescent="0.25">
      <c r="O307" s="35"/>
      <c r="X307" s="35"/>
      <c r="Y307" s="35"/>
    </row>
    <row r="308" spans="15:25" ht="15.75" customHeight="1" x14ac:dyDescent="0.25">
      <c r="O308" s="35"/>
      <c r="X308" s="35"/>
      <c r="Y308" s="35"/>
    </row>
    <row r="309" spans="15:25" ht="15.75" customHeight="1" x14ac:dyDescent="0.25">
      <c r="O309" s="35"/>
      <c r="X309" s="35"/>
      <c r="Y309" s="35"/>
    </row>
    <row r="310" spans="15:25" ht="15.75" customHeight="1" x14ac:dyDescent="0.25">
      <c r="O310" s="35"/>
      <c r="X310" s="35"/>
      <c r="Y310" s="35"/>
    </row>
    <row r="311" spans="15:25" ht="15.75" customHeight="1" x14ac:dyDescent="0.25">
      <c r="O311" s="35"/>
      <c r="X311" s="35"/>
      <c r="Y311" s="35"/>
    </row>
    <row r="312" spans="15:25" ht="15.75" customHeight="1" x14ac:dyDescent="0.25">
      <c r="O312" s="35"/>
      <c r="X312" s="35"/>
      <c r="Y312" s="35"/>
    </row>
    <row r="313" spans="15:25" ht="15.75" customHeight="1" x14ac:dyDescent="0.25">
      <c r="O313" s="35"/>
      <c r="X313" s="35"/>
      <c r="Y313" s="35"/>
    </row>
    <row r="314" spans="15:25" ht="15.75" customHeight="1" x14ac:dyDescent="0.25">
      <c r="O314" s="35"/>
      <c r="X314" s="35"/>
      <c r="Y314" s="35"/>
    </row>
    <row r="315" spans="15:25" ht="15.75" customHeight="1" x14ac:dyDescent="0.25">
      <c r="O315" s="35"/>
      <c r="X315" s="35"/>
      <c r="Y315" s="35"/>
    </row>
    <row r="316" spans="15:25" ht="15.75" customHeight="1" x14ac:dyDescent="0.25">
      <c r="O316" s="35"/>
      <c r="X316" s="35"/>
      <c r="Y316" s="35"/>
    </row>
    <row r="317" spans="15:25" ht="15.75" customHeight="1" x14ac:dyDescent="0.25">
      <c r="O317" s="35"/>
      <c r="X317" s="35"/>
      <c r="Y317" s="35"/>
    </row>
    <row r="318" spans="15:25" ht="15.75" customHeight="1" x14ac:dyDescent="0.25">
      <c r="O318" s="35"/>
      <c r="X318" s="35"/>
      <c r="Y318" s="35"/>
    </row>
    <row r="319" spans="15:25" ht="15.75" customHeight="1" x14ac:dyDescent="0.25">
      <c r="O319" s="35"/>
      <c r="X319" s="35"/>
      <c r="Y319" s="35"/>
    </row>
    <row r="320" spans="15:25" ht="15.75" customHeight="1" x14ac:dyDescent="0.25">
      <c r="O320" s="35"/>
      <c r="X320" s="35"/>
      <c r="Y320" s="35"/>
    </row>
    <row r="321" spans="15:25" ht="15.75" customHeight="1" x14ac:dyDescent="0.25">
      <c r="O321" s="35"/>
      <c r="X321" s="35"/>
      <c r="Y321" s="35"/>
    </row>
    <row r="322" spans="15:25" ht="15.75" customHeight="1" x14ac:dyDescent="0.25">
      <c r="O322" s="35"/>
      <c r="X322" s="35"/>
      <c r="Y322" s="35"/>
    </row>
    <row r="323" spans="15:25" ht="15.75" customHeight="1" x14ac:dyDescent="0.25">
      <c r="O323" s="35"/>
      <c r="X323" s="35"/>
      <c r="Y323" s="35"/>
    </row>
    <row r="324" spans="15:25" ht="15.75" customHeight="1" x14ac:dyDescent="0.25">
      <c r="O324" s="35"/>
      <c r="X324" s="35"/>
      <c r="Y324" s="35"/>
    </row>
    <row r="325" spans="15:25" ht="15.75" customHeight="1" x14ac:dyDescent="0.25">
      <c r="O325" s="35"/>
      <c r="X325" s="35"/>
      <c r="Y325" s="35"/>
    </row>
    <row r="326" spans="15:25" ht="15.75" customHeight="1" x14ac:dyDescent="0.25">
      <c r="O326" s="35"/>
      <c r="X326" s="35"/>
      <c r="Y326" s="35"/>
    </row>
    <row r="327" spans="15:25" ht="15.75" customHeight="1" x14ac:dyDescent="0.25">
      <c r="O327" s="35"/>
      <c r="X327" s="35"/>
      <c r="Y327" s="35"/>
    </row>
    <row r="328" spans="15:25" ht="15.75" customHeight="1" x14ac:dyDescent="0.25">
      <c r="O328" s="35"/>
      <c r="X328" s="35"/>
      <c r="Y328" s="35"/>
    </row>
    <row r="329" spans="15:25" ht="15.75" customHeight="1" x14ac:dyDescent="0.25">
      <c r="O329" s="35"/>
      <c r="X329" s="35"/>
      <c r="Y329" s="35"/>
    </row>
    <row r="330" spans="15:25" ht="15.75" customHeight="1" x14ac:dyDescent="0.25">
      <c r="O330" s="35"/>
      <c r="X330" s="35"/>
      <c r="Y330" s="35"/>
    </row>
    <row r="331" spans="15:25" ht="15.75" customHeight="1" x14ac:dyDescent="0.25">
      <c r="O331" s="35"/>
      <c r="X331" s="35"/>
      <c r="Y331" s="35"/>
    </row>
    <row r="332" spans="15:25" ht="15.75" customHeight="1" x14ac:dyDescent="0.25">
      <c r="O332" s="35"/>
      <c r="X332" s="35"/>
      <c r="Y332" s="35"/>
    </row>
    <row r="333" spans="15:25" ht="15.75" customHeight="1" x14ac:dyDescent="0.25">
      <c r="O333" s="35"/>
      <c r="X333" s="35"/>
      <c r="Y333" s="35"/>
    </row>
    <row r="334" spans="15:25" ht="15.75" customHeight="1" x14ac:dyDescent="0.25">
      <c r="O334" s="35"/>
      <c r="X334" s="35"/>
      <c r="Y334" s="35"/>
    </row>
    <row r="335" spans="15:25" ht="15.75" customHeight="1" x14ac:dyDescent="0.25">
      <c r="O335" s="35"/>
      <c r="X335" s="35"/>
      <c r="Y335" s="35"/>
    </row>
    <row r="336" spans="15:25" ht="15.75" customHeight="1" x14ac:dyDescent="0.25">
      <c r="O336" s="35"/>
      <c r="X336" s="35"/>
      <c r="Y336" s="35"/>
    </row>
    <row r="337" spans="15:25" ht="15.75" customHeight="1" x14ac:dyDescent="0.25">
      <c r="O337" s="35"/>
      <c r="X337" s="35"/>
      <c r="Y337" s="35"/>
    </row>
    <row r="338" spans="15:25" ht="15.75" customHeight="1" x14ac:dyDescent="0.25">
      <c r="O338" s="35"/>
      <c r="X338" s="35"/>
      <c r="Y338" s="35"/>
    </row>
    <row r="339" spans="15:25" ht="15.75" customHeight="1" x14ac:dyDescent="0.25">
      <c r="O339" s="35"/>
      <c r="X339" s="35"/>
      <c r="Y339" s="35"/>
    </row>
    <row r="340" spans="15:25" ht="15.75" customHeight="1" x14ac:dyDescent="0.25">
      <c r="O340" s="35"/>
      <c r="X340" s="35"/>
      <c r="Y340" s="35"/>
    </row>
    <row r="341" spans="15:25" ht="15.75" customHeight="1" x14ac:dyDescent="0.25">
      <c r="O341" s="35"/>
      <c r="X341" s="35"/>
      <c r="Y341" s="35"/>
    </row>
    <row r="342" spans="15:25" ht="15.75" customHeight="1" x14ac:dyDescent="0.25">
      <c r="O342" s="35"/>
      <c r="X342" s="35"/>
      <c r="Y342" s="35"/>
    </row>
    <row r="343" spans="15:25" ht="15.75" customHeight="1" x14ac:dyDescent="0.25">
      <c r="O343" s="35"/>
      <c r="X343" s="35"/>
      <c r="Y343" s="35"/>
    </row>
    <row r="344" spans="15:25" ht="15.75" customHeight="1" x14ac:dyDescent="0.25">
      <c r="O344" s="35"/>
      <c r="X344" s="35"/>
      <c r="Y344" s="35"/>
    </row>
    <row r="345" spans="15:25" ht="15.75" customHeight="1" x14ac:dyDescent="0.25">
      <c r="O345" s="35"/>
      <c r="X345" s="35"/>
      <c r="Y345" s="35"/>
    </row>
    <row r="346" spans="15:25" ht="15.75" customHeight="1" x14ac:dyDescent="0.25">
      <c r="O346" s="35"/>
      <c r="X346" s="35"/>
      <c r="Y346" s="35"/>
    </row>
    <row r="347" spans="15:25" ht="15.75" customHeight="1" x14ac:dyDescent="0.25">
      <c r="O347" s="35"/>
      <c r="X347" s="35"/>
      <c r="Y347" s="35"/>
    </row>
    <row r="348" spans="15:25" ht="15.75" customHeight="1" x14ac:dyDescent="0.25">
      <c r="O348" s="35"/>
      <c r="X348" s="35"/>
      <c r="Y348" s="35"/>
    </row>
    <row r="349" spans="15:25" ht="15.75" customHeight="1" x14ac:dyDescent="0.25">
      <c r="O349" s="35"/>
      <c r="X349" s="35"/>
      <c r="Y349" s="35"/>
    </row>
    <row r="350" spans="15:25" ht="15.75" customHeight="1" x14ac:dyDescent="0.25">
      <c r="O350" s="35"/>
      <c r="X350" s="35"/>
      <c r="Y350" s="35"/>
    </row>
    <row r="351" spans="15:25" ht="15.75" customHeight="1" x14ac:dyDescent="0.25">
      <c r="O351" s="35"/>
      <c r="X351" s="35"/>
      <c r="Y351" s="35"/>
    </row>
    <row r="352" spans="15:25" ht="15.75" customHeight="1" x14ac:dyDescent="0.25">
      <c r="O352" s="35"/>
      <c r="X352" s="35"/>
      <c r="Y352" s="35"/>
    </row>
    <row r="353" spans="15:25" ht="15.75" customHeight="1" x14ac:dyDescent="0.25">
      <c r="O353" s="35"/>
      <c r="X353" s="35"/>
      <c r="Y353" s="35"/>
    </row>
    <row r="354" spans="15:25" ht="15.75" customHeight="1" x14ac:dyDescent="0.25">
      <c r="O354" s="35"/>
      <c r="X354" s="35"/>
      <c r="Y354" s="35"/>
    </row>
    <row r="355" spans="15:25" ht="15.75" customHeight="1" x14ac:dyDescent="0.25">
      <c r="O355" s="35"/>
      <c r="X355" s="35"/>
      <c r="Y355" s="35"/>
    </row>
    <row r="356" spans="15:25" ht="15.75" customHeight="1" x14ac:dyDescent="0.25">
      <c r="O356" s="35"/>
      <c r="X356" s="35"/>
      <c r="Y356" s="35"/>
    </row>
    <row r="357" spans="15:25" ht="15.75" customHeight="1" x14ac:dyDescent="0.25">
      <c r="O357" s="35"/>
      <c r="X357" s="35"/>
      <c r="Y357" s="35"/>
    </row>
    <row r="358" spans="15:25" ht="15.75" customHeight="1" x14ac:dyDescent="0.25">
      <c r="O358" s="35"/>
      <c r="X358" s="35"/>
      <c r="Y358" s="35"/>
    </row>
    <row r="359" spans="15:25" ht="15.75" customHeight="1" x14ac:dyDescent="0.25">
      <c r="O359" s="35"/>
      <c r="X359" s="35"/>
      <c r="Y359" s="35"/>
    </row>
    <row r="360" spans="15:25" ht="15.75" customHeight="1" x14ac:dyDescent="0.25">
      <c r="O360" s="35"/>
      <c r="X360" s="35"/>
      <c r="Y360" s="35"/>
    </row>
    <row r="361" spans="15:25" ht="15.75" customHeight="1" x14ac:dyDescent="0.25">
      <c r="O361" s="35"/>
      <c r="X361" s="35"/>
      <c r="Y361" s="35"/>
    </row>
    <row r="362" spans="15:25" ht="15.75" customHeight="1" x14ac:dyDescent="0.25">
      <c r="O362" s="35"/>
      <c r="X362" s="35"/>
      <c r="Y362" s="35"/>
    </row>
    <row r="363" spans="15:25" ht="15.75" customHeight="1" x14ac:dyDescent="0.25">
      <c r="O363" s="35"/>
      <c r="X363" s="35"/>
      <c r="Y363" s="35"/>
    </row>
    <row r="364" spans="15:25" ht="15.75" customHeight="1" x14ac:dyDescent="0.25">
      <c r="O364" s="35"/>
      <c r="X364" s="35"/>
      <c r="Y364" s="35"/>
    </row>
    <row r="365" spans="15:25" ht="15.75" customHeight="1" x14ac:dyDescent="0.25">
      <c r="O365" s="35"/>
      <c r="X365" s="35"/>
      <c r="Y365" s="35"/>
    </row>
    <row r="366" spans="15:25" ht="15.75" customHeight="1" x14ac:dyDescent="0.25">
      <c r="O366" s="35"/>
      <c r="X366" s="35"/>
      <c r="Y366" s="35"/>
    </row>
    <row r="367" spans="15:25" ht="15.75" customHeight="1" x14ac:dyDescent="0.25">
      <c r="O367" s="35"/>
      <c r="X367" s="35"/>
      <c r="Y367" s="35"/>
    </row>
    <row r="368" spans="15:25" ht="15.75" customHeight="1" x14ac:dyDescent="0.25">
      <c r="O368" s="35"/>
      <c r="X368" s="35"/>
      <c r="Y368" s="35"/>
    </row>
    <row r="369" spans="15:25" ht="15.75" customHeight="1" x14ac:dyDescent="0.25">
      <c r="O369" s="35"/>
      <c r="X369" s="35"/>
      <c r="Y369" s="35"/>
    </row>
    <row r="370" spans="15:25" ht="15.75" customHeight="1" x14ac:dyDescent="0.25">
      <c r="O370" s="35"/>
      <c r="X370" s="35"/>
      <c r="Y370" s="35"/>
    </row>
    <row r="371" spans="15:25" ht="15.75" customHeight="1" x14ac:dyDescent="0.25">
      <c r="O371" s="35"/>
      <c r="X371" s="35"/>
      <c r="Y371" s="35"/>
    </row>
    <row r="372" spans="15:25" ht="15.75" customHeight="1" x14ac:dyDescent="0.25">
      <c r="O372" s="35"/>
      <c r="X372" s="35"/>
      <c r="Y372" s="35"/>
    </row>
    <row r="373" spans="15:25" ht="15.75" customHeight="1" x14ac:dyDescent="0.25">
      <c r="O373" s="35"/>
      <c r="X373" s="35"/>
      <c r="Y373" s="35"/>
    </row>
    <row r="374" spans="15:25" ht="15.75" customHeight="1" x14ac:dyDescent="0.25">
      <c r="O374" s="35"/>
      <c r="X374" s="35"/>
      <c r="Y374" s="35"/>
    </row>
    <row r="375" spans="15:25" ht="15.75" customHeight="1" x14ac:dyDescent="0.25">
      <c r="O375" s="35"/>
      <c r="X375" s="35"/>
      <c r="Y375" s="35"/>
    </row>
    <row r="376" spans="15:25" ht="15.75" customHeight="1" x14ac:dyDescent="0.25">
      <c r="O376" s="35"/>
      <c r="X376" s="35"/>
      <c r="Y376" s="35"/>
    </row>
    <row r="377" spans="15:25" ht="15.75" customHeight="1" x14ac:dyDescent="0.25">
      <c r="O377" s="35"/>
      <c r="X377" s="35"/>
      <c r="Y377" s="35"/>
    </row>
    <row r="378" spans="15:25" ht="15.75" customHeight="1" x14ac:dyDescent="0.25">
      <c r="O378" s="35"/>
      <c r="X378" s="35"/>
      <c r="Y378" s="35"/>
    </row>
    <row r="379" spans="15:25" ht="15.75" customHeight="1" x14ac:dyDescent="0.25">
      <c r="O379" s="35"/>
      <c r="X379" s="35"/>
      <c r="Y379" s="35"/>
    </row>
    <row r="380" spans="15:25" ht="15.75" customHeight="1" x14ac:dyDescent="0.25">
      <c r="O380" s="35"/>
      <c r="X380" s="35"/>
      <c r="Y380" s="35"/>
    </row>
    <row r="381" spans="15:25" ht="15.75" customHeight="1" x14ac:dyDescent="0.25">
      <c r="O381" s="35"/>
      <c r="X381" s="35"/>
      <c r="Y381" s="35"/>
    </row>
    <row r="382" spans="15:25" ht="15.75" customHeight="1" x14ac:dyDescent="0.25">
      <c r="O382" s="35"/>
      <c r="X382" s="35"/>
      <c r="Y382" s="35"/>
    </row>
    <row r="383" spans="15:25" ht="15.75" customHeight="1" x14ac:dyDescent="0.25">
      <c r="O383" s="35"/>
      <c r="X383" s="35"/>
      <c r="Y383" s="35"/>
    </row>
    <row r="384" spans="15:25" ht="15.75" customHeight="1" x14ac:dyDescent="0.25">
      <c r="O384" s="35"/>
      <c r="X384" s="35"/>
      <c r="Y384" s="35"/>
    </row>
    <row r="385" spans="15:25" ht="15.75" customHeight="1" x14ac:dyDescent="0.25">
      <c r="O385" s="35"/>
      <c r="X385" s="35"/>
      <c r="Y385" s="35"/>
    </row>
    <row r="386" spans="15:25" ht="15.75" customHeight="1" x14ac:dyDescent="0.25">
      <c r="O386" s="35"/>
      <c r="X386" s="35"/>
      <c r="Y386" s="35"/>
    </row>
    <row r="387" spans="15:25" ht="15.75" customHeight="1" x14ac:dyDescent="0.25">
      <c r="O387" s="35"/>
      <c r="X387" s="35"/>
      <c r="Y387" s="35"/>
    </row>
    <row r="388" spans="15:25" ht="15.75" customHeight="1" x14ac:dyDescent="0.25">
      <c r="O388" s="35"/>
      <c r="X388" s="35"/>
      <c r="Y388" s="35"/>
    </row>
    <row r="389" spans="15:25" ht="15.75" customHeight="1" x14ac:dyDescent="0.25">
      <c r="O389" s="35"/>
      <c r="X389" s="35"/>
      <c r="Y389" s="35"/>
    </row>
    <row r="390" spans="15:25" ht="15.75" customHeight="1" x14ac:dyDescent="0.25">
      <c r="O390" s="35"/>
      <c r="X390" s="35"/>
      <c r="Y390" s="35"/>
    </row>
    <row r="391" spans="15:25" ht="15.75" customHeight="1" x14ac:dyDescent="0.25">
      <c r="O391" s="35"/>
      <c r="X391" s="35"/>
      <c r="Y391" s="35"/>
    </row>
    <row r="392" spans="15:25" ht="15.75" customHeight="1" x14ac:dyDescent="0.25">
      <c r="O392" s="35"/>
      <c r="X392" s="35"/>
      <c r="Y392" s="35"/>
    </row>
    <row r="393" spans="15:25" ht="15.75" customHeight="1" x14ac:dyDescent="0.25">
      <c r="O393" s="35"/>
      <c r="X393" s="35"/>
      <c r="Y393" s="35"/>
    </row>
    <row r="394" spans="15:25" ht="15.75" customHeight="1" x14ac:dyDescent="0.25">
      <c r="O394" s="35"/>
      <c r="X394" s="35"/>
      <c r="Y394" s="35"/>
    </row>
    <row r="395" spans="15:25" ht="15.75" customHeight="1" x14ac:dyDescent="0.25">
      <c r="O395" s="35"/>
      <c r="X395" s="35"/>
      <c r="Y395" s="35"/>
    </row>
    <row r="396" spans="15:25" ht="15.75" customHeight="1" x14ac:dyDescent="0.25">
      <c r="O396" s="35"/>
      <c r="X396" s="35"/>
      <c r="Y396" s="35"/>
    </row>
    <row r="397" spans="15:25" ht="15.75" customHeight="1" x14ac:dyDescent="0.25">
      <c r="O397" s="35"/>
      <c r="X397" s="35"/>
      <c r="Y397" s="35"/>
    </row>
    <row r="398" spans="15:25" ht="15.75" customHeight="1" x14ac:dyDescent="0.25">
      <c r="O398" s="35"/>
      <c r="X398" s="35"/>
      <c r="Y398" s="35"/>
    </row>
    <row r="399" spans="15:25" ht="15.75" customHeight="1" x14ac:dyDescent="0.25">
      <c r="O399" s="35"/>
      <c r="X399" s="35"/>
      <c r="Y399" s="35"/>
    </row>
    <row r="400" spans="15:25" ht="15.75" customHeight="1" x14ac:dyDescent="0.25">
      <c r="O400" s="35"/>
      <c r="X400" s="35"/>
      <c r="Y400" s="35"/>
    </row>
    <row r="401" spans="15:25" ht="15.75" customHeight="1" x14ac:dyDescent="0.25">
      <c r="O401" s="35"/>
      <c r="X401" s="35"/>
      <c r="Y401" s="35"/>
    </row>
    <row r="402" spans="15:25" ht="15.75" customHeight="1" x14ac:dyDescent="0.25">
      <c r="O402" s="35"/>
      <c r="X402" s="35"/>
      <c r="Y402" s="35"/>
    </row>
    <row r="403" spans="15:25" ht="15.75" customHeight="1" x14ac:dyDescent="0.25">
      <c r="O403" s="35"/>
      <c r="X403" s="35"/>
      <c r="Y403" s="35"/>
    </row>
    <row r="404" spans="15:25" ht="15.75" customHeight="1" x14ac:dyDescent="0.25">
      <c r="O404" s="35"/>
      <c r="X404" s="35"/>
      <c r="Y404" s="35"/>
    </row>
    <row r="405" spans="15:25" ht="15.75" customHeight="1" x14ac:dyDescent="0.25">
      <c r="O405" s="35"/>
      <c r="X405" s="35"/>
      <c r="Y405" s="35"/>
    </row>
    <row r="406" spans="15:25" ht="15.75" customHeight="1" x14ac:dyDescent="0.25">
      <c r="O406" s="35"/>
      <c r="X406" s="35"/>
      <c r="Y406" s="35"/>
    </row>
    <row r="407" spans="15:25" ht="15.75" customHeight="1" x14ac:dyDescent="0.25">
      <c r="O407" s="35"/>
      <c r="X407" s="35"/>
      <c r="Y407" s="35"/>
    </row>
    <row r="408" spans="15:25" ht="15.75" customHeight="1" x14ac:dyDescent="0.25">
      <c r="O408" s="35"/>
      <c r="X408" s="35"/>
      <c r="Y408" s="35"/>
    </row>
    <row r="409" spans="15:25" ht="15.75" customHeight="1" x14ac:dyDescent="0.25">
      <c r="O409" s="35"/>
      <c r="X409" s="35"/>
      <c r="Y409" s="35"/>
    </row>
    <row r="410" spans="15:25" ht="15.75" customHeight="1" x14ac:dyDescent="0.25">
      <c r="O410" s="35"/>
      <c r="X410" s="35"/>
      <c r="Y410" s="35"/>
    </row>
    <row r="411" spans="15:25" ht="15.75" customHeight="1" x14ac:dyDescent="0.25">
      <c r="O411" s="35"/>
      <c r="X411" s="35"/>
      <c r="Y411" s="35"/>
    </row>
    <row r="412" spans="15:25" ht="15.75" customHeight="1" x14ac:dyDescent="0.25">
      <c r="O412" s="35"/>
      <c r="X412" s="35"/>
      <c r="Y412" s="35"/>
    </row>
    <row r="413" spans="15:25" ht="15.75" customHeight="1" x14ac:dyDescent="0.25">
      <c r="O413" s="35"/>
      <c r="X413" s="35"/>
      <c r="Y413" s="35"/>
    </row>
    <row r="414" spans="15:25" ht="15.75" customHeight="1" x14ac:dyDescent="0.25">
      <c r="O414" s="35"/>
      <c r="X414" s="35"/>
      <c r="Y414" s="35"/>
    </row>
    <row r="415" spans="15:25" ht="15.75" customHeight="1" x14ac:dyDescent="0.25">
      <c r="O415" s="35"/>
      <c r="X415" s="35"/>
      <c r="Y415" s="35"/>
    </row>
    <row r="416" spans="15:25" ht="15.75" customHeight="1" x14ac:dyDescent="0.25">
      <c r="O416" s="35"/>
      <c r="X416" s="35"/>
      <c r="Y416" s="35"/>
    </row>
    <row r="417" spans="15:25" ht="15.75" customHeight="1" x14ac:dyDescent="0.25">
      <c r="O417" s="35"/>
      <c r="X417" s="35"/>
      <c r="Y417" s="35"/>
    </row>
    <row r="418" spans="15:25" ht="15.75" customHeight="1" x14ac:dyDescent="0.25">
      <c r="O418" s="35"/>
      <c r="X418" s="35"/>
      <c r="Y418" s="35"/>
    </row>
    <row r="419" spans="15:25" ht="15.75" customHeight="1" x14ac:dyDescent="0.25">
      <c r="O419" s="35"/>
      <c r="X419" s="35"/>
      <c r="Y419" s="35"/>
    </row>
    <row r="420" spans="15:25" ht="15.75" customHeight="1" x14ac:dyDescent="0.25">
      <c r="O420" s="35"/>
      <c r="X420" s="35"/>
      <c r="Y420" s="35"/>
    </row>
    <row r="421" spans="15:25" ht="15.75" customHeight="1" x14ac:dyDescent="0.25">
      <c r="O421" s="35"/>
      <c r="X421" s="35"/>
      <c r="Y421" s="35"/>
    </row>
    <row r="422" spans="15:25" ht="15.75" customHeight="1" x14ac:dyDescent="0.25">
      <c r="O422" s="35"/>
      <c r="X422" s="35"/>
      <c r="Y422" s="35"/>
    </row>
    <row r="423" spans="15:25" ht="15.75" customHeight="1" x14ac:dyDescent="0.25">
      <c r="O423" s="35"/>
      <c r="X423" s="35"/>
      <c r="Y423" s="35"/>
    </row>
    <row r="424" spans="15:25" ht="15.75" customHeight="1" x14ac:dyDescent="0.25">
      <c r="O424" s="35"/>
      <c r="X424" s="35"/>
      <c r="Y424" s="35"/>
    </row>
    <row r="425" spans="15:25" ht="15.75" customHeight="1" x14ac:dyDescent="0.25">
      <c r="O425" s="35"/>
      <c r="X425" s="35"/>
      <c r="Y425" s="35"/>
    </row>
    <row r="426" spans="15:25" ht="15.75" customHeight="1" x14ac:dyDescent="0.25">
      <c r="O426" s="35"/>
      <c r="X426" s="35"/>
      <c r="Y426" s="35"/>
    </row>
    <row r="427" spans="15:25" ht="15.75" customHeight="1" x14ac:dyDescent="0.25">
      <c r="O427" s="35"/>
      <c r="X427" s="35"/>
      <c r="Y427" s="35"/>
    </row>
    <row r="428" spans="15:25" ht="15.75" customHeight="1" x14ac:dyDescent="0.25">
      <c r="O428" s="35"/>
      <c r="X428" s="35"/>
      <c r="Y428" s="35"/>
    </row>
    <row r="429" spans="15:25" ht="15.75" customHeight="1" x14ac:dyDescent="0.25">
      <c r="O429" s="35"/>
      <c r="X429" s="35"/>
      <c r="Y429" s="35"/>
    </row>
    <row r="430" spans="15:25" ht="15.75" customHeight="1" x14ac:dyDescent="0.25">
      <c r="O430" s="35"/>
      <c r="X430" s="35"/>
      <c r="Y430" s="35"/>
    </row>
    <row r="431" spans="15:25" ht="15.75" customHeight="1" x14ac:dyDescent="0.25">
      <c r="O431" s="35"/>
      <c r="X431" s="35"/>
      <c r="Y431" s="35"/>
    </row>
    <row r="432" spans="15:25" ht="15.75" customHeight="1" x14ac:dyDescent="0.25">
      <c r="O432" s="35"/>
      <c r="X432" s="35"/>
      <c r="Y432" s="35"/>
    </row>
    <row r="433" spans="15:25" ht="15.75" customHeight="1" x14ac:dyDescent="0.25">
      <c r="O433" s="35"/>
      <c r="X433" s="35"/>
      <c r="Y433" s="35"/>
    </row>
    <row r="434" spans="15:25" ht="15.75" customHeight="1" x14ac:dyDescent="0.25">
      <c r="O434" s="35"/>
      <c r="X434" s="35"/>
      <c r="Y434" s="35"/>
    </row>
    <row r="435" spans="15:25" ht="15.75" customHeight="1" x14ac:dyDescent="0.25">
      <c r="O435" s="35"/>
      <c r="X435" s="35"/>
      <c r="Y435" s="35"/>
    </row>
    <row r="436" spans="15:25" ht="15.75" customHeight="1" x14ac:dyDescent="0.25">
      <c r="O436" s="35"/>
      <c r="X436" s="35"/>
      <c r="Y436" s="35"/>
    </row>
    <row r="437" spans="15:25" ht="15.75" customHeight="1" x14ac:dyDescent="0.25">
      <c r="O437" s="35"/>
      <c r="X437" s="35"/>
      <c r="Y437" s="35"/>
    </row>
    <row r="438" spans="15:25" ht="15.75" customHeight="1" x14ac:dyDescent="0.25">
      <c r="O438" s="35"/>
      <c r="X438" s="35"/>
      <c r="Y438" s="35"/>
    </row>
    <row r="439" spans="15:25" ht="15.75" customHeight="1" x14ac:dyDescent="0.25">
      <c r="O439" s="35"/>
      <c r="X439" s="35"/>
      <c r="Y439" s="35"/>
    </row>
    <row r="440" spans="15:25" ht="15.75" customHeight="1" x14ac:dyDescent="0.25">
      <c r="O440" s="35"/>
      <c r="X440" s="35"/>
      <c r="Y440" s="35"/>
    </row>
    <row r="441" spans="15:25" ht="15.75" customHeight="1" x14ac:dyDescent="0.25">
      <c r="O441" s="35"/>
      <c r="X441" s="35"/>
      <c r="Y441" s="35"/>
    </row>
    <row r="442" spans="15:25" ht="15.75" customHeight="1" x14ac:dyDescent="0.25">
      <c r="O442" s="35"/>
      <c r="X442" s="35"/>
      <c r="Y442" s="35"/>
    </row>
    <row r="443" spans="15:25" ht="15.75" customHeight="1" x14ac:dyDescent="0.25">
      <c r="O443" s="35"/>
      <c r="X443" s="35"/>
      <c r="Y443" s="35"/>
    </row>
    <row r="444" spans="15:25" ht="15.75" customHeight="1" x14ac:dyDescent="0.25">
      <c r="O444" s="35"/>
      <c r="X444" s="35"/>
      <c r="Y444" s="35"/>
    </row>
    <row r="445" spans="15:25" ht="15.75" customHeight="1" x14ac:dyDescent="0.25">
      <c r="O445" s="35"/>
      <c r="X445" s="35"/>
      <c r="Y445" s="35"/>
    </row>
    <row r="446" spans="15:25" ht="15.75" customHeight="1" x14ac:dyDescent="0.25">
      <c r="O446" s="35"/>
      <c r="X446" s="35"/>
      <c r="Y446" s="35"/>
    </row>
    <row r="447" spans="15:25" ht="15.75" customHeight="1" x14ac:dyDescent="0.25">
      <c r="O447" s="35"/>
      <c r="X447" s="35"/>
      <c r="Y447" s="35"/>
    </row>
    <row r="448" spans="15:25" ht="15.75" customHeight="1" x14ac:dyDescent="0.25">
      <c r="O448" s="35"/>
      <c r="X448" s="35"/>
      <c r="Y448" s="35"/>
    </row>
    <row r="449" spans="15:25" ht="15.75" customHeight="1" x14ac:dyDescent="0.25">
      <c r="O449" s="35"/>
      <c r="X449" s="35"/>
      <c r="Y449" s="35"/>
    </row>
    <row r="450" spans="15:25" ht="15.75" customHeight="1" x14ac:dyDescent="0.25">
      <c r="O450" s="35"/>
      <c r="X450" s="35"/>
      <c r="Y450" s="35"/>
    </row>
    <row r="451" spans="15:25" ht="15.75" customHeight="1" x14ac:dyDescent="0.25">
      <c r="O451" s="35"/>
      <c r="X451" s="35"/>
      <c r="Y451" s="35"/>
    </row>
    <row r="452" spans="15:25" ht="15.75" customHeight="1" x14ac:dyDescent="0.25">
      <c r="O452" s="35"/>
      <c r="X452" s="35"/>
      <c r="Y452" s="35"/>
    </row>
    <row r="453" spans="15:25" ht="15.75" customHeight="1" x14ac:dyDescent="0.25">
      <c r="O453" s="35"/>
      <c r="X453" s="35"/>
      <c r="Y453" s="35"/>
    </row>
    <row r="454" spans="15:25" ht="15.75" customHeight="1" x14ac:dyDescent="0.25">
      <c r="O454" s="35"/>
      <c r="X454" s="35"/>
      <c r="Y454" s="35"/>
    </row>
    <row r="455" spans="15:25" ht="15.75" customHeight="1" x14ac:dyDescent="0.25">
      <c r="O455" s="35"/>
      <c r="X455" s="35"/>
      <c r="Y455" s="35"/>
    </row>
    <row r="456" spans="15:25" ht="15.75" customHeight="1" x14ac:dyDescent="0.25">
      <c r="O456" s="35"/>
      <c r="X456" s="35"/>
      <c r="Y456" s="35"/>
    </row>
    <row r="457" spans="15:25" ht="15.75" customHeight="1" x14ac:dyDescent="0.25">
      <c r="O457" s="35"/>
      <c r="X457" s="35"/>
      <c r="Y457" s="35"/>
    </row>
    <row r="458" spans="15:25" ht="15.75" customHeight="1" x14ac:dyDescent="0.25">
      <c r="O458" s="35"/>
      <c r="X458" s="35"/>
      <c r="Y458" s="35"/>
    </row>
    <row r="459" spans="15:25" ht="15.75" customHeight="1" x14ac:dyDescent="0.25">
      <c r="O459" s="35"/>
      <c r="X459" s="35"/>
      <c r="Y459" s="35"/>
    </row>
    <row r="460" spans="15:25" ht="15.75" customHeight="1" x14ac:dyDescent="0.25">
      <c r="O460" s="35"/>
      <c r="X460" s="35"/>
      <c r="Y460" s="35"/>
    </row>
    <row r="461" spans="15:25" ht="15.75" customHeight="1" x14ac:dyDescent="0.25">
      <c r="O461" s="35"/>
      <c r="X461" s="35"/>
      <c r="Y461" s="35"/>
    </row>
    <row r="462" spans="15:25" ht="15.75" customHeight="1" x14ac:dyDescent="0.25">
      <c r="O462" s="35"/>
      <c r="X462" s="35"/>
      <c r="Y462" s="35"/>
    </row>
    <row r="463" spans="15:25" ht="15.75" customHeight="1" x14ac:dyDescent="0.25">
      <c r="O463" s="35"/>
      <c r="X463" s="35"/>
      <c r="Y463" s="35"/>
    </row>
    <row r="464" spans="15:25" ht="15.75" customHeight="1" x14ac:dyDescent="0.25">
      <c r="O464" s="35"/>
      <c r="X464" s="35"/>
      <c r="Y464" s="35"/>
    </row>
    <row r="465" spans="15:25" ht="15.75" customHeight="1" x14ac:dyDescent="0.25">
      <c r="O465" s="35"/>
      <c r="X465" s="35"/>
      <c r="Y465" s="35"/>
    </row>
    <row r="466" spans="15:25" ht="15.75" customHeight="1" x14ac:dyDescent="0.25">
      <c r="O466" s="35"/>
      <c r="X466" s="35"/>
      <c r="Y466" s="35"/>
    </row>
    <row r="467" spans="15:25" ht="15.75" customHeight="1" x14ac:dyDescent="0.25">
      <c r="O467" s="35"/>
      <c r="X467" s="35"/>
      <c r="Y467" s="35"/>
    </row>
    <row r="468" spans="15:25" ht="15.75" customHeight="1" x14ac:dyDescent="0.25">
      <c r="O468" s="35"/>
      <c r="X468" s="35"/>
      <c r="Y468" s="35"/>
    </row>
    <row r="469" spans="15:25" ht="15.75" customHeight="1" x14ac:dyDescent="0.25">
      <c r="O469" s="35"/>
      <c r="X469" s="35"/>
      <c r="Y469" s="35"/>
    </row>
    <row r="470" spans="15:25" ht="15.75" customHeight="1" x14ac:dyDescent="0.25">
      <c r="O470" s="35"/>
      <c r="X470" s="35"/>
      <c r="Y470" s="35"/>
    </row>
    <row r="471" spans="15:25" ht="15.75" customHeight="1" x14ac:dyDescent="0.25">
      <c r="O471" s="35"/>
      <c r="X471" s="35"/>
      <c r="Y471" s="35"/>
    </row>
    <row r="472" spans="15:25" ht="15.75" customHeight="1" x14ac:dyDescent="0.25">
      <c r="O472" s="35"/>
      <c r="X472" s="35"/>
      <c r="Y472" s="35"/>
    </row>
    <row r="473" spans="15:25" ht="15.75" customHeight="1" x14ac:dyDescent="0.25">
      <c r="O473" s="35"/>
      <c r="X473" s="35"/>
      <c r="Y473" s="35"/>
    </row>
    <row r="474" spans="15:25" ht="15.75" customHeight="1" x14ac:dyDescent="0.25">
      <c r="O474" s="35"/>
      <c r="X474" s="35"/>
      <c r="Y474" s="35"/>
    </row>
    <row r="475" spans="15:25" ht="15.75" customHeight="1" x14ac:dyDescent="0.25">
      <c r="O475" s="35"/>
      <c r="X475" s="35"/>
      <c r="Y475" s="35"/>
    </row>
    <row r="476" spans="15:25" ht="15.75" customHeight="1" x14ac:dyDescent="0.25">
      <c r="O476" s="35"/>
      <c r="X476" s="35"/>
      <c r="Y476" s="35"/>
    </row>
    <row r="477" spans="15:25" ht="15.75" customHeight="1" x14ac:dyDescent="0.25">
      <c r="O477" s="35"/>
      <c r="X477" s="35"/>
      <c r="Y477" s="35"/>
    </row>
    <row r="478" spans="15:25" ht="15.75" customHeight="1" x14ac:dyDescent="0.25">
      <c r="O478" s="35"/>
      <c r="X478" s="35"/>
      <c r="Y478" s="35"/>
    </row>
    <row r="479" spans="15:25" ht="15.75" customHeight="1" x14ac:dyDescent="0.25">
      <c r="O479" s="35"/>
      <c r="X479" s="35"/>
      <c r="Y479" s="35"/>
    </row>
    <row r="480" spans="15:25" ht="15.75" customHeight="1" x14ac:dyDescent="0.25">
      <c r="O480" s="35"/>
      <c r="X480" s="35"/>
      <c r="Y480" s="35"/>
    </row>
    <row r="481" spans="15:25" ht="15.75" customHeight="1" x14ac:dyDescent="0.25">
      <c r="O481" s="35"/>
      <c r="X481" s="35"/>
      <c r="Y481" s="35"/>
    </row>
    <row r="482" spans="15:25" ht="15.75" customHeight="1" x14ac:dyDescent="0.25">
      <c r="O482" s="35"/>
      <c r="X482" s="35"/>
      <c r="Y482" s="35"/>
    </row>
    <row r="483" spans="15:25" ht="15.75" customHeight="1" x14ac:dyDescent="0.25">
      <c r="O483" s="35"/>
      <c r="X483" s="35"/>
      <c r="Y483" s="35"/>
    </row>
    <row r="484" spans="15:25" ht="15.75" customHeight="1" x14ac:dyDescent="0.25">
      <c r="O484" s="35"/>
      <c r="X484" s="35"/>
      <c r="Y484" s="35"/>
    </row>
    <row r="485" spans="15:25" ht="15.75" customHeight="1" x14ac:dyDescent="0.25">
      <c r="O485" s="35"/>
      <c r="X485" s="35"/>
      <c r="Y485" s="35"/>
    </row>
    <row r="486" spans="15:25" ht="15.75" customHeight="1" x14ac:dyDescent="0.25">
      <c r="O486" s="35"/>
      <c r="X486" s="35"/>
      <c r="Y486" s="35"/>
    </row>
    <row r="487" spans="15:25" ht="15.75" customHeight="1" x14ac:dyDescent="0.25">
      <c r="O487" s="35"/>
      <c r="X487" s="35"/>
      <c r="Y487" s="35"/>
    </row>
    <row r="488" spans="15:25" ht="15.75" customHeight="1" x14ac:dyDescent="0.25">
      <c r="O488" s="35"/>
      <c r="X488" s="35"/>
      <c r="Y488" s="35"/>
    </row>
    <row r="489" spans="15:25" ht="15.75" customHeight="1" x14ac:dyDescent="0.25">
      <c r="O489" s="35"/>
      <c r="X489" s="35"/>
      <c r="Y489" s="35"/>
    </row>
    <row r="490" spans="15:25" ht="15.75" customHeight="1" x14ac:dyDescent="0.25">
      <c r="O490" s="35"/>
      <c r="X490" s="35"/>
      <c r="Y490" s="35"/>
    </row>
    <row r="491" spans="15:25" ht="15.75" customHeight="1" x14ac:dyDescent="0.25">
      <c r="O491" s="35"/>
      <c r="X491" s="35"/>
      <c r="Y491" s="35"/>
    </row>
    <row r="492" spans="15:25" ht="15.75" customHeight="1" x14ac:dyDescent="0.25">
      <c r="O492" s="35"/>
      <c r="X492" s="35"/>
      <c r="Y492" s="35"/>
    </row>
    <row r="493" spans="15:25" ht="15.75" customHeight="1" x14ac:dyDescent="0.25">
      <c r="O493" s="35"/>
      <c r="X493" s="35"/>
      <c r="Y493" s="35"/>
    </row>
    <row r="494" spans="15:25" ht="15.75" customHeight="1" x14ac:dyDescent="0.25">
      <c r="O494" s="35"/>
      <c r="X494" s="35"/>
      <c r="Y494" s="35"/>
    </row>
    <row r="495" spans="15:25" ht="15.75" customHeight="1" x14ac:dyDescent="0.25">
      <c r="O495" s="35"/>
      <c r="X495" s="35"/>
      <c r="Y495" s="35"/>
    </row>
    <row r="496" spans="15:25" ht="15.75" customHeight="1" x14ac:dyDescent="0.25">
      <c r="O496" s="35"/>
      <c r="X496" s="35"/>
      <c r="Y496" s="35"/>
    </row>
    <row r="497" spans="15:25" ht="15.75" customHeight="1" x14ac:dyDescent="0.25">
      <c r="O497" s="35"/>
      <c r="X497" s="35"/>
      <c r="Y497" s="35"/>
    </row>
    <row r="498" spans="15:25" ht="15.75" customHeight="1" x14ac:dyDescent="0.25">
      <c r="O498" s="35"/>
      <c r="X498" s="35"/>
      <c r="Y498" s="35"/>
    </row>
    <row r="499" spans="15:25" ht="15.75" customHeight="1" x14ac:dyDescent="0.25">
      <c r="O499" s="35"/>
      <c r="X499" s="35"/>
      <c r="Y499" s="35"/>
    </row>
    <row r="500" spans="15:25" ht="15.75" customHeight="1" x14ac:dyDescent="0.25">
      <c r="O500" s="35"/>
      <c r="X500" s="35"/>
      <c r="Y500" s="35"/>
    </row>
    <row r="501" spans="15:25" ht="15.75" customHeight="1" x14ac:dyDescent="0.25">
      <c r="O501" s="35"/>
      <c r="X501" s="35"/>
      <c r="Y501" s="35"/>
    </row>
    <row r="502" spans="15:25" ht="15.75" customHeight="1" x14ac:dyDescent="0.25">
      <c r="O502" s="35"/>
      <c r="X502" s="35"/>
      <c r="Y502" s="35"/>
    </row>
    <row r="503" spans="15:25" ht="15.75" customHeight="1" x14ac:dyDescent="0.25">
      <c r="O503" s="35"/>
      <c r="X503" s="35"/>
      <c r="Y503" s="35"/>
    </row>
    <row r="504" spans="15:25" ht="15.75" customHeight="1" x14ac:dyDescent="0.25">
      <c r="O504" s="35"/>
      <c r="X504" s="35"/>
      <c r="Y504" s="35"/>
    </row>
    <row r="505" spans="15:25" ht="15.75" customHeight="1" x14ac:dyDescent="0.25">
      <c r="O505" s="35"/>
      <c r="X505" s="35"/>
      <c r="Y505" s="35"/>
    </row>
    <row r="506" spans="15:25" ht="15.75" customHeight="1" x14ac:dyDescent="0.25">
      <c r="O506" s="35"/>
      <c r="X506" s="35"/>
      <c r="Y506" s="35"/>
    </row>
    <row r="507" spans="15:25" ht="15.75" customHeight="1" x14ac:dyDescent="0.25">
      <c r="O507" s="35"/>
      <c r="X507" s="35"/>
      <c r="Y507" s="35"/>
    </row>
    <row r="508" spans="15:25" ht="15.75" customHeight="1" x14ac:dyDescent="0.25">
      <c r="O508" s="35"/>
      <c r="X508" s="35"/>
      <c r="Y508" s="35"/>
    </row>
    <row r="509" spans="15:25" ht="15.75" customHeight="1" x14ac:dyDescent="0.25">
      <c r="O509" s="35"/>
      <c r="X509" s="35"/>
      <c r="Y509" s="35"/>
    </row>
    <row r="510" spans="15:25" ht="15.75" customHeight="1" x14ac:dyDescent="0.25">
      <c r="O510" s="35"/>
      <c r="X510" s="35"/>
      <c r="Y510" s="35"/>
    </row>
    <row r="511" spans="15:25" ht="15.75" customHeight="1" x14ac:dyDescent="0.25">
      <c r="O511" s="35"/>
      <c r="X511" s="35"/>
      <c r="Y511" s="35"/>
    </row>
    <row r="512" spans="15:25" ht="15.75" customHeight="1" x14ac:dyDescent="0.25">
      <c r="O512" s="35"/>
      <c r="X512" s="35"/>
      <c r="Y512" s="35"/>
    </row>
    <row r="513" spans="15:25" ht="15.75" customHeight="1" x14ac:dyDescent="0.25">
      <c r="O513" s="35"/>
      <c r="X513" s="35"/>
      <c r="Y513" s="35"/>
    </row>
    <row r="514" spans="15:25" ht="15.75" customHeight="1" x14ac:dyDescent="0.25">
      <c r="O514" s="35"/>
      <c r="X514" s="35"/>
      <c r="Y514" s="35"/>
    </row>
    <row r="515" spans="15:25" ht="15.75" customHeight="1" x14ac:dyDescent="0.25">
      <c r="O515" s="35"/>
      <c r="X515" s="35"/>
      <c r="Y515" s="35"/>
    </row>
    <row r="516" spans="15:25" ht="15.75" customHeight="1" x14ac:dyDescent="0.25">
      <c r="O516" s="35"/>
      <c r="X516" s="35"/>
      <c r="Y516" s="35"/>
    </row>
    <row r="517" spans="15:25" ht="15.75" customHeight="1" x14ac:dyDescent="0.25">
      <c r="O517" s="35"/>
      <c r="X517" s="35"/>
      <c r="Y517" s="35"/>
    </row>
    <row r="518" spans="15:25" ht="15.75" customHeight="1" x14ac:dyDescent="0.25">
      <c r="O518" s="35"/>
      <c r="X518" s="35"/>
      <c r="Y518" s="35"/>
    </row>
    <row r="519" spans="15:25" ht="15.75" customHeight="1" x14ac:dyDescent="0.25">
      <c r="O519" s="35"/>
      <c r="X519" s="35"/>
      <c r="Y519" s="35"/>
    </row>
    <row r="520" spans="15:25" ht="15.75" customHeight="1" x14ac:dyDescent="0.25">
      <c r="O520" s="35"/>
      <c r="X520" s="35"/>
      <c r="Y520" s="35"/>
    </row>
    <row r="521" spans="15:25" ht="15.75" customHeight="1" x14ac:dyDescent="0.25">
      <c r="O521" s="35"/>
      <c r="X521" s="35"/>
      <c r="Y521" s="35"/>
    </row>
    <row r="522" spans="15:25" ht="15.75" customHeight="1" x14ac:dyDescent="0.25">
      <c r="O522" s="35"/>
      <c r="X522" s="35"/>
      <c r="Y522" s="35"/>
    </row>
    <row r="523" spans="15:25" ht="15.75" customHeight="1" x14ac:dyDescent="0.25">
      <c r="O523" s="35"/>
      <c r="X523" s="35"/>
      <c r="Y523" s="35"/>
    </row>
    <row r="524" spans="15:25" ht="15.75" customHeight="1" x14ac:dyDescent="0.25">
      <c r="O524" s="35"/>
      <c r="X524" s="35"/>
      <c r="Y524" s="35"/>
    </row>
    <row r="525" spans="15:25" ht="15.75" customHeight="1" x14ac:dyDescent="0.25">
      <c r="O525" s="35"/>
      <c r="X525" s="35"/>
      <c r="Y525" s="35"/>
    </row>
    <row r="526" spans="15:25" ht="15.75" customHeight="1" x14ac:dyDescent="0.25">
      <c r="O526" s="35"/>
      <c r="X526" s="35"/>
      <c r="Y526" s="35"/>
    </row>
    <row r="527" spans="15:25" ht="15.75" customHeight="1" x14ac:dyDescent="0.25">
      <c r="O527" s="35"/>
      <c r="X527" s="35"/>
      <c r="Y527" s="35"/>
    </row>
    <row r="528" spans="15:25" ht="15.75" customHeight="1" x14ac:dyDescent="0.25">
      <c r="O528" s="35"/>
      <c r="X528" s="35"/>
      <c r="Y528" s="35"/>
    </row>
    <row r="529" spans="15:25" ht="15.75" customHeight="1" x14ac:dyDescent="0.25">
      <c r="O529" s="35"/>
      <c r="X529" s="35"/>
      <c r="Y529" s="35"/>
    </row>
    <row r="530" spans="15:25" ht="15.75" customHeight="1" x14ac:dyDescent="0.25">
      <c r="O530" s="35"/>
      <c r="X530" s="35"/>
      <c r="Y530" s="35"/>
    </row>
    <row r="531" spans="15:25" ht="15.75" customHeight="1" x14ac:dyDescent="0.25">
      <c r="O531" s="35"/>
      <c r="X531" s="35"/>
      <c r="Y531" s="35"/>
    </row>
    <row r="532" spans="15:25" ht="15.75" customHeight="1" x14ac:dyDescent="0.25">
      <c r="O532" s="35"/>
      <c r="X532" s="35"/>
      <c r="Y532" s="35"/>
    </row>
    <row r="533" spans="15:25" ht="15.75" customHeight="1" x14ac:dyDescent="0.25">
      <c r="O533" s="35"/>
      <c r="X533" s="35"/>
      <c r="Y533" s="35"/>
    </row>
    <row r="534" spans="15:25" ht="15.75" customHeight="1" x14ac:dyDescent="0.25">
      <c r="O534" s="35"/>
      <c r="X534" s="35"/>
      <c r="Y534" s="35"/>
    </row>
    <row r="535" spans="15:25" ht="15.75" customHeight="1" x14ac:dyDescent="0.25">
      <c r="O535" s="35"/>
      <c r="X535" s="35"/>
      <c r="Y535" s="35"/>
    </row>
    <row r="536" spans="15:25" ht="15.75" customHeight="1" x14ac:dyDescent="0.25">
      <c r="O536" s="35"/>
      <c r="X536" s="35"/>
      <c r="Y536" s="35"/>
    </row>
    <row r="537" spans="15:25" ht="15.75" customHeight="1" x14ac:dyDescent="0.25">
      <c r="O537" s="35"/>
      <c r="X537" s="35"/>
      <c r="Y537" s="35"/>
    </row>
    <row r="538" spans="15:25" ht="15.75" customHeight="1" x14ac:dyDescent="0.25">
      <c r="O538" s="35"/>
      <c r="X538" s="35"/>
      <c r="Y538" s="35"/>
    </row>
    <row r="539" spans="15:25" ht="15.75" customHeight="1" x14ac:dyDescent="0.25">
      <c r="O539" s="35"/>
      <c r="X539" s="35"/>
      <c r="Y539" s="35"/>
    </row>
    <row r="540" spans="15:25" ht="15.75" customHeight="1" x14ac:dyDescent="0.25">
      <c r="O540" s="35"/>
      <c r="X540" s="35"/>
      <c r="Y540" s="35"/>
    </row>
    <row r="541" spans="15:25" ht="15.75" customHeight="1" x14ac:dyDescent="0.25">
      <c r="O541" s="35"/>
      <c r="X541" s="35"/>
      <c r="Y541" s="35"/>
    </row>
    <row r="542" spans="15:25" ht="15.75" customHeight="1" x14ac:dyDescent="0.25">
      <c r="O542" s="35"/>
      <c r="X542" s="35"/>
      <c r="Y542" s="35"/>
    </row>
    <row r="543" spans="15:25" ht="15.75" customHeight="1" x14ac:dyDescent="0.25">
      <c r="O543" s="35"/>
      <c r="X543" s="35"/>
      <c r="Y543" s="35"/>
    </row>
    <row r="544" spans="15:25" ht="15.75" customHeight="1" x14ac:dyDescent="0.25">
      <c r="O544" s="35"/>
      <c r="X544" s="35"/>
      <c r="Y544" s="35"/>
    </row>
    <row r="545" spans="15:25" ht="15.75" customHeight="1" x14ac:dyDescent="0.25">
      <c r="O545" s="35"/>
      <c r="X545" s="35"/>
      <c r="Y545" s="35"/>
    </row>
    <row r="546" spans="15:25" ht="15.75" customHeight="1" x14ac:dyDescent="0.25">
      <c r="O546" s="35"/>
      <c r="X546" s="35"/>
      <c r="Y546" s="35"/>
    </row>
    <row r="547" spans="15:25" ht="15.75" customHeight="1" x14ac:dyDescent="0.25">
      <c r="O547" s="35"/>
      <c r="X547" s="35"/>
      <c r="Y547" s="35"/>
    </row>
    <row r="548" spans="15:25" ht="15.75" customHeight="1" x14ac:dyDescent="0.25">
      <c r="O548" s="35"/>
      <c r="X548" s="35"/>
      <c r="Y548" s="35"/>
    </row>
    <row r="549" spans="15:25" ht="15.75" customHeight="1" x14ac:dyDescent="0.25">
      <c r="O549" s="35"/>
      <c r="X549" s="35"/>
      <c r="Y549" s="35"/>
    </row>
    <row r="550" spans="15:25" ht="15.75" customHeight="1" x14ac:dyDescent="0.25">
      <c r="O550" s="35"/>
      <c r="X550" s="35"/>
      <c r="Y550" s="35"/>
    </row>
    <row r="551" spans="15:25" ht="15.75" customHeight="1" x14ac:dyDescent="0.25">
      <c r="O551" s="35"/>
      <c r="X551" s="35"/>
      <c r="Y551" s="35"/>
    </row>
    <row r="552" spans="15:25" ht="15.75" customHeight="1" x14ac:dyDescent="0.25">
      <c r="O552" s="35"/>
      <c r="X552" s="35"/>
      <c r="Y552" s="35"/>
    </row>
    <row r="553" spans="15:25" ht="15.75" customHeight="1" x14ac:dyDescent="0.25">
      <c r="O553" s="35"/>
      <c r="X553" s="35"/>
      <c r="Y553" s="35"/>
    </row>
    <row r="554" spans="15:25" ht="15.75" customHeight="1" x14ac:dyDescent="0.25">
      <c r="O554" s="35"/>
      <c r="X554" s="35"/>
      <c r="Y554" s="35"/>
    </row>
    <row r="555" spans="15:25" ht="15.75" customHeight="1" x14ac:dyDescent="0.25">
      <c r="O555" s="35"/>
      <c r="X555" s="35"/>
      <c r="Y555" s="35"/>
    </row>
    <row r="556" spans="15:25" ht="15.75" customHeight="1" x14ac:dyDescent="0.25">
      <c r="O556" s="35"/>
      <c r="X556" s="35"/>
      <c r="Y556" s="35"/>
    </row>
    <row r="557" spans="15:25" ht="15.75" customHeight="1" x14ac:dyDescent="0.25">
      <c r="O557" s="35"/>
      <c r="X557" s="35"/>
      <c r="Y557" s="35"/>
    </row>
    <row r="558" spans="15:25" ht="15.75" customHeight="1" x14ac:dyDescent="0.25">
      <c r="O558" s="35"/>
      <c r="X558" s="35"/>
      <c r="Y558" s="35"/>
    </row>
    <row r="559" spans="15:25" ht="15.75" customHeight="1" x14ac:dyDescent="0.25">
      <c r="O559" s="35"/>
      <c r="X559" s="35"/>
      <c r="Y559" s="35"/>
    </row>
    <row r="560" spans="15:25" ht="15.75" customHeight="1" x14ac:dyDescent="0.25">
      <c r="O560" s="35"/>
      <c r="X560" s="35"/>
      <c r="Y560" s="35"/>
    </row>
    <row r="561" spans="15:25" ht="15.75" customHeight="1" x14ac:dyDescent="0.25">
      <c r="O561" s="35"/>
      <c r="X561" s="35"/>
      <c r="Y561" s="35"/>
    </row>
    <row r="562" spans="15:25" ht="15.75" customHeight="1" x14ac:dyDescent="0.25">
      <c r="O562" s="35"/>
      <c r="X562" s="35"/>
      <c r="Y562" s="35"/>
    </row>
    <row r="563" spans="15:25" ht="15.75" customHeight="1" x14ac:dyDescent="0.25">
      <c r="O563" s="35"/>
      <c r="X563" s="35"/>
      <c r="Y563" s="35"/>
    </row>
    <row r="564" spans="15:25" ht="15.75" customHeight="1" x14ac:dyDescent="0.25">
      <c r="O564" s="35"/>
      <c r="X564" s="35"/>
      <c r="Y564" s="35"/>
    </row>
    <row r="565" spans="15:25" ht="15.75" customHeight="1" x14ac:dyDescent="0.25">
      <c r="O565" s="35"/>
      <c r="X565" s="35"/>
      <c r="Y565" s="35"/>
    </row>
    <row r="566" spans="15:25" ht="15.75" customHeight="1" x14ac:dyDescent="0.25">
      <c r="O566" s="35"/>
      <c r="X566" s="35"/>
      <c r="Y566" s="35"/>
    </row>
    <row r="567" spans="15:25" ht="15.75" customHeight="1" x14ac:dyDescent="0.25">
      <c r="O567" s="35"/>
      <c r="X567" s="35"/>
      <c r="Y567" s="35"/>
    </row>
    <row r="568" spans="15:25" ht="15.75" customHeight="1" x14ac:dyDescent="0.25">
      <c r="O568" s="35"/>
      <c r="X568" s="35"/>
      <c r="Y568" s="35"/>
    </row>
    <row r="569" spans="15:25" ht="15.75" customHeight="1" x14ac:dyDescent="0.25">
      <c r="O569" s="35"/>
      <c r="X569" s="35"/>
      <c r="Y569" s="35"/>
    </row>
    <row r="570" spans="15:25" ht="15.75" customHeight="1" x14ac:dyDescent="0.25">
      <c r="O570" s="35"/>
      <c r="X570" s="35"/>
      <c r="Y570" s="35"/>
    </row>
    <row r="571" spans="15:25" ht="15.75" customHeight="1" x14ac:dyDescent="0.25">
      <c r="O571" s="35"/>
      <c r="X571" s="35"/>
      <c r="Y571" s="35"/>
    </row>
    <row r="572" spans="15:25" ht="15.75" customHeight="1" x14ac:dyDescent="0.25">
      <c r="O572" s="35"/>
      <c r="X572" s="35"/>
      <c r="Y572" s="35"/>
    </row>
    <row r="573" spans="15:25" ht="15.75" customHeight="1" x14ac:dyDescent="0.25">
      <c r="O573" s="35"/>
      <c r="X573" s="35"/>
      <c r="Y573" s="35"/>
    </row>
    <row r="574" spans="15:25" ht="15.75" customHeight="1" x14ac:dyDescent="0.25">
      <c r="O574" s="35"/>
      <c r="X574" s="35"/>
      <c r="Y574" s="35"/>
    </row>
    <row r="575" spans="15:25" ht="15.75" customHeight="1" x14ac:dyDescent="0.25">
      <c r="O575" s="35"/>
      <c r="X575" s="35"/>
      <c r="Y575" s="35"/>
    </row>
    <row r="576" spans="15:25" ht="15.75" customHeight="1" x14ac:dyDescent="0.25">
      <c r="O576" s="35"/>
      <c r="X576" s="35"/>
      <c r="Y576" s="35"/>
    </row>
    <row r="577" spans="15:25" ht="15.75" customHeight="1" x14ac:dyDescent="0.25">
      <c r="O577" s="35"/>
      <c r="X577" s="35"/>
      <c r="Y577" s="35"/>
    </row>
    <row r="578" spans="15:25" ht="15.75" customHeight="1" x14ac:dyDescent="0.25">
      <c r="O578" s="35"/>
      <c r="X578" s="35"/>
      <c r="Y578" s="35"/>
    </row>
    <row r="579" spans="15:25" ht="15.75" customHeight="1" x14ac:dyDescent="0.25">
      <c r="O579" s="35"/>
      <c r="X579" s="35"/>
      <c r="Y579" s="35"/>
    </row>
    <row r="580" spans="15:25" ht="15.75" customHeight="1" x14ac:dyDescent="0.25">
      <c r="O580" s="35"/>
      <c r="X580" s="35"/>
      <c r="Y580" s="35"/>
    </row>
    <row r="581" spans="15:25" ht="15.75" customHeight="1" x14ac:dyDescent="0.25">
      <c r="O581" s="35"/>
      <c r="X581" s="35"/>
      <c r="Y581" s="35"/>
    </row>
    <row r="582" spans="15:25" ht="15.75" customHeight="1" x14ac:dyDescent="0.25">
      <c r="O582" s="35"/>
      <c r="X582" s="35"/>
      <c r="Y582" s="35"/>
    </row>
    <row r="583" spans="15:25" ht="15.75" customHeight="1" x14ac:dyDescent="0.25">
      <c r="O583" s="35"/>
      <c r="X583" s="35"/>
      <c r="Y583" s="35"/>
    </row>
    <row r="584" spans="15:25" ht="15.75" customHeight="1" x14ac:dyDescent="0.25">
      <c r="O584" s="35"/>
      <c r="X584" s="35"/>
      <c r="Y584" s="35"/>
    </row>
    <row r="585" spans="15:25" ht="15.75" customHeight="1" x14ac:dyDescent="0.25">
      <c r="O585" s="35"/>
      <c r="X585" s="35"/>
      <c r="Y585" s="35"/>
    </row>
    <row r="586" spans="15:25" ht="15.75" customHeight="1" x14ac:dyDescent="0.25">
      <c r="O586" s="35"/>
      <c r="X586" s="35"/>
      <c r="Y586" s="35"/>
    </row>
    <row r="587" spans="15:25" ht="15.75" customHeight="1" x14ac:dyDescent="0.25">
      <c r="O587" s="35"/>
      <c r="X587" s="35"/>
      <c r="Y587" s="35"/>
    </row>
    <row r="588" spans="15:25" ht="15.75" customHeight="1" x14ac:dyDescent="0.25">
      <c r="O588" s="35"/>
      <c r="X588" s="35"/>
      <c r="Y588" s="35"/>
    </row>
    <row r="589" spans="15:25" ht="15.75" customHeight="1" x14ac:dyDescent="0.25">
      <c r="O589" s="35"/>
      <c r="X589" s="35"/>
      <c r="Y589" s="35"/>
    </row>
    <row r="590" spans="15:25" ht="15.75" customHeight="1" x14ac:dyDescent="0.25">
      <c r="O590" s="35"/>
      <c r="X590" s="35"/>
      <c r="Y590" s="35"/>
    </row>
    <row r="591" spans="15:25" ht="15.75" customHeight="1" x14ac:dyDescent="0.25">
      <c r="O591" s="35"/>
      <c r="X591" s="35"/>
      <c r="Y591" s="35"/>
    </row>
    <row r="592" spans="15:25" ht="15.75" customHeight="1" x14ac:dyDescent="0.25">
      <c r="O592" s="35"/>
      <c r="X592" s="35"/>
      <c r="Y592" s="35"/>
    </row>
    <row r="593" spans="15:25" ht="15.75" customHeight="1" x14ac:dyDescent="0.25">
      <c r="O593" s="35"/>
      <c r="X593" s="35"/>
      <c r="Y593" s="35"/>
    </row>
    <row r="594" spans="15:25" ht="15.75" customHeight="1" x14ac:dyDescent="0.25">
      <c r="O594" s="35"/>
      <c r="X594" s="35"/>
      <c r="Y594" s="35"/>
    </row>
    <row r="595" spans="15:25" ht="15.75" customHeight="1" x14ac:dyDescent="0.25">
      <c r="O595" s="35"/>
      <c r="X595" s="35"/>
      <c r="Y595" s="35"/>
    </row>
    <row r="596" spans="15:25" ht="15.75" customHeight="1" x14ac:dyDescent="0.25">
      <c r="O596" s="35"/>
      <c r="X596" s="35"/>
      <c r="Y596" s="35"/>
    </row>
    <row r="597" spans="15:25" ht="15.75" customHeight="1" x14ac:dyDescent="0.25">
      <c r="O597" s="35"/>
      <c r="X597" s="35"/>
      <c r="Y597" s="35"/>
    </row>
    <row r="598" spans="15:25" ht="15.75" customHeight="1" x14ac:dyDescent="0.25">
      <c r="O598" s="35"/>
      <c r="X598" s="35"/>
      <c r="Y598" s="35"/>
    </row>
    <row r="599" spans="15:25" ht="15.75" customHeight="1" x14ac:dyDescent="0.25">
      <c r="O599" s="35"/>
      <c r="X599" s="35"/>
      <c r="Y599" s="35"/>
    </row>
    <row r="600" spans="15:25" ht="15.75" customHeight="1" x14ac:dyDescent="0.25">
      <c r="O600" s="35"/>
      <c r="X600" s="35"/>
      <c r="Y600" s="35"/>
    </row>
    <row r="601" spans="15:25" ht="15.75" customHeight="1" x14ac:dyDescent="0.25">
      <c r="O601" s="35"/>
      <c r="X601" s="35"/>
      <c r="Y601" s="35"/>
    </row>
    <row r="602" spans="15:25" ht="15.75" customHeight="1" x14ac:dyDescent="0.25">
      <c r="O602" s="35"/>
      <c r="X602" s="35"/>
      <c r="Y602" s="35"/>
    </row>
    <row r="603" spans="15:25" ht="15.75" customHeight="1" x14ac:dyDescent="0.25">
      <c r="O603" s="35"/>
      <c r="X603" s="35"/>
      <c r="Y603" s="35"/>
    </row>
    <row r="604" spans="15:25" ht="15.75" customHeight="1" x14ac:dyDescent="0.25">
      <c r="O604" s="35"/>
      <c r="X604" s="35"/>
      <c r="Y604" s="35"/>
    </row>
    <row r="605" spans="15:25" ht="15.75" customHeight="1" x14ac:dyDescent="0.25">
      <c r="O605" s="35"/>
      <c r="X605" s="35"/>
      <c r="Y605" s="35"/>
    </row>
    <row r="606" spans="15:25" ht="15.75" customHeight="1" x14ac:dyDescent="0.25">
      <c r="O606" s="35"/>
      <c r="X606" s="35"/>
      <c r="Y606" s="35"/>
    </row>
    <row r="607" spans="15:25" ht="15.75" customHeight="1" x14ac:dyDescent="0.25">
      <c r="O607" s="35"/>
      <c r="X607" s="35"/>
      <c r="Y607" s="35"/>
    </row>
    <row r="608" spans="15:25" ht="15.75" customHeight="1" x14ac:dyDescent="0.25">
      <c r="O608" s="35"/>
      <c r="X608" s="35"/>
      <c r="Y608" s="35"/>
    </row>
    <row r="609" spans="15:25" ht="15.75" customHeight="1" x14ac:dyDescent="0.25">
      <c r="O609" s="35"/>
      <c r="X609" s="35"/>
      <c r="Y609" s="35"/>
    </row>
    <row r="610" spans="15:25" ht="15.75" customHeight="1" x14ac:dyDescent="0.25">
      <c r="O610" s="35"/>
      <c r="X610" s="35"/>
      <c r="Y610" s="35"/>
    </row>
    <row r="611" spans="15:25" ht="15.75" customHeight="1" x14ac:dyDescent="0.25">
      <c r="O611" s="35"/>
      <c r="X611" s="35"/>
      <c r="Y611" s="35"/>
    </row>
    <row r="612" spans="15:25" ht="15.75" customHeight="1" x14ac:dyDescent="0.25">
      <c r="O612" s="35"/>
      <c r="X612" s="35"/>
      <c r="Y612" s="35"/>
    </row>
    <row r="613" spans="15:25" ht="15.75" customHeight="1" x14ac:dyDescent="0.25">
      <c r="O613" s="35"/>
      <c r="X613" s="35"/>
      <c r="Y613" s="35"/>
    </row>
    <row r="614" spans="15:25" ht="15.75" customHeight="1" x14ac:dyDescent="0.25">
      <c r="O614" s="35"/>
      <c r="X614" s="35"/>
      <c r="Y614" s="35"/>
    </row>
    <row r="615" spans="15:25" ht="15.75" customHeight="1" x14ac:dyDescent="0.25">
      <c r="O615" s="35"/>
      <c r="X615" s="35"/>
      <c r="Y615" s="35"/>
    </row>
    <row r="616" spans="15:25" ht="15.75" customHeight="1" x14ac:dyDescent="0.25">
      <c r="O616" s="35"/>
      <c r="X616" s="35"/>
      <c r="Y616" s="35"/>
    </row>
    <row r="617" spans="15:25" ht="15.75" customHeight="1" x14ac:dyDescent="0.25">
      <c r="O617" s="35"/>
      <c r="X617" s="35"/>
      <c r="Y617" s="35"/>
    </row>
    <row r="618" spans="15:25" ht="15.75" customHeight="1" x14ac:dyDescent="0.25">
      <c r="O618" s="35"/>
      <c r="X618" s="35"/>
      <c r="Y618" s="35"/>
    </row>
    <row r="619" spans="15:25" ht="15.75" customHeight="1" x14ac:dyDescent="0.25">
      <c r="O619" s="35"/>
      <c r="X619" s="35"/>
      <c r="Y619" s="35"/>
    </row>
    <row r="620" spans="15:25" ht="15.75" customHeight="1" x14ac:dyDescent="0.25">
      <c r="O620" s="35"/>
      <c r="X620" s="35"/>
      <c r="Y620" s="35"/>
    </row>
    <row r="621" spans="15:25" ht="15.75" customHeight="1" x14ac:dyDescent="0.25">
      <c r="O621" s="35"/>
      <c r="X621" s="35"/>
      <c r="Y621" s="35"/>
    </row>
    <row r="622" spans="15:25" ht="15.75" customHeight="1" x14ac:dyDescent="0.25">
      <c r="O622" s="35"/>
      <c r="X622" s="35"/>
      <c r="Y622" s="35"/>
    </row>
    <row r="623" spans="15:25" ht="15.75" customHeight="1" x14ac:dyDescent="0.25">
      <c r="O623" s="35"/>
      <c r="X623" s="35"/>
      <c r="Y623" s="35"/>
    </row>
    <row r="624" spans="15:25" ht="15.75" customHeight="1" x14ac:dyDescent="0.25">
      <c r="O624" s="35"/>
      <c r="X624" s="35"/>
      <c r="Y624" s="35"/>
    </row>
    <row r="625" spans="15:25" ht="15.75" customHeight="1" x14ac:dyDescent="0.25">
      <c r="O625" s="35"/>
      <c r="X625" s="35"/>
      <c r="Y625" s="35"/>
    </row>
    <row r="626" spans="15:25" ht="15.75" customHeight="1" x14ac:dyDescent="0.25">
      <c r="O626" s="35"/>
      <c r="X626" s="35"/>
      <c r="Y626" s="35"/>
    </row>
    <row r="627" spans="15:25" ht="15.75" customHeight="1" x14ac:dyDescent="0.25">
      <c r="O627" s="35"/>
      <c r="X627" s="35"/>
      <c r="Y627" s="35"/>
    </row>
    <row r="628" spans="15:25" ht="15.75" customHeight="1" x14ac:dyDescent="0.25">
      <c r="O628" s="35"/>
      <c r="X628" s="35"/>
      <c r="Y628" s="35"/>
    </row>
    <row r="629" spans="15:25" ht="15.75" customHeight="1" x14ac:dyDescent="0.25">
      <c r="O629" s="35"/>
      <c r="X629" s="35"/>
      <c r="Y629" s="35"/>
    </row>
    <row r="630" spans="15:25" ht="15.75" customHeight="1" x14ac:dyDescent="0.25">
      <c r="O630" s="35"/>
      <c r="X630" s="35"/>
      <c r="Y630" s="35"/>
    </row>
    <row r="631" spans="15:25" ht="15.75" customHeight="1" x14ac:dyDescent="0.25">
      <c r="O631" s="35"/>
      <c r="X631" s="35"/>
      <c r="Y631" s="35"/>
    </row>
    <row r="632" spans="15:25" ht="15.75" customHeight="1" x14ac:dyDescent="0.25">
      <c r="O632" s="35"/>
      <c r="X632" s="35"/>
      <c r="Y632" s="35"/>
    </row>
    <row r="633" spans="15:25" ht="15.75" customHeight="1" x14ac:dyDescent="0.25">
      <c r="O633" s="35"/>
      <c r="X633" s="35"/>
      <c r="Y633" s="35"/>
    </row>
    <row r="634" spans="15:25" ht="15.75" customHeight="1" x14ac:dyDescent="0.25">
      <c r="O634" s="35"/>
      <c r="X634" s="35"/>
      <c r="Y634" s="35"/>
    </row>
    <row r="635" spans="15:25" ht="15.75" customHeight="1" x14ac:dyDescent="0.25">
      <c r="O635" s="35"/>
      <c r="X635" s="35"/>
      <c r="Y635" s="35"/>
    </row>
    <row r="636" spans="15:25" ht="15.75" customHeight="1" x14ac:dyDescent="0.25">
      <c r="O636" s="35"/>
      <c r="X636" s="35"/>
      <c r="Y636" s="35"/>
    </row>
    <row r="637" spans="15:25" ht="15.75" customHeight="1" x14ac:dyDescent="0.25">
      <c r="O637" s="35"/>
      <c r="X637" s="35"/>
      <c r="Y637" s="35"/>
    </row>
    <row r="638" spans="15:25" ht="15.75" customHeight="1" x14ac:dyDescent="0.25">
      <c r="O638" s="35"/>
      <c r="X638" s="35"/>
      <c r="Y638" s="35"/>
    </row>
    <row r="639" spans="15:25" ht="15.75" customHeight="1" x14ac:dyDescent="0.25">
      <c r="O639" s="35"/>
      <c r="X639" s="35"/>
      <c r="Y639" s="35"/>
    </row>
    <row r="640" spans="15:25" ht="15.75" customHeight="1" x14ac:dyDescent="0.25">
      <c r="O640" s="35"/>
      <c r="X640" s="35"/>
      <c r="Y640" s="35"/>
    </row>
    <row r="641" spans="15:25" ht="15.75" customHeight="1" x14ac:dyDescent="0.25">
      <c r="O641" s="35"/>
      <c r="X641" s="35"/>
      <c r="Y641" s="35"/>
    </row>
    <row r="642" spans="15:25" ht="15.75" customHeight="1" x14ac:dyDescent="0.25">
      <c r="O642" s="35"/>
      <c r="X642" s="35"/>
      <c r="Y642" s="35"/>
    </row>
    <row r="643" spans="15:25" ht="15.75" customHeight="1" x14ac:dyDescent="0.25">
      <c r="O643" s="35"/>
      <c r="X643" s="35"/>
      <c r="Y643" s="35"/>
    </row>
    <row r="644" spans="15:25" ht="15.75" customHeight="1" x14ac:dyDescent="0.25">
      <c r="O644" s="35"/>
      <c r="X644" s="35"/>
      <c r="Y644" s="35"/>
    </row>
    <row r="645" spans="15:25" ht="15.75" customHeight="1" x14ac:dyDescent="0.25">
      <c r="O645" s="35"/>
      <c r="X645" s="35"/>
      <c r="Y645" s="35"/>
    </row>
    <row r="646" spans="15:25" ht="15.75" customHeight="1" x14ac:dyDescent="0.25">
      <c r="O646" s="35"/>
      <c r="X646" s="35"/>
      <c r="Y646" s="35"/>
    </row>
    <row r="647" spans="15:25" ht="15.75" customHeight="1" x14ac:dyDescent="0.25">
      <c r="O647" s="35"/>
      <c r="X647" s="35"/>
      <c r="Y647" s="35"/>
    </row>
    <row r="648" spans="15:25" ht="15.75" customHeight="1" x14ac:dyDescent="0.25">
      <c r="O648" s="35"/>
      <c r="X648" s="35"/>
      <c r="Y648" s="35"/>
    </row>
    <row r="649" spans="15:25" ht="15.75" customHeight="1" x14ac:dyDescent="0.25">
      <c r="O649" s="35"/>
      <c r="X649" s="35"/>
      <c r="Y649" s="35"/>
    </row>
    <row r="650" spans="15:25" ht="15.75" customHeight="1" x14ac:dyDescent="0.25">
      <c r="O650" s="35"/>
      <c r="X650" s="35"/>
      <c r="Y650" s="35"/>
    </row>
    <row r="651" spans="15:25" ht="15.75" customHeight="1" x14ac:dyDescent="0.25">
      <c r="O651" s="35"/>
      <c r="X651" s="35"/>
      <c r="Y651" s="35"/>
    </row>
    <row r="652" spans="15:25" ht="15.75" customHeight="1" x14ac:dyDescent="0.25">
      <c r="O652" s="35"/>
      <c r="X652" s="35"/>
      <c r="Y652" s="35"/>
    </row>
    <row r="653" spans="15:25" ht="15.75" customHeight="1" x14ac:dyDescent="0.25">
      <c r="O653" s="35"/>
      <c r="X653" s="35"/>
      <c r="Y653" s="35"/>
    </row>
    <row r="654" spans="15:25" ht="15.75" customHeight="1" x14ac:dyDescent="0.25">
      <c r="O654" s="35"/>
      <c r="X654" s="35"/>
      <c r="Y654" s="35"/>
    </row>
    <row r="655" spans="15:25" ht="15.75" customHeight="1" x14ac:dyDescent="0.25">
      <c r="O655" s="35"/>
      <c r="X655" s="35"/>
      <c r="Y655" s="35"/>
    </row>
    <row r="656" spans="15:25" ht="15.75" customHeight="1" x14ac:dyDescent="0.25">
      <c r="O656" s="35"/>
      <c r="X656" s="35"/>
      <c r="Y656" s="35"/>
    </row>
    <row r="657" spans="15:25" ht="15.75" customHeight="1" x14ac:dyDescent="0.25">
      <c r="O657" s="35"/>
      <c r="X657" s="35"/>
      <c r="Y657" s="35"/>
    </row>
    <row r="658" spans="15:25" ht="15.75" customHeight="1" x14ac:dyDescent="0.25">
      <c r="O658" s="35"/>
      <c r="X658" s="35"/>
      <c r="Y658" s="35"/>
    </row>
    <row r="659" spans="15:25" ht="15.75" customHeight="1" x14ac:dyDescent="0.25">
      <c r="O659" s="35"/>
      <c r="X659" s="35"/>
      <c r="Y659" s="35"/>
    </row>
    <row r="660" spans="15:25" ht="15.75" customHeight="1" x14ac:dyDescent="0.25">
      <c r="O660" s="35"/>
      <c r="X660" s="35"/>
      <c r="Y660" s="35"/>
    </row>
    <row r="661" spans="15:25" ht="15.75" customHeight="1" x14ac:dyDescent="0.25">
      <c r="O661" s="35"/>
      <c r="X661" s="35"/>
      <c r="Y661" s="35"/>
    </row>
    <row r="662" spans="15:25" ht="15.75" customHeight="1" x14ac:dyDescent="0.25">
      <c r="O662" s="35"/>
      <c r="X662" s="35"/>
      <c r="Y662" s="35"/>
    </row>
    <row r="663" spans="15:25" ht="15.75" customHeight="1" x14ac:dyDescent="0.25">
      <c r="O663" s="35"/>
      <c r="X663" s="35"/>
      <c r="Y663" s="35"/>
    </row>
    <row r="664" spans="15:25" ht="15.75" customHeight="1" x14ac:dyDescent="0.25">
      <c r="O664" s="35"/>
      <c r="X664" s="35"/>
      <c r="Y664" s="35"/>
    </row>
    <row r="665" spans="15:25" ht="15.75" customHeight="1" x14ac:dyDescent="0.25">
      <c r="O665" s="35"/>
      <c r="X665" s="35"/>
      <c r="Y665" s="35"/>
    </row>
    <row r="666" spans="15:25" ht="15.75" customHeight="1" x14ac:dyDescent="0.25">
      <c r="O666" s="35"/>
      <c r="X666" s="35"/>
      <c r="Y666" s="35"/>
    </row>
    <row r="667" spans="15:25" ht="15.75" customHeight="1" x14ac:dyDescent="0.25">
      <c r="O667" s="35"/>
      <c r="X667" s="35"/>
      <c r="Y667" s="35"/>
    </row>
    <row r="668" spans="15:25" ht="15.75" customHeight="1" x14ac:dyDescent="0.25">
      <c r="O668" s="35"/>
      <c r="X668" s="35"/>
      <c r="Y668" s="35"/>
    </row>
    <row r="669" spans="15:25" ht="15.75" customHeight="1" x14ac:dyDescent="0.25">
      <c r="O669" s="35"/>
      <c r="X669" s="35"/>
      <c r="Y669" s="35"/>
    </row>
    <row r="670" spans="15:25" ht="15.75" customHeight="1" x14ac:dyDescent="0.25">
      <c r="O670" s="35"/>
      <c r="X670" s="35"/>
      <c r="Y670" s="35"/>
    </row>
    <row r="671" spans="15:25" ht="15.75" customHeight="1" x14ac:dyDescent="0.25">
      <c r="O671" s="35"/>
      <c r="X671" s="35"/>
      <c r="Y671" s="35"/>
    </row>
    <row r="672" spans="15:25" ht="15.75" customHeight="1" x14ac:dyDescent="0.25">
      <c r="O672" s="35"/>
      <c r="X672" s="35"/>
      <c r="Y672" s="35"/>
    </row>
    <row r="673" spans="15:25" ht="15.75" customHeight="1" x14ac:dyDescent="0.25">
      <c r="O673" s="35"/>
      <c r="X673" s="35"/>
      <c r="Y673" s="35"/>
    </row>
    <row r="674" spans="15:25" ht="15.75" customHeight="1" x14ac:dyDescent="0.25">
      <c r="O674" s="35"/>
      <c r="X674" s="35"/>
      <c r="Y674" s="35"/>
    </row>
    <row r="675" spans="15:25" ht="15.75" customHeight="1" x14ac:dyDescent="0.25">
      <c r="O675" s="35"/>
      <c r="X675" s="35"/>
      <c r="Y675" s="35"/>
    </row>
    <row r="676" spans="15:25" ht="15.75" customHeight="1" x14ac:dyDescent="0.25">
      <c r="O676" s="35"/>
      <c r="X676" s="35"/>
      <c r="Y676" s="35"/>
    </row>
    <row r="677" spans="15:25" ht="15.75" customHeight="1" x14ac:dyDescent="0.25">
      <c r="O677" s="35"/>
      <c r="X677" s="35"/>
      <c r="Y677" s="35"/>
    </row>
    <row r="678" spans="15:25" ht="15.75" customHeight="1" x14ac:dyDescent="0.25">
      <c r="O678" s="35"/>
      <c r="X678" s="35"/>
      <c r="Y678" s="35"/>
    </row>
    <row r="679" spans="15:25" ht="15.75" customHeight="1" x14ac:dyDescent="0.25">
      <c r="O679" s="35"/>
      <c r="X679" s="35"/>
      <c r="Y679" s="35"/>
    </row>
    <row r="680" spans="15:25" ht="15.75" customHeight="1" x14ac:dyDescent="0.25">
      <c r="O680" s="35"/>
      <c r="X680" s="35"/>
      <c r="Y680" s="35"/>
    </row>
    <row r="681" spans="15:25" ht="15.75" customHeight="1" x14ac:dyDescent="0.25">
      <c r="O681" s="35"/>
      <c r="X681" s="35"/>
      <c r="Y681" s="35"/>
    </row>
    <row r="682" spans="15:25" ht="15.75" customHeight="1" x14ac:dyDescent="0.25">
      <c r="O682" s="35"/>
      <c r="X682" s="35"/>
      <c r="Y682" s="35"/>
    </row>
    <row r="683" spans="15:25" ht="15.75" customHeight="1" x14ac:dyDescent="0.25">
      <c r="O683" s="35"/>
      <c r="X683" s="35"/>
      <c r="Y683" s="35"/>
    </row>
    <row r="684" spans="15:25" ht="15.75" customHeight="1" x14ac:dyDescent="0.25">
      <c r="O684" s="35"/>
      <c r="X684" s="35"/>
      <c r="Y684" s="35"/>
    </row>
    <row r="685" spans="15:25" ht="15.75" customHeight="1" x14ac:dyDescent="0.25">
      <c r="O685" s="35"/>
      <c r="X685" s="35"/>
      <c r="Y685" s="35"/>
    </row>
    <row r="686" spans="15:25" ht="15.75" customHeight="1" x14ac:dyDescent="0.25">
      <c r="O686" s="35"/>
      <c r="X686" s="35"/>
      <c r="Y686" s="35"/>
    </row>
    <row r="687" spans="15:25" ht="15.75" customHeight="1" x14ac:dyDescent="0.25">
      <c r="O687" s="35"/>
      <c r="X687" s="35"/>
      <c r="Y687" s="35"/>
    </row>
    <row r="688" spans="15:25" ht="15.75" customHeight="1" x14ac:dyDescent="0.25">
      <c r="O688" s="35"/>
      <c r="X688" s="35"/>
      <c r="Y688" s="35"/>
    </row>
    <row r="689" spans="15:25" ht="15.75" customHeight="1" x14ac:dyDescent="0.25">
      <c r="O689" s="35"/>
      <c r="X689" s="35"/>
      <c r="Y689" s="35"/>
    </row>
    <row r="690" spans="15:25" ht="15.75" customHeight="1" x14ac:dyDescent="0.25">
      <c r="O690" s="35"/>
      <c r="X690" s="35"/>
      <c r="Y690" s="35"/>
    </row>
    <row r="691" spans="15:25" ht="15.75" customHeight="1" x14ac:dyDescent="0.25">
      <c r="O691" s="35"/>
      <c r="X691" s="35"/>
      <c r="Y691" s="35"/>
    </row>
    <row r="692" spans="15:25" ht="15.75" customHeight="1" x14ac:dyDescent="0.25">
      <c r="O692" s="35"/>
      <c r="X692" s="35"/>
      <c r="Y692" s="35"/>
    </row>
    <row r="693" spans="15:25" ht="15.75" customHeight="1" x14ac:dyDescent="0.25">
      <c r="O693" s="35"/>
      <c r="X693" s="35"/>
      <c r="Y693" s="35"/>
    </row>
    <row r="694" spans="15:25" ht="15.75" customHeight="1" x14ac:dyDescent="0.25">
      <c r="O694" s="35"/>
      <c r="X694" s="35"/>
      <c r="Y694" s="35"/>
    </row>
    <row r="695" spans="15:25" ht="15.75" customHeight="1" x14ac:dyDescent="0.25">
      <c r="O695" s="35"/>
      <c r="X695" s="35"/>
      <c r="Y695" s="35"/>
    </row>
    <row r="696" spans="15:25" ht="15.75" customHeight="1" x14ac:dyDescent="0.25">
      <c r="O696" s="35"/>
      <c r="X696" s="35"/>
      <c r="Y696" s="35"/>
    </row>
    <row r="697" spans="15:25" ht="15.75" customHeight="1" x14ac:dyDescent="0.25">
      <c r="O697" s="35"/>
      <c r="X697" s="35"/>
      <c r="Y697" s="35"/>
    </row>
    <row r="698" spans="15:25" ht="15.75" customHeight="1" x14ac:dyDescent="0.25">
      <c r="O698" s="35"/>
      <c r="X698" s="35"/>
      <c r="Y698" s="35"/>
    </row>
    <row r="699" spans="15:25" ht="15.75" customHeight="1" x14ac:dyDescent="0.25">
      <c r="O699" s="35"/>
      <c r="X699" s="35"/>
      <c r="Y699" s="35"/>
    </row>
    <row r="700" spans="15:25" ht="15.75" customHeight="1" x14ac:dyDescent="0.25">
      <c r="O700" s="35"/>
      <c r="X700" s="35"/>
      <c r="Y700" s="35"/>
    </row>
    <row r="701" spans="15:25" ht="15.75" customHeight="1" x14ac:dyDescent="0.25">
      <c r="O701" s="35"/>
      <c r="X701" s="35"/>
      <c r="Y701" s="35"/>
    </row>
    <row r="702" spans="15:25" ht="15.75" customHeight="1" x14ac:dyDescent="0.25">
      <c r="O702" s="35"/>
      <c r="X702" s="35"/>
      <c r="Y702" s="35"/>
    </row>
    <row r="703" spans="15:25" ht="15.75" customHeight="1" x14ac:dyDescent="0.25">
      <c r="O703" s="35"/>
      <c r="X703" s="35"/>
      <c r="Y703" s="35"/>
    </row>
    <row r="704" spans="15:25" ht="15.75" customHeight="1" x14ac:dyDescent="0.25">
      <c r="O704" s="35"/>
      <c r="X704" s="35"/>
      <c r="Y704" s="35"/>
    </row>
    <row r="705" spans="15:25" ht="15.75" customHeight="1" x14ac:dyDescent="0.25">
      <c r="O705" s="35"/>
      <c r="X705" s="35"/>
      <c r="Y705" s="35"/>
    </row>
    <row r="706" spans="15:25" ht="15.75" customHeight="1" x14ac:dyDescent="0.25">
      <c r="O706" s="35"/>
      <c r="X706" s="35"/>
      <c r="Y706" s="35"/>
    </row>
    <row r="707" spans="15:25" ht="15.75" customHeight="1" x14ac:dyDescent="0.25">
      <c r="O707" s="35"/>
      <c r="X707" s="35"/>
      <c r="Y707" s="35"/>
    </row>
    <row r="708" spans="15:25" ht="15.75" customHeight="1" x14ac:dyDescent="0.25">
      <c r="O708" s="35"/>
      <c r="X708" s="35"/>
      <c r="Y708" s="35"/>
    </row>
    <row r="709" spans="15:25" ht="15.75" customHeight="1" x14ac:dyDescent="0.25">
      <c r="O709" s="35"/>
      <c r="X709" s="35"/>
      <c r="Y709" s="35"/>
    </row>
    <row r="710" spans="15:25" ht="15.75" customHeight="1" x14ac:dyDescent="0.25">
      <c r="O710" s="35"/>
      <c r="X710" s="35"/>
      <c r="Y710" s="35"/>
    </row>
    <row r="711" spans="15:25" ht="15.75" customHeight="1" x14ac:dyDescent="0.25">
      <c r="O711" s="35"/>
      <c r="X711" s="35"/>
      <c r="Y711" s="35"/>
    </row>
    <row r="712" spans="15:25" ht="15.75" customHeight="1" x14ac:dyDescent="0.25">
      <c r="O712" s="35"/>
      <c r="X712" s="35"/>
      <c r="Y712" s="35"/>
    </row>
    <row r="713" spans="15:25" ht="15.75" customHeight="1" x14ac:dyDescent="0.25">
      <c r="O713" s="35"/>
      <c r="X713" s="35"/>
      <c r="Y713" s="35"/>
    </row>
    <row r="714" spans="15:25" ht="15.75" customHeight="1" x14ac:dyDescent="0.25">
      <c r="O714" s="35"/>
      <c r="X714" s="35"/>
      <c r="Y714" s="35"/>
    </row>
    <row r="715" spans="15:25" ht="15.75" customHeight="1" x14ac:dyDescent="0.25">
      <c r="O715" s="35"/>
      <c r="X715" s="35"/>
      <c r="Y715" s="35"/>
    </row>
    <row r="716" spans="15:25" ht="15.75" customHeight="1" x14ac:dyDescent="0.25">
      <c r="O716" s="35"/>
      <c r="X716" s="35"/>
      <c r="Y716" s="35"/>
    </row>
    <row r="717" spans="15:25" ht="15.75" customHeight="1" x14ac:dyDescent="0.25">
      <c r="O717" s="35"/>
      <c r="X717" s="35"/>
      <c r="Y717" s="35"/>
    </row>
    <row r="718" spans="15:25" ht="15.75" customHeight="1" x14ac:dyDescent="0.25">
      <c r="O718" s="35"/>
      <c r="X718" s="35"/>
      <c r="Y718" s="35"/>
    </row>
    <row r="719" spans="15:25" ht="15.75" customHeight="1" x14ac:dyDescent="0.25">
      <c r="O719" s="35"/>
      <c r="X719" s="35"/>
      <c r="Y719" s="35"/>
    </row>
    <row r="720" spans="15:25" ht="15.75" customHeight="1" x14ac:dyDescent="0.25">
      <c r="O720" s="35"/>
      <c r="X720" s="35"/>
      <c r="Y720" s="35"/>
    </row>
    <row r="721" spans="15:25" ht="15.75" customHeight="1" x14ac:dyDescent="0.25">
      <c r="O721" s="35"/>
      <c r="X721" s="35"/>
      <c r="Y721" s="35"/>
    </row>
    <row r="722" spans="15:25" ht="15.75" customHeight="1" x14ac:dyDescent="0.25">
      <c r="O722" s="35"/>
      <c r="X722" s="35"/>
      <c r="Y722" s="35"/>
    </row>
    <row r="723" spans="15:25" ht="15.75" customHeight="1" x14ac:dyDescent="0.25">
      <c r="O723" s="35"/>
      <c r="X723" s="35"/>
      <c r="Y723" s="35"/>
    </row>
    <row r="724" spans="15:25" ht="15.75" customHeight="1" x14ac:dyDescent="0.25">
      <c r="O724" s="35"/>
      <c r="X724" s="35"/>
      <c r="Y724" s="35"/>
    </row>
    <row r="725" spans="15:25" ht="15.75" customHeight="1" x14ac:dyDescent="0.25">
      <c r="O725" s="35"/>
      <c r="X725" s="35"/>
      <c r="Y725" s="35"/>
    </row>
    <row r="726" spans="15:25" ht="15.75" customHeight="1" x14ac:dyDescent="0.25">
      <c r="O726" s="35"/>
      <c r="X726" s="35"/>
      <c r="Y726" s="35"/>
    </row>
    <row r="727" spans="15:25" ht="15.75" customHeight="1" x14ac:dyDescent="0.25">
      <c r="O727" s="35"/>
      <c r="X727" s="35"/>
      <c r="Y727" s="35"/>
    </row>
    <row r="728" spans="15:25" ht="15.75" customHeight="1" x14ac:dyDescent="0.25">
      <c r="O728" s="35"/>
      <c r="X728" s="35"/>
      <c r="Y728" s="35"/>
    </row>
    <row r="729" spans="15:25" ht="15.75" customHeight="1" x14ac:dyDescent="0.25">
      <c r="O729" s="35"/>
      <c r="X729" s="35"/>
      <c r="Y729" s="35"/>
    </row>
    <row r="730" spans="15:25" ht="15.75" customHeight="1" x14ac:dyDescent="0.25">
      <c r="O730" s="35"/>
      <c r="X730" s="35"/>
      <c r="Y730" s="35"/>
    </row>
    <row r="731" spans="15:25" ht="15.75" customHeight="1" x14ac:dyDescent="0.25">
      <c r="O731" s="35"/>
      <c r="X731" s="35"/>
      <c r="Y731" s="35"/>
    </row>
    <row r="732" spans="15:25" ht="15.75" customHeight="1" x14ac:dyDescent="0.25">
      <c r="O732" s="35"/>
      <c r="X732" s="35"/>
      <c r="Y732" s="35"/>
    </row>
    <row r="733" spans="15:25" ht="15.75" customHeight="1" x14ac:dyDescent="0.25">
      <c r="O733" s="35"/>
      <c r="X733" s="35"/>
      <c r="Y733" s="35"/>
    </row>
    <row r="734" spans="15:25" ht="15.75" customHeight="1" x14ac:dyDescent="0.25">
      <c r="O734" s="35"/>
      <c r="X734" s="35"/>
      <c r="Y734" s="35"/>
    </row>
    <row r="735" spans="15:25" ht="15.75" customHeight="1" x14ac:dyDescent="0.25">
      <c r="O735" s="35"/>
      <c r="X735" s="35"/>
      <c r="Y735" s="35"/>
    </row>
    <row r="736" spans="15:25" ht="15.75" customHeight="1" x14ac:dyDescent="0.25">
      <c r="O736" s="35"/>
      <c r="X736" s="35"/>
      <c r="Y736" s="35"/>
    </row>
    <row r="737" spans="15:25" ht="15.75" customHeight="1" x14ac:dyDescent="0.25">
      <c r="O737" s="35"/>
      <c r="X737" s="35"/>
      <c r="Y737" s="35"/>
    </row>
    <row r="738" spans="15:25" ht="15.75" customHeight="1" x14ac:dyDescent="0.25">
      <c r="O738" s="35"/>
      <c r="X738" s="35"/>
      <c r="Y738" s="35"/>
    </row>
    <row r="739" spans="15:25" ht="15.75" customHeight="1" x14ac:dyDescent="0.25">
      <c r="O739" s="35"/>
      <c r="X739" s="35"/>
      <c r="Y739" s="35"/>
    </row>
    <row r="740" spans="15:25" ht="15.75" customHeight="1" x14ac:dyDescent="0.25">
      <c r="O740" s="35"/>
      <c r="X740" s="35"/>
      <c r="Y740" s="35"/>
    </row>
    <row r="741" spans="15:25" ht="15.75" customHeight="1" x14ac:dyDescent="0.25">
      <c r="O741" s="35"/>
      <c r="X741" s="35"/>
      <c r="Y741" s="35"/>
    </row>
    <row r="742" spans="15:25" ht="15.75" customHeight="1" x14ac:dyDescent="0.25">
      <c r="O742" s="35"/>
      <c r="X742" s="35"/>
      <c r="Y742" s="35"/>
    </row>
    <row r="743" spans="15:25" ht="15.75" customHeight="1" x14ac:dyDescent="0.25">
      <c r="O743" s="35"/>
      <c r="X743" s="35"/>
      <c r="Y743" s="35"/>
    </row>
    <row r="744" spans="15:25" ht="15.75" customHeight="1" x14ac:dyDescent="0.25">
      <c r="O744" s="35"/>
      <c r="X744" s="35"/>
      <c r="Y744" s="35"/>
    </row>
    <row r="745" spans="15:25" ht="15.75" customHeight="1" x14ac:dyDescent="0.25">
      <c r="O745" s="35"/>
      <c r="X745" s="35"/>
      <c r="Y745" s="35"/>
    </row>
    <row r="746" spans="15:25" ht="15.75" customHeight="1" x14ac:dyDescent="0.25">
      <c r="O746" s="35"/>
      <c r="X746" s="35"/>
      <c r="Y746" s="35"/>
    </row>
    <row r="747" spans="15:25" ht="15.75" customHeight="1" x14ac:dyDescent="0.25">
      <c r="O747" s="35"/>
      <c r="X747" s="35"/>
      <c r="Y747" s="35"/>
    </row>
    <row r="748" spans="15:25" ht="15.75" customHeight="1" x14ac:dyDescent="0.25">
      <c r="O748" s="35"/>
      <c r="X748" s="35"/>
      <c r="Y748" s="35"/>
    </row>
    <row r="749" spans="15:25" ht="15.75" customHeight="1" x14ac:dyDescent="0.25">
      <c r="O749" s="35"/>
      <c r="X749" s="35"/>
      <c r="Y749" s="35"/>
    </row>
    <row r="750" spans="15:25" ht="15.75" customHeight="1" x14ac:dyDescent="0.25">
      <c r="O750" s="35"/>
      <c r="X750" s="35"/>
      <c r="Y750" s="35"/>
    </row>
    <row r="751" spans="15:25" ht="15.75" customHeight="1" x14ac:dyDescent="0.25">
      <c r="O751" s="35"/>
      <c r="X751" s="35"/>
      <c r="Y751" s="35"/>
    </row>
    <row r="752" spans="15:25" ht="15.75" customHeight="1" x14ac:dyDescent="0.25">
      <c r="O752" s="35"/>
      <c r="X752" s="35"/>
      <c r="Y752" s="35"/>
    </row>
    <row r="753" spans="15:25" ht="15.75" customHeight="1" x14ac:dyDescent="0.25">
      <c r="O753" s="35"/>
      <c r="X753" s="35"/>
      <c r="Y753" s="35"/>
    </row>
    <row r="754" spans="15:25" ht="15.75" customHeight="1" x14ac:dyDescent="0.25">
      <c r="O754" s="35"/>
      <c r="X754" s="35"/>
      <c r="Y754" s="35"/>
    </row>
    <row r="755" spans="15:25" ht="15.75" customHeight="1" x14ac:dyDescent="0.25">
      <c r="O755" s="35"/>
      <c r="X755" s="35"/>
      <c r="Y755" s="35"/>
    </row>
    <row r="756" spans="15:25" ht="15.75" customHeight="1" x14ac:dyDescent="0.25">
      <c r="O756" s="35"/>
      <c r="X756" s="35"/>
      <c r="Y756" s="35"/>
    </row>
    <row r="757" spans="15:25" ht="15.75" customHeight="1" x14ac:dyDescent="0.25">
      <c r="O757" s="35"/>
      <c r="X757" s="35"/>
      <c r="Y757" s="35"/>
    </row>
    <row r="758" spans="15:25" ht="15.75" customHeight="1" x14ac:dyDescent="0.25">
      <c r="O758" s="35"/>
      <c r="X758" s="35"/>
      <c r="Y758" s="35"/>
    </row>
    <row r="759" spans="15:25" ht="15.75" customHeight="1" x14ac:dyDescent="0.25">
      <c r="O759" s="35"/>
      <c r="X759" s="35"/>
      <c r="Y759" s="35"/>
    </row>
    <row r="760" spans="15:25" ht="15.75" customHeight="1" x14ac:dyDescent="0.25">
      <c r="O760" s="35"/>
      <c r="X760" s="35"/>
      <c r="Y760" s="35"/>
    </row>
    <row r="761" spans="15:25" ht="15.75" customHeight="1" x14ac:dyDescent="0.25">
      <c r="O761" s="35"/>
      <c r="X761" s="35"/>
      <c r="Y761" s="35"/>
    </row>
    <row r="762" spans="15:25" ht="15.75" customHeight="1" x14ac:dyDescent="0.25">
      <c r="O762" s="35"/>
      <c r="X762" s="35"/>
      <c r="Y762" s="35"/>
    </row>
    <row r="763" spans="15:25" ht="15.75" customHeight="1" x14ac:dyDescent="0.25">
      <c r="O763" s="35"/>
      <c r="X763" s="35"/>
      <c r="Y763" s="35"/>
    </row>
    <row r="764" spans="15:25" ht="15.75" customHeight="1" x14ac:dyDescent="0.25">
      <c r="O764" s="35"/>
      <c r="X764" s="35"/>
      <c r="Y764" s="35"/>
    </row>
    <row r="765" spans="15:25" ht="15.75" customHeight="1" x14ac:dyDescent="0.25">
      <c r="O765" s="35"/>
      <c r="X765" s="35"/>
      <c r="Y765" s="35"/>
    </row>
    <row r="766" spans="15:25" ht="15.75" customHeight="1" x14ac:dyDescent="0.25">
      <c r="O766" s="35"/>
      <c r="X766" s="35"/>
      <c r="Y766" s="35"/>
    </row>
    <row r="767" spans="15:25" ht="15.75" customHeight="1" x14ac:dyDescent="0.25">
      <c r="O767" s="35"/>
      <c r="X767" s="35"/>
      <c r="Y767" s="35"/>
    </row>
    <row r="768" spans="15:25" ht="15.75" customHeight="1" x14ac:dyDescent="0.25">
      <c r="O768" s="35"/>
      <c r="X768" s="35"/>
      <c r="Y768" s="35"/>
    </row>
    <row r="769" spans="15:25" ht="15.75" customHeight="1" x14ac:dyDescent="0.25">
      <c r="O769" s="35"/>
      <c r="X769" s="35"/>
      <c r="Y769" s="35"/>
    </row>
    <row r="770" spans="15:25" ht="15.75" customHeight="1" x14ac:dyDescent="0.25">
      <c r="O770" s="35"/>
      <c r="X770" s="35"/>
      <c r="Y770" s="35"/>
    </row>
    <row r="771" spans="15:25" ht="15.75" customHeight="1" x14ac:dyDescent="0.25">
      <c r="O771" s="35"/>
      <c r="X771" s="35"/>
      <c r="Y771" s="35"/>
    </row>
    <row r="772" spans="15:25" ht="15.75" customHeight="1" x14ac:dyDescent="0.25">
      <c r="O772" s="35"/>
      <c r="X772" s="35"/>
      <c r="Y772" s="35"/>
    </row>
    <row r="773" spans="15:25" ht="15.75" customHeight="1" x14ac:dyDescent="0.25">
      <c r="O773" s="35"/>
      <c r="X773" s="35"/>
      <c r="Y773" s="35"/>
    </row>
    <row r="774" spans="15:25" ht="15.75" customHeight="1" x14ac:dyDescent="0.25">
      <c r="O774" s="35"/>
      <c r="X774" s="35"/>
      <c r="Y774" s="35"/>
    </row>
    <row r="775" spans="15:25" ht="15.75" customHeight="1" x14ac:dyDescent="0.25">
      <c r="O775" s="35"/>
      <c r="X775" s="35"/>
      <c r="Y775" s="35"/>
    </row>
    <row r="776" spans="15:25" ht="15.75" customHeight="1" x14ac:dyDescent="0.25">
      <c r="O776" s="35"/>
      <c r="X776" s="35"/>
      <c r="Y776" s="35"/>
    </row>
    <row r="777" spans="15:25" ht="15.75" customHeight="1" x14ac:dyDescent="0.25">
      <c r="O777" s="35"/>
      <c r="X777" s="35"/>
      <c r="Y777" s="35"/>
    </row>
    <row r="778" spans="15:25" ht="15.75" customHeight="1" x14ac:dyDescent="0.25">
      <c r="O778" s="35"/>
      <c r="X778" s="35"/>
      <c r="Y778" s="35"/>
    </row>
    <row r="779" spans="15:25" ht="15.75" customHeight="1" x14ac:dyDescent="0.25">
      <c r="O779" s="35"/>
      <c r="X779" s="35"/>
      <c r="Y779" s="35"/>
    </row>
    <row r="780" spans="15:25" ht="15.75" customHeight="1" x14ac:dyDescent="0.25">
      <c r="O780" s="35"/>
      <c r="X780" s="35"/>
      <c r="Y780" s="35"/>
    </row>
    <row r="781" spans="15:25" ht="15.75" customHeight="1" x14ac:dyDescent="0.25">
      <c r="O781" s="35"/>
      <c r="X781" s="35"/>
      <c r="Y781" s="35"/>
    </row>
    <row r="782" spans="15:25" ht="15.75" customHeight="1" x14ac:dyDescent="0.25">
      <c r="O782" s="35"/>
      <c r="X782" s="35"/>
      <c r="Y782" s="35"/>
    </row>
    <row r="783" spans="15:25" ht="15.75" customHeight="1" x14ac:dyDescent="0.25">
      <c r="O783" s="35"/>
      <c r="X783" s="35"/>
      <c r="Y783" s="35"/>
    </row>
    <row r="784" spans="15:25" ht="15.75" customHeight="1" x14ac:dyDescent="0.25">
      <c r="O784" s="35"/>
      <c r="X784" s="35"/>
      <c r="Y784" s="35"/>
    </row>
    <row r="785" spans="15:25" ht="15.75" customHeight="1" x14ac:dyDescent="0.25">
      <c r="O785" s="35"/>
      <c r="X785" s="35"/>
      <c r="Y785" s="35"/>
    </row>
    <row r="786" spans="15:25" ht="15.75" customHeight="1" x14ac:dyDescent="0.25">
      <c r="O786" s="35"/>
      <c r="X786" s="35"/>
      <c r="Y786" s="35"/>
    </row>
    <row r="787" spans="15:25" ht="15.75" customHeight="1" x14ac:dyDescent="0.25">
      <c r="O787" s="35"/>
      <c r="X787" s="35"/>
      <c r="Y787" s="35"/>
    </row>
    <row r="788" spans="15:25" ht="15.75" customHeight="1" x14ac:dyDescent="0.25">
      <c r="O788" s="35"/>
      <c r="X788" s="35"/>
      <c r="Y788" s="35"/>
    </row>
    <row r="789" spans="15:25" ht="15.75" customHeight="1" x14ac:dyDescent="0.25">
      <c r="O789" s="35"/>
      <c r="X789" s="35"/>
      <c r="Y789" s="35"/>
    </row>
    <row r="790" spans="15:25" ht="15.75" customHeight="1" x14ac:dyDescent="0.25">
      <c r="O790" s="35"/>
      <c r="X790" s="35"/>
      <c r="Y790" s="35"/>
    </row>
    <row r="791" spans="15:25" ht="15.75" customHeight="1" x14ac:dyDescent="0.25">
      <c r="O791" s="35"/>
      <c r="X791" s="35"/>
      <c r="Y791" s="35"/>
    </row>
    <row r="792" spans="15:25" ht="15.75" customHeight="1" x14ac:dyDescent="0.25">
      <c r="O792" s="35"/>
      <c r="X792" s="35"/>
      <c r="Y792" s="35"/>
    </row>
    <row r="793" spans="15:25" ht="15.75" customHeight="1" x14ac:dyDescent="0.25">
      <c r="O793" s="35"/>
      <c r="X793" s="35"/>
      <c r="Y793" s="35"/>
    </row>
    <row r="794" spans="15:25" ht="15.75" customHeight="1" x14ac:dyDescent="0.25">
      <c r="O794" s="35"/>
      <c r="X794" s="35"/>
      <c r="Y794" s="35"/>
    </row>
    <row r="795" spans="15:25" ht="15.75" customHeight="1" x14ac:dyDescent="0.25">
      <c r="O795" s="35"/>
      <c r="X795" s="35"/>
      <c r="Y795" s="35"/>
    </row>
    <row r="796" spans="15:25" ht="15.75" customHeight="1" x14ac:dyDescent="0.25">
      <c r="O796" s="35"/>
      <c r="X796" s="35"/>
      <c r="Y796" s="35"/>
    </row>
    <row r="797" spans="15:25" ht="15.75" customHeight="1" x14ac:dyDescent="0.25">
      <c r="O797" s="35"/>
      <c r="X797" s="35"/>
      <c r="Y797" s="35"/>
    </row>
    <row r="798" spans="15:25" ht="15.75" customHeight="1" x14ac:dyDescent="0.25">
      <c r="O798" s="35"/>
      <c r="X798" s="35"/>
      <c r="Y798" s="35"/>
    </row>
    <row r="799" spans="15:25" ht="15.75" customHeight="1" x14ac:dyDescent="0.25">
      <c r="O799" s="35"/>
      <c r="X799" s="35"/>
      <c r="Y799" s="35"/>
    </row>
    <row r="800" spans="15:25" ht="15.75" customHeight="1" x14ac:dyDescent="0.25">
      <c r="O800" s="35"/>
      <c r="X800" s="35"/>
      <c r="Y800" s="35"/>
    </row>
    <row r="801" spans="15:25" ht="15.75" customHeight="1" x14ac:dyDescent="0.25">
      <c r="O801" s="35"/>
      <c r="X801" s="35"/>
      <c r="Y801" s="35"/>
    </row>
    <row r="802" spans="15:25" ht="15.75" customHeight="1" x14ac:dyDescent="0.25">
      <c r="O802" s="35"/>
      <c r="X802" s="35"/>
      <c r="Y802" s="35"/>
    </row>
    <row r="803" spans="15:25" ht="15.75" customHeight="1" x14ac:dyDescent="0.25">
      <c r="O803" s="35"/>
      <c r="X803" s="35"/>
      <c r="Y803" s="35"/>
    </row>
    <row r="804" spans="15:25" ht="15.75" customHeight="1" x14ac:dyDescent="0.25">
      <c r="O804" s="35"/>
      <c r="X804" s="35"/>
      <c r="Y804" s="35"/>
    </row>
    <row r="805" spans="15:25" ht="15.75" customHeight="1" x14ac:dyDescent="0.25">
      <c r="O805" s="35"/>
      <c r="X805" s="35"/>
      <c r="Y805" s="35"/>
    </row>
    <row r="806" spans="15:25" ht="15.75" customHeight="1" x14ac:dyDescent="0.25">
      <c r="O806" s="35"/>
      <c r="X806" s="35"/>
      <c r="Y806" s="35"/>
    </row>
    <row r="807" spans="15:25" ht="15.75" customHeight="1" x14ac:dyDescent="0.25">
      <c r="O807" s="35"/>
      <c r="X807" s="35"/>
      <c r="Y807" s="35"/>
    </row>
    <row r="808" spans="15:25" ht="15.75" customHeight="1" x14ac:dyDescent="0.25">
      <c r="O808" s="35"/>
      <c r="X808" s="35"/>
      <c r="Y808" s="35"/>
    </row>
    <row r="809" spans="15:25" ht="15.75" customHeight="1" x14ac:dyDescent="0.25">
      <c r="O809" s="35"/>
      <c r="X809" s="35"/>
      <c r="Y809" s="35"/>
    </row>
    <row r="810" spans="15:25" ht="15.75" customHeight="1" x14ac:dyDescent="0.25">
      <c r="O810" s="35"/>
      <c r="X810" s="35"/>
      <c r="Y810" s="35"/>
    </row>
    <row r="811" spans="15:25" ht="15.75" customHeight="1" x14ac:dyDescent="0.25">
      <c r="O811" s="35"/>
      <c r="X811" s="35"/>
      <c r="Y811" s="35"/>
    </row>
    <row r="812" spans="15:25" ht="15.75" customHeight="1" x14ac:dyDescent="0.25">
      <c r="O812" s="35"/>
      <c r="X812" s="35"/>
      <c r="Y812" s="35"/>
    </row>
    <row r="813" spans="15:25" ht="15.75" customHeight="1" x14ac:dyDescent="0.25">
      <c r="O813" s="35"/>
      <c r="X813" s="35"/>
      <c r="Y813" s="35"/>
    </row>
    <row r="814" spans="15:25" ht="15.75" customHeight="1" x14ac:dyDescent="0.25">
      <c r="O814" s="35"/>
      <c r="X814" s="35"/>
      <c r="Y814" s="35"/>
    </row>
    <row r="815" spans="15:25" ht="15.75" customHeight="1" x14ac:dyDescent="0.25">
      <c r="O815" s="35"/>
      <c r="X815" s="35"/>
      <c r="Y815" s="35"/>
    </row>
    <row r="816" spans="15:25" ht="15.75" customHeight="1" x14ac:dyDescent="0.25">
      <c r="O816" s="35"/>
      <c r="X816" s="35"/>
      <c r="Y816" s="35"/>
    </row>
    <row r="817" spans="15:25" ht="15.75" customHeight="1" x14ac:dyDescent="0.25">
      <c r="O817" s="35"/>
      <c r="X817" s="35"/>
      <c r="Y817" s="35"/>
    </row>
    <row r="818" spans="15:25" ht="15.75" customHeight="1" x14ac:dyDescent="0.25">
      <c r="O818" s="35"/>
      <c r="X818" s="35"/>
      <c r="Y818" s="35"/>
    </row>
    <row r="819" spans="15:25" ht="15.75" customHeight="1" x14ac:dyDescent="0.25">
      <c r="O819" s="35"/>
      <c r="X819" s="35"/>
      <c r="Y819" s="35"/>
    </row>
    <row r="820" spans="15:25" ht="15.75" customHeight="1" x14ac:dyDescent="0.25">
      <c r="O820" s="35"/>
      <c r="X820" s="35"/>
      <c r="Y820" s="35"/>
    </row>
    <row r="821" spans="15:25" ht="15.75" customHeight="1" x14ac:dyDescent="0.25">
      <c r="O821" s="35"/>
      <c r="X821" s="35"/>
      <c r="Y821" s="35"/>
    </row>
    <row r="822" spans="15:25" ht="15.75" customHeight="1" x14ac:dyDescent="0.25">
      <c r="O822" s="35"/>
      <c r="X822" s="35"/>
      <c r="Y822" s="35"/>
    </row>
    <row r="823" spans="15:25" ht="15.75" customHeight="1" x14ac:dyDescent="0.25">
      <c r="O823" s="35"/>
      <c r="X823" s="35"/>
      <c r="Y823" s="35"/>
    </row>
    <row r="824" spans="15:25" ht="15.75" customHeight="1" x14ac:dyDescent="0.25">
      <c r="O824" s="35"/>
      <c r="X824" s="35"/>
      <c r="Y824" s="35"/>
    </row>
    <row r="825" spans="15:25" ht="15.75" customHeight="1" x14ac:dyDescent="0.25">
      <c r="O825" s="35"/>
      <c r="X825" s="35"/>
      <c r="Y825" s="35"/>
    </row>
    <row r="826" spans="15:25" ht="15.75" customHeight="1" x14ac:dyDescent="0.25">
      <c r="O826" s="35"/>
      <c r="X826" s="35"/>
      <c r="Y826" s="35"/>
    </row>
    <row r="827" spans="15:25" ht="15.75" customHeight="1" x14ac:dyDescent="0.25">
      <c r="O827" s="35"/>
      <c r="X827" s="35"/>
      <c r="Y827" s="35"/>
    </row>
    <row r="828" spans="15:25" ht="15.75" customHeight="1" x14ac:dyDescent="0.25">
      <c r="O828" s="35"/>
      <c r="X828" s="35"/>
      <c r="Y828" s="35"/>
    </row>
    <row r="829" spans="15:25" ht="15.75" customHeight="1" x14ac:dyDescent="0.25">
      <c r="O829" s="35"/>
      <c r="X829" s="35"/>
      <c r="Y829" s="35"/>
    </row>
    <row r="830" spans="15:25" ht="15.75" customHeight="1" x14ac:dyDescent="0.25">
      <c r="O830" s="35"/>
      <c r="X830" s="35"/>
      <c r="Y830" s="35"/>
    </row>
    <row r="831" spans="15:25" ht="15.75" customHeight="1" x14ac:dyDescent="0.25">
      <c r="O831" s="35"/>
      <c r="X831" s="35"/>
      <c r="Y831" s="35"/>
    </row>
    <row r="832" spans="15:25" ht="15.75" customHeight="1" x14ac:dyDescent="0.25">
      <c r="O832" s="35"/>
      <c r="X832" s="35"/>
      <c r="Y832" s="35"/>
    </row>
    <row r="833" spans="15:25" ht="15.75" customHeight="1" x14ac:dyDescent="0.25">
      <c r="O833" s="35"/>
      <c r="X833" s="35"/>
      <c r="Y833" s="35"/>
    </row>
    <row r="834" spans="15:25" ht="15.75" customHeight="1" x14ac:dyDescent="0.25">
      <c r="O834" s="35"/>
      <c r="X834" s="35"/>
      <c r="Y834" s="35"/>
    </row>
    <row r="835" spans="15:25" ht="15.75" customHeight="1" x14ac:dyDescent="0.25">
      <c r="O835" s="35"/>
      <c r="X835" s="35"/>
      <c r="Y835" s="35"/>
    </row>
    <row r="836" spans="15:25" ht="15.75" customHeight="1" x14ac:dyDescent="0.25">
      <c r="O836" s="35"/>
      <c r="X836" s="35"/>
      <c r="Y836" s="35"/>
    </row>
    <row r="837" spans="15:25" ht="15.75" customHeight="1" x14ac:dyDescent="0.25">
      <c r="O837" s="35"/>
      <c r="X837" s="35"/>
      <c r="Y837" s="35"/>
    </row>
    <row r="838" spans="15:25" ht="15.75" customHeight="1" x14ac:dyDescent="0.25">
      <c r="O838" s="35"/>
      <c r="X838" s="35"/>
      <c r="Y838" s="35"/>
    </row>
    <row r="839" spans="15:25" ht="15.75" customHeight="1" x14ac:dyDescent="0.25">
      <c r="O839" s="35"/>
      <c r="X839" s="35"/>
      <c r="Y839" s="35"/>
    </row>
    <row r="840" spans="15:25" ht="15.75" customHeight="1" x14ac:dyDescent="0.25">
      <c r="O840" s="35"/>
      <c r="X840" s="35"/>
      <c r="Y840" s="35"/>
    </row>
    <row r="841" spans="15:25" ht="15.75" customHeight="1" x14ac:dyDescent="0.25">
      <c r="O841" s="35"/>
      <c r="X841" s="35"/>
      <c r="Y841" s="35"/>
    </row>
    <row r="842" spans="15:25" ht="15.75" customHeight="1" x14ac:dyDescent="0.25">
      <c r="O842" s="35"/>
      <c r="X842" s="35"/>
      <c r="Y842" s="35"/>
    </row>
    <row r="843" spans="15:25" ht="15.75" customHeight="1" x14ac:dyDescent="0.25">
      <c r="O843" s="35"/>
      <c r="X843" s="35"/>
      <c r="Y843" s="35"/>
    </row>
    <row r="844" spans="15:25" ht="15.75" customHeight="1" x14ac:dyDescent="0.25">
      <c r="O844" s="35"/>
      <c r="X844" s="35"/>
      <c r="Y844" s="35"/>
    </row>
    <row r="845" spans="15:25" ht="15.75" customHeight="1" x14ac:dyDescent="0.25">
      <c r="O845" s="35"/>
      <c r="X845" s="35"/>
      <c r="Y845" s="35"/>
    </row>
    <row r="846" spans="15:25" ht="15.75" customHeight="1" x14ac:dyDescent="0.25">
      <c r="O846" s="35"/>
      <c r="X846" s="35"/>
      <c r="Y846" s="35"/>
    </row>
    <row r="847" spans="15:25" ht="15.75" customHeight="1" x14ac:dyDescent="0.25">
      <c r="O847" s="35"/>
      <c r="X847" s="35"/>
      <c r="Y847" s="35"/>
    </row>
    <row r="848" spans="15:25" ht="15.75" customHeight="1" x14ac:dyDescent="0.25">
      <c r="O848" s="35"/>
      <c r="X848" s="35"/>
      <c r="Y848" s="35"/>
    </row>
    <row r="849" spans="15:25" ht="15.75" customHeight="1" x14ac:dyDescent="0.25">
      <c r="O849" s="35"/>
      <c r="X849" s="35"/>
      <c r="Y849" s="35"/>
    </row>
    <row r="850" spans="15:25" ht="15.75" customHeight="1" x14ac:dyDescent="0.25">
      <c r="O850" s="35"/>
      <c r="X850" s="35"/>
      <c r="Y850" s="35"/>
    </row>
    <row r="851" spans="15:25" ht="15.75" customHeight="1" x14ac:dyDescent="0.25">
      <c r="O851" s="35"/>
      <c r="X851" s="35"/>
      <c r="Y851" s="35"/>
    </row>
    <row r="852" spans="15:25" ht="15.75" customHeight="1" x14ac:dyDescent="0.25">
      <c r="O852" s="35"/>
      <c r="X852" s="35"/>
      <c r="Y852" s="35"/>
    </row>
    <row r="853" spans="15:25" ht="15.75" customHeight="1" x14ac:dyDescent="0.25">
      <c r="O853" s="35"/>
      <c r="X853" s="35"/>
      <c r="Y853" s="35"/>
    </row>
    <row r="854" spans="15:25" ht="15.75" customHeight="1" x14ac:dyDescent="0.25">
      <c r="O854" s="35"/>
      <c r="X854" s="35"/>
      <c r="Y854" s="35"/>
    </row>
    <row r="855" spans="15:25" ht="15.75" customHeight="1" x14ac:dyDescent="0.25">
      <c r="O855" s="35"/>
      <c r="X855" s="35"/>
      <c r="Y855" s="35"/>
    </row>
    <row r="856" spans="15:25" ht="15.75" customHeight="1" x14ac:dyDescent="0.25">
      <c r="O856" s="35"/>
      <c r="X856" s="35"/>
      <c r="Y856" s="35"/>
    </row>
    <row r="857" spans="15:25" ht="15.75" customHeight="1" x14ac:dyDescent="0.25">
      <c r="O857" s="35"/>
      <c r="X857" s="35"/>
      <c r="Y857" s="35"/>
    </row>
    <row r="858" spans="15:25" ht="15.75" customHeight="1" x14ac:dyDescent="0.25">
      <c r="O858" s="35"/>
      <c r="X858" s="35"/>
      <c r="Y858" s="35"/>
    </row>
    <row r="859" spans="15:25" ht="15.75" customHeight="1" x14ac:dyDescent="0.25">
      <c r="O859" s="35"/>
      <c r="X859" s="35"/>
      <c r="Y859" s="35"/>
    </row>
    <row r="860" spans="15:25" ht="15.75" customHeight="1" x14ac:dyDescent="0.25">
      <c r="O860" s="35"/>
      <c r="X860" s="35"/>
      <c r="Y860" s="35"/>
    </row>
    <row r="861" spans="15:25" ht="15.75" customHeight="1" x14ac:dyDescent="0.25">
      <c r="O861" s="35"/>
      <c r="X861" s="35"/>
      <c r="Y861" s="35"/>
    </row>
    <row r="862" spans="15:25" ht="15.75" customHeight="1" x14ac:dyDescent="0.25">
      <c r="O862" s="35"/>
      <c r="X862" s="35"/>
      <c r="Y862" s="35"/>
    </row>
    <row r="863" spans="15:25" ht="15.75" customHeight="1" x14ac:dyDescent="0.25">
      <c r="O863" s="35"/>
      <c r="X863" s="35"/>
      <c r="Y863" s="35"/>
    </row>
    <row r="864" spans="15:25" ht="15.75" customHeight="1" x14ac:dyDescent="0.25">
      <c r="O864" s="35"/>
      <c r="X864" s="35"/>
      <c r="Y864" s="35"/>
    </row>
    <row r="865" spans="15:25" ht="15.75" customHeight="1" x14ac:dyDescent="0.25">
      <c r="O865" s="35"/>
      <c r="X865" s="35"/>
      <c r="Y865" s="35"/>
    </row>
    <row r="866" spans="15:25" ht="15.75" customHeight="1" x14ac:dyDescent="0.25">
      <c r="O866" s="35"/>
      <c r="X866" s="35"/>
      <c r="Y866" s="35"/>
    </row>
    <row r="867" spans="15:25" ht="15.75" customHeight="1" x14ac:dyDescent="0.25">
      <c r="O867" s="35"/>
      <c r="X867" s="35"/>
      <c r="Y867" s="35"/>
    </row>
    <row r="868" spans="15:25" ht="15.75" customHeight="1" x14ac:dyDescent="0.25">
      <c r="O868" s="35"/>
      <c r="X868" s="35"/>
      <c r="Y868" s="35"/>
    </row>
    <row r="869" spans="15:25" ht="15.75" customHeight="1" x14ac:dyDescent="0.25">
      <c r="O869" s="35"/>
      <c r="X869" s="35"/>
      <c r="Y869" s="35"/>
    </row>
    <row r="870" spans="15:25" ht="15.75" customHeight="1" x14ac:dyDescent="0.25">
      <c r="O870" s="35"/>
      <c r="X870" s="35"/>
      <c r="Y870" s="35"/>
    </row>
    <row r="871" spans="15:25" ht="15.75" customHeight="1" x14ac:dyDescent="0.25">
      <c r="O871" s="35"/>
      <c r="X871" s="35"/>
      <c r="Y871" s="35"/>
    </row>
    <row r="872" spans="15:25" ht="15.75" customHeight="1" x14ac:dyDescent="0.25">
      <c r="O872" s="35"/>
      <c r="X872" s="35"/>
      <c r="Y872" s="35"/>
    </row>
    <row r="873" spans="15:25" ht="15.75" customHeight="1" x14ac:dyDescent="0.25">
      <c r="O873" s="35"/>
      <c r="X873" s="35"/>
      <c r="Y873" s="35"/>
    </row>
    <row r="874" spans="15:25" ht="15.75" customHeight="1" x14ac:dyDescent="0.25">
      <c r="O874" s="35"/>
      <c r="X874" s="35"/>
      <c r="Y874" s="35"/>
    </row>
    <row r="875" spans="15:25" ht="15.75" customHeight="1" x14ac:dyDescent="0.25">
      <c r="O875" s="35"/>
      <c r="X875" s="35"/>
      <c r="Y875" s="35"/>
    </row>
    <row r="876" spans="15:25" ht="15.75" customHeight="1" x14ac:dyDescent="0.25">
      <c r="O876" s="35"/>
      <c r="X876" s="35"/>
      <c r="Y876" s="35"/>
    </row>
    <row r="877" spans="15:25" ht="15.75" customHeight="1" x14ac:dyDescent="0.25">
      <c r="O877" s="35"/>
      <c r="X877" s="35"/>
      <c r="Y877" s="35"/>
    </row>
    <row r="878" spans="15:25" ht="15.75" customHeight="1" x14ac:dyDescent="0.25">
      <c r="O878" s="35"/>
      <c r="X878" s="35"/>
      <c r="Y878" s="35"/>
    </row>
    <row r="879" spans="15:25" ht="15.75" customHeight="1" x14ac:dyDescent="0.25">
      <c r="O879" s="35"/>
      <c r="X879" s="35"/>
      <c r="Y879" s="35"/>
    </row>
    <row r="880" spans="15:25" ht="15.75" customHeight="1" x14ac:dyDescent="0.25">
      <c r="O880" s="35"/>
      <c r="X880" s="35"/>
      <c r="Y880" s="35"/>
    </row>
    <row r="881" spans="15:25" ht="15.75" customHeight="1" x14ac:dyDescent="0.25">
      <c r="O881" s="35"/>
      <c r="X881" s="35"/>
      <c r="Y881" s="35"/>
    </row>
    <row r="882" spans="15:25" ht="15.75" customHeight="1" x14ac:dyDescent="0.25">
      <c r="O882" s="35"/>
      <c r="X882" s="35"/>
      <c r="Y882" s="35"/>
    </row>
    <row r="883" spans="15:25" ht="15.75" customHeight="1" x14ac:dyDescent="0.25">
      <c r="O883" s="35"/>
      <c r="X883" s="35"/>
      <c r="Y883" s="35"/>
    </row>
    <row r="884" spans="15:25" ht="15.75" customHeight="1" x14ac:dyDescent="0.25">
      <c r="O884" s="35"/>
      <c r="X884" s="35"/>
      <c r="Y884" s="35"/>
    </row>
    <row r="885" spans="15:25" ht="15.75" customHeight="1" x14ac:dyDescent="0.25">
      <c r="O885" s="35"/>
      <c r="X885" s="35"/>
      <c r="Y885" s="35"/>
    </row>
    <row r="886" spans="15:25" ht="15.75" customHeight="1" x14ac:dyDescent="0.25">
      <c r="O886" s="35"/>
      <c r="X886" s="35"/>
      <c r="Y886" s="35"/>
    </row>
    <row r="887" spans="15:25" ht="15.75" customHeight="1" x14ac:dyDescent="0.25">
      <c r="O887" s="35"/>
      <c r="X887" s="35"/>
      <c r="Y887" s="35"/>
    </row>
    <row r="888" spans="15:25" ht="15.75" customHeight="1" x14ac:dyDescent="0.25">
      <c r="O888" s="35"/>
      <c r="X888" s="35"/>
      <c r="Y888" s="35"/>
    </row>
    <row r="889" spans="15:25" ht="15.75" customHeight="1" x14ac:dyDescent="0.25">
      <c r="O889" s="35"/>
      <c r="X889" s="35"/>
      <c r="Y889" s="35"/>
    </row>
    <row r="890" spans="15:25" ht="15.75" customHeight="1" x14ac:dyDescent="0.25">
      <c r="O890" s="35"/>
      <c r="X890" s="35"/>
      <c r="Y890" s="35"/>
    </row>
    <row r="891" spans="15:25" ht="15.75" customHeight="1" x14ac:dyDescent="0.25">
      <c r="O891" s="35"/>
      <c r="X891" s="35"/>
      <c r="Y891" s="35"/>
    </row>
    <row r="892" spans="15:25" ht="15.75" customHeight="1" x14ac:dyDescent="0.25">
      <c r="O892" s="35"/>
      <c r="X892" s="35"/>
      <c r="Y892" s="35"/>
    </row>
    <row r="893" spans="15:25" ht="15.75" customHeight="1" x14ac:dyDescent="0.25">
      <c r="O893" s="35"/>
      <c r="X893" s="35"/>
      <c r="Y893" s="35"/>
    </row>
    <row r="894" spans="15:25" ht="15.75" customHeight="1" x14ac:dyDescent="0.25">
      <c r="O894" s="35"/>
      <c r="X894" s="35"/>
      <c r="Y894" s="35"/>
    </row>
    <row r="895" spans="15:25" ht="15.75" customHeight="1" x14ac:dyDescent="0.25">
      <c r="O895" s="35"/>
      <c r="X895" s="35"/>
      <c r="Y895" s="35"/>
    </row>
    <row r="896" spans="15:25" ht="15.75" customHeight="1" x14ac:dyDescent="0.25">
      <c r="O896" s="35"/>
      <c r="X896" s="35"/>
      <c r="Y896" s="35"/>
    </row>
    <row r="897" spans="15:25" ht="15.75" customHeight="1" x14ac:dyDescent="0.25">
      <c r="O897" s="35"/>
      <c r="X897" s="35"/>
      <c r="Y897" s="35"/>
    </row>
    <row r="898" spans="15:25" ht="15.75" customHeight="1" x14ac:dyDescent="0.25">
      <c r="O898" s="35"/>
      <c r="X898" s="35"/>
      <c r="Y898" s="35"/>
    </row>
    <row r="899" spans="15:25" ht="15.75" customHeight="1" x14ac:dyDescent="0.25">
      <c r="O899" s="35"/>
      <c r="X899" s="35"/>
      <c r="Y899" s="35"/>
    </row>
    <row r="900" spans="15:25" ht="15.75" customHeight="1" x14ac:dyDescent="0.25">
      <c r="O900" s="35"/>
      <c r="X900" s="35"/>
      <c r="Y900" s="35"/>
    </row>
    <row r="901" spans="15:25" ht="15.75" customHeight="1" x14ac:dyDescent="0.25">
      <c r="O901" s="35"/>
      <c r="X901" s="35"/>
      <c r="Y901" s="35"/>
    </row>
    <row r="902" spans="15:25" ht="15.75" customHeight="1" x14ac:dyDescent="0.25">
      <c r="O902" s="35"/>
      <c r="X902" s="35"/>
      <c r="Y902" s="35"/>
    </row>
    <row r="903" spans="15:25" ht="15.75" customHeight="1" x14ac:dyDescent="0.25">
      <c r="O903" s="35"/>
      <c r="X903" s="35"/>
      <c r="Y903" s="35"/>
    </row>
    <row r="904" spans="15:25" ht="15.75" customHeight="1" x14ac:dyDescent="0.25">
      <c r="O904" s="35"/>
      <c r="X904" s="35"/>
      <c r="Y904" s="35"/>
    </row>
    <row r="905" spans="15:25" ht="15.75" customHeight="1" x14ac:dyDescent="0.25">
      <c r="O905" s="35"/>
      <c r="X905" s="35"/>
      <c r="Y905" s="35"/>
    </row>
    <row r="906" spans="15:25" ht="15.75" customHeight="1" x14ac:dyDescent="0.25">
      <c r="O906" s="35"/>
      <c r="X906" s="35"/>
      <c r="Y906" s="35"/>
    </row>
    <row r="907" spans="15:25" ht="15.75" customHeight="1" x14ac:dyDescent="0.25">
      <c r="O907" s="35"/>
      <c r="X907" s="35"/>
      <c r="Y907" s="35"/>
    </row>
    <row r="908" spans="15:25" ht="15.75" customHeight="1" x14ac:dyDescent="0.25">
      <c r="O908" s="35"/>
      <c r="X908" s="35"/>
      <c r="Y908" s="35"/>
    </row>
    <row r="909" spans="15:25" ht="15.75" customHeight="1" x14ac:dyDescent="0.25">
      <c r="O909" s="35"/>
      <c r="X909" s="35"/>
      <c r="Y909" s="35"/>
    </row>
    <row r="910" spans="15:25" ht="15.75" customHeight="1" x14ac:dyDescent="0.25">
      <c r="O910" s="35"/>
      <c r="X910" s="35"/>
      <c r="Y910" s="35"/>
    </row>
    <row r="911" spans="15:25" ht="15.75" customHeight="1" x14ac:dyDescent="0.25">
      <c r="O911" s="35"/>
      <c r="X911" s="35"/>
      <c r="Y911" s="35"/>
    </row>
    <row r="912" spans="15:25" ht="15.75" customHeight="1" x14ac:dyDescent="0.25">
      <c r="O912" s="35"/>
      <c r="X912" s="35"/>
      <c r="Y912" s="35"/>
    </row>
    <row r="913" spans="15:25" ht="15.75" customHeight="1" x14ac:dyDescent="0.25">
      <c r="O913" s="35"/>
      <c r="X913" s="35"/>
      <c r="Y913" s="35"/>
    </row>
    <row r="914" spans="15:25" ht="15.75" customHeight="1" x14ac:dyDescent="0.25">
      <c r="O914" s="35"/>
      <c r="X914" s="35"/>
      <c r="Y914" s="35"/>
    </row>
    <row r="915" spans="15:25" ht="15.75" customHeight="1" x14ac:dyDescent="0.25">
      <c r="O915" s="35"/>
      <c r="X915" s="35"/>
      <c r="Y915" s="35"/>
    </row>
    <row r="916" spans="15:25" ht="15.75" customHeight="1" x14ac:dyDescent="0.25">
      <c r="O916" s="35"/>
      <c r="X916" s="35"/>
      <c r="Y916" s="35"/>
    </row>
    <row r="917" spans="15:25" ht="15.75" customHeight="1" x14ac:dyDescent="0.25">
      <c r="O917" s="35"/>
      <c r="X917" s="35"/>
      <c r="Y917" s="35"/>
    </row>
    <row r="918" spans="15:25" ht="15.75" customHeight="1" x14ac:dyDescent="0.25">
      <c r="O918" s="35"/>
      <c r="X918" s="35"/>
      <c r="Y918" s="35"/>
    </row>
    <row r="919" spans="15:25" ht="15.75" customHeight="1" x14ac:dyDescent="0.25">
      <c r="O919" s="35"/>
      <c r="X919" s="35"/>
      <c r="Y919" s="35"/>
    </row>
    <row r="920" spans="15:25" ht="15.75" customHeight="1" x14ac:dyDescent="0.25">
      <c r="O920" s="35"/>
      <c r="X920" s="35"/>
      <c r="Y920" s="35"/>
    </row>
    <row r="921" spans="15:25" ht="15.75" customHeight="1" x14ac:dyDescent="0.25">
      <c r="O921" s="35"/>
      <c r="X921" s="35"/>
      <c r="Y921" s="35"/>
    </row>
    <row r="922" spans="15:25" ht="15.75" customHeight="1" x14ac:dyDescent="0.25">
      <c r="O922" s="35"/>
      <c r="X922" s="35"/>
      <c r="Y922" s="35"/>
    </row>
    <row r="923" spans="15:25" ht="15.75" customHeight="1" x14ac:dyDescent="0.25">
      <c r="O923" s="35"/>
      <c r="X923" s="35"/>
      <c r="Y923" s="35"/>
    </row>
    <row r="924" spans="15:25" ht="15.75" customHeight="1" x14ac:dyDescent="0.25">
      <c r="O924" s="35"/>
      <c r="X924" s="35"/>
      <c r="Y924" s="35"/>
    </row>
    <row r="925" spans="15:25" ht="15.75" customHeight="1" x14ac:dyDescent="0.25">
      <c r="O925" s="35"/>
      <c r="X925" s="35"/>
      <c r="Y925" s="35"/>
    </row>
    <row r="926" spans="15:25" ht="15.75" customHeight="1" x14ac:dyDescent="0.25">
      <c r="O926" s="35"/>
      <c r="X926" s="35"/>
      <c r="Y926" s="35"/>
    </row>
    <row r="927" spans="15:25" ht="15.75" customHeight="1" x14ac:dyDescent="0.25">
      <c r="O927" s="35"/>
      <c r="X927" s="35"/>
      <c r="Y927" s="35"/>
    </row>
    <row r="928" spans="15:25" ht="15.75" customHeight="1" x14ac:dyDescent="0.25">
      <c r="O928" s="35"/>
      <c r="X928" s="35"/>
      <c r="Y928" s="35"/>
    </row>
    <row r="929" spans="15:25" ht="15.75" customHeight="1" x14ac:dyDescent="0.25">
      <c r="O929" s="35"/>
      <c r="X929" s="35"/>
      <c r="Y929" s="35"/>
    </row>
    <row r="930" spans="15:25" ht="15.75" customHeight="1" x14ac:dyDescent="0.25">
      <c r="O930" s="35"/>
      <c r="X930" s="35"/>
      <c r="Y930" s="35"/>
    </row>
    <row r="931" spans="15:25" ht="15.75" customHeight="1" x14ac:dyDescent="0.25">
      <c r="O931" s="35"/>
      <c r="X931" s="35"/>
      <c r="Y931" s="35"/>
    </row>
    <row r="932" spans="15:25" ht="15.75" customHeight="1" x14ac:dyDescent="0.25">
      <c r="O932" s="35"/>
      <c r="X932" s="35"/>
      <c r="Y932" s="35"/>
    </row>
    <row r="933" spans="15:25" ht="15.75" customHeight="1" x14ac:dyDescent="0.25">
      <c r="O933" s="35"/>
      <c r="X933" s="35"/>
      <c r="Y933" s="35"/>
    </row>
    <row r="934" spans="15:25" ht="15.75" customHeight="1" x14ac:dyDescent="0.25">
      <c r="O934" s="35"/>
      <c r="X934" s="35"/>
      <c r="Y934" s="35"/>
    </row>
    <row r="935" spans="15:25" ht="15.75" customHeight="1" x14ac:dyDescent="0.25">
      <c r="O935" s="35"/>
      <c r="X935" s="35"/>
      <c r="Y935" s="35"/>
    </row>
    <row r="936" spans="15:25" ht="15.75" customHeight="1" x14ac:dyDescent="0.25">
      <c r="O936" s="35"/>
      <c r="X936" s="35"/>
      <c r="Y936" s="35"/>
    </row>
    <row r="937" spans="15:25" ht="15.75" customHeight="1" x14ac:dyDescent="0.25">
      <c r="O937" s="35"/>
      <c r="X937" s="35"/>
      <c r="Y937" s="35"/>
    </row>
    <row r="938" spans="15:25" ht="15.75" customHeight="1" x14ac:dyDescent="0.25">
      <c r="O938" s="35"/>
      <c r="X938" s="35"/>
      <c r="Y938" s="35"/>
    </row>
    <row r="939" spans="15:25" ht="15.75" customHeight="1" x14ac:dyDescent="0.25">
      <c r="O939" s="35"/>
      <c r="X939" s="35"/>
      <c r="Y939" s="35"/>
    </row>
    <row r="940" spans="15:25" ht="15.75" customHeight="1" x14ac:dyDescent="0.25">
      <c r="O940" s="35"/>
      <c r="X940" s="35"/>
      <c r="Y940" s="35"/>
    </row>
    <row r="941" spans="15:25" ht="15.75" customHeight="1" x14ac:dyDescent="0.25">
      <c r="O941" s="35"/>
      <c r="X941" s="35"/>
      <c r="Y941" s="35"/>
    </row>
    <row r="942" spans="15:25" ht="15.75" customHeight="1" x14ac:dyDescent="0.25">
      <c r="O942" s="35"/>
      <c r="X942" s="35"/>
      <c r="Y942" s="35"/>
    </row>
    <row r="943" spans="15:25" ht="15.75" customHeight="1" x14ac:dyDescent="0.25">
      <c r="O943" s="35"/>
      <c r="X943" s="35"/>
      <c r="Y943" s="35"/>
    </row>
    <row r="944" spans="15:25" ht="15.75" customHeight="1" x14ac:dyDescent="0.25">
      <c r="O944" s="35"/>
      <c r="X944" s="35"/>
      <c r="Y944" s="35"/>
    </row>
    <row r="945" spans="15:25" ht="15.75" customHeight="1" x14ac:dyDescent="0.25">
      <c r="O945" s="35"/>
      <c r="X945" s="35"/>
      <c r="Y945" s="35"/>
    </row>
    <row r="946" spans="15:25" ht="15.75" customHeight="1" x14ac:dyDescent="0.25">
      <c r="O946" s="35"/>
      <c r="X946" s="35"/>
      <c r="Y946" s="35"/>
    </row>
    <row r="947" spans="15:25" ht="15.75" customHeight="1" x14ac:dyDescent="0.25">
      <c r="O947" s="35"/>
      <c r="X947" s="35"/>
      <c r="Y947" s="35"/>
    </row>
    <row r="948" spans="15:25" ht="15.75" customHeight="1" x14ac:dyDescent="0.25">
      <c r="O948" s="35"/>
      <c r="X948" s="35"/>
      <c r="Y948" s="35"/>
    </row>
    <row r="949" spans="15:25" ht="15.75" customHeight="1" x14ac:dyDescent="0.25">
      <c r="O949" s="35"/>
      <c r="X949" s="35"/>
      <c r="Y949" s="35"/>
    </row>
    <row r="950" spans="15:25" ht="15.75" customHeight="1" x14ac:dyDescent="0.25">
      <c r="O950" s="35"/>
      <c r="X950" s="35"/>
      <c r="Y950" s="35"/>
    </row>
    <row r="951" spans="15:25" ht="15.75" customHeight="1" x14ac:dyDescent="0.25">
      <c r="O951" s="35"/>
      <c r="X951" s="35"/>
      <c r="Y951" s="35"/>
    </row>
    <row r="952" spans="15:25" ht="15.75" customHeight="1" x14ac:dyDescent="0.25">
      <c r="O952" s="35"/>
      <c r="X952" s="35"/>
      <c r="Y952" s="35"/>
    </row>
    <row r="953" spans="15:25" ht="15.75" customHeight="1" x14ac:dyDescent="0.25">
      <c r="O953" s="35"/>
      <c r="X953" s="35"/>
      <c r="Y953" s="35"/>
    </row>
    <row r="954" spans="15:25" ht="15.75" customHeight="1" x14ac:dyDescent="0.25">
      <c r="O954" s="35"/>
      <c r="X954" s="35"/>
      <c r="Y954" s="35"/>
    </row>
    <row r="955" spans="15:25" ht="15.75" customHeight="1" x14ac:dyDescent="0.25">
      <c r="O955" s="35"/>
      <c r="X955" s="35"/>
      <c r="Y955" s="35"/>
    </row>
    <row r="956" spans="15:25" ht="15.75" customHeight="1" x14ac:dyDescent="0.25">
      <c r="O956" s="35"/>
      <c r="X956" s="35"/>
      <c r="Y956" s="35"/>
    </row>
    <row r="957" spans="15:25" ht="15.75" customHeight="1" x14ac:dyDescent="0.25">
      <c r="O957" s="35"/>
      <c r="X957" s="35"/>
      <c r="Y957" s="35"/>
    </row>
    <row r="958" spans="15:25" ht="15.75" customHeight="1" x14ac:dyDescent="0.25">
      <c r="O958" s="35"/>
      <c r="X958" s="35"/>
      <c r="Y958" s="35"/>
    </row>
    <row r="959" spans="15:25" ht="15.75" customHeight="1" x14ac:dyDescent="0.25">
      <c r="O959" s="35"/>
      <c r="X959" s="35"/>
      <c r="Y959" s="35"/>
    </row>
    <row r="960" spans="15:25" ht="15.75" customHeight="1" x14ac:dyDescent="0.25">
      <c r="O960" s="35"/>
      <c r="X960" s="35"/>
      <c r="Y960" s="35"/>
    </row>
    <row r="961" spans="15:25" ht="15.75" customHeight="1" x14ac:dyDescent="0.25">
      <c r="O961" s="35"/>
      <c r="X961" s="35"/>
      <c r="Y961" s="35"/>
    </row>
    <row r="962" spans="15:25" ht="15.75" customHeight="1" x14ac:dyDescent="0.25">
      <c r="O962" s="35"/>
      <c r="X962" s="35"/>
      <c r="Y962" s="35"/>
    </row>
    <row r="963" spans="15:25" ht="15.75" customHeight="1" x14ac:dyDescent="0.25">
      <c r="O963" s="35"/>
      <c r="X963" s="35"/>
      <c r="Y963" s="35"/>
    </row>
    <row r="964" spans="15:25" ht="15.75" customHeight="1" x14ac:dyDescent="0.25">
      <c r="O964" s="35"/>
      <c r="X964" s="35"/>
      <c r="Y964" s="35"/>
    </row>
    <row r="965" spans="15:25" ht="15.75" customHeight="1" x14ac:dyDescent="0.25">
      <c r="O965" s="35"/>
      <c r="X965" s="35"/>
      <c r="Y965" s="35"/>
    </row>
    <row r="966" spans="15:25" ht="15.75" customHeight="1" x14ac:dyDescent="0.25">
      <c r="O966" s="35"/>
      <c r="X966" s="35"/>
      <c r="Y966" s="35"/>
    </row>
    <row r="967" spans="15:25" ht="15.75" customHeight="1" x14ac:dyDescent="0.25">
      <c r="O967" s="35"/>
      <c r="X967" s="35"/>
      <c r="Y967" s="35"/>
    </row>
    <row r="968" spans="15:25" ht="15.75" customHeight="1" x14ac:dyDescent="0.25">
      <c r="O968" s="35"/>
      <c r="X968" s="35"/>
      <c r="Y968" s="35"/>
    </row>
    <row r="969" spans="15:25" ht="15.75" customHeight="1" x14ac:dyDescent="0.25">
      <c r="O969" s="35"/>
      <c r="X969" s="35"/>
      <c r="Y969" s="35"/>
    </row>
    <row r="970" spans="15:25" ht="15.75" customHeight="1" x14ac:dyDescent="0.25">
      <c r="O970" s="35"/>
      <c r="X970" s="35"/>
      <c r="Y970" s="35"/>
    </row>
    <row r="971" spans="15:25" ht="15.75" customHeight="1" x14ac:dyDescent="0.25">
      <c r="O971" s="35"/>
      <c r="X971" s="35"/>
      <c r="Y971" s="35"/>
    </row>
    <row r="972" spans="15:25" ht="15.75" customHeight="1" x14ac:dyDescent="0.25">
      <c r="O972" s="35"/>
      <c r="X972" s="35"/>
      <c r="Y972" s="35"/>
    </row>
    <row r="973" spans="15:25" ht="15.75" customHeight="1" x14ac:dyDescent="0.25">
      <c r="O973" s="35"/>
      <c r="X973" s="35"/>
      <c r="Y973" s="35"/>
    </row>
    <row r="974" spans="15:25" ht="15.75" customHeight="1" x14ac:dyDescent="0.25">
      <c r="O974" s="35"/>
      <c r="X974" s="35"/>
      <c r="Y974" s="35"/>
    </row>
    <row r="975" spans="15:25" ht="15.75" customHeight="1" x14ac:dyDescent="0.25">
      <c r="O975" s="35"/>
      <c r="X975" s="35"/>
      <c r="Y975" s="35"/>
    </row>
    <row r="976" spans="15:25" ht="15.75" customHeight="1" x14ac:dyDescent="0.25">
      <c r="O976" s="35"/>
      <c r="X976" s="35"/>
      <c r="Y976" s="35"/>
    </row>
    <row r="977" spans="15:25" ht="15.75" customHeight="1" x14ac:dyDescent="0.25">
      <c r="O977" s="35"/>
      <c r="X977" s="35"/>
      <c r="Y977" s="35"/>
    </row>
    <row r="978" spans="15:25" ht="15.75" customHeight="1" x14ac:dyDescent="0.25">
      <c r="O978" s="35"/>
      <c r="X978" s="35"/>
      <c r="Y978" s="35"/>
    </row>
    <row r="979" spans="15:25" ht="15.75" customHeight="1" x14ac:dyDescent="0.25">
      <c r="O979" s="35"/>
      <c r="X979" s="35"/>
      <c r="Y979" s="35"/>
    </row>
    <row r="980" spans="15:25" ht="15.75" customHeight="1" x14ac:dyDescent="0.25">
      <c r="O980" s="35"/>
      <c r="X980" s="35"/>
      <c r="Y980" s="35"/>
    </row>
    <row r="981" spans="15:25" ht="15.75" customHeight="1" x14ac:dyDescent="0.25">
      <c r="O981" s="35"/>
      <c r="X981" s="35"/>
      <c r="Y981" s="35"/>
    </row>
    <row r="982" spans="15:25" ht="15.75" customHeight="1" x14ac:dyDescent="0.25">
      <c r="O982" s="35"/>
      <c r="X982" s="35"/>
      <c r="Y982" s="35"/>
    </row>
    <row r="983" spans="15:25" ht="15.75" customHeight="1" x14ac:dyDescent="0.25">
      <c r="O983" s="35"/>
      <c r="X983" s="35"/>
      <c r="Y983" s="35"/>
    </row>
    <row r="984" spans="15:25" ht="15.75" customHeight="1" x14ac:dyDescent="0.25">
      <c r="O984" s="35"/>
      <c r="X984" s="35"/>
      <c r="Y984" s="35"/>
    </row>
    <row r="985" spans="15:25" ht="15.75" customHeight="1" x14ac:dyDescent="0.25">
      <c r="O985" s="35"/>
      <c r="X985" s="35"/>
      <c r="Y985" s="35"/>
    </row>
    <row r="986" spans="15:25" ht="15.75" customHeight="1" x14ac:dyDescent="0.25">
      <c r="O986" s="35"/>
      <c r="X986" s="35"/>
      <c r="Y986" s="35"/>
    </row>
    <row r="987" spans="15:25" ht="15.75" customHeight="1" x14ac:dyDescent="0.25">
      <c r="O987" s="35"/>
      <c r="X987" s="35"/>
      <c r="Y987" s="35"/>
    </row>
    <row r="988" spans="15:25" ht="15.75" customHeight="1" x14ac:dyDescent="0.25">
      <c r="O988" s="35"/>
      <c r="X988" s="35"/>
      <c r="Y988" s="35"/>
    </row>
    <row r="989" spans="15:25" ht="15.75" customHeight="1" x14ac:dyDescent="0.25">
      <c r="O989" s="35"/>
      <c r="X989" s="35"/>
      <c r="Y989" s="35"/>
    </row>
    <row r="990" spans="15:25" ht="15.75" customHeight="1" x14ac:dyDescent="0.25">
      <c r="O990" s="35"/>
      <c r="X990" s="35"/>
      <c r="Y990" s="35"/>
    </row>
    <row r="991" spans="15:25" ht="15.75" customHeight="1" x14ac:dyDescent="0.25">
      <c r="O991" s="35"/>
      <c r="X991" s="35"/>
      <c r="Y991" s="35"/>
    </row>
    <row r="992" spans="15:25" ht="15.75" customHeight="1" x14ac:dyDescent="0.25">
      <c r="O992" s="35"/>
      <c r="X992" s="35"/>
      <c r="Y992" s="35"/>
    </row>
    <row r="993" spans="15:25" ht="15.75" customHeight="1" x14ac:dyDescent="0.25">
      <c r="O993" s="35"/>
      <c r="X993" s="35"/>
      <c r="Y993" s="35"/>
    </row>
    <row r="994" spans="15:25" ht="15.75" customHeight="1" x14ac:dyDescent="0.25">
      <c r="O994" s="35"/>
      <c r="X994" s="35"/>
      <c r="Y994" s="35"/>
    </row>
    <row r="995" spans="15:25" ht="15.75" customHeight="1" x14ac:dyDescent="0.25">
      <c r="O995" s="35"/>
      <c r="X995" s="35"/>
      <c r="Y995" s="35"/>
    </row>
    <row r="996" spans="15:25" ht="15.75" customHeight="1" x14ac:dyDescent="0.25">
      <c r="O996" s="35"/>
      <c r="X996" s="35"/>
      <c r="Y996" s="35"/>
    </row>
    <row r="997" spans="15:25" ht="15.75" customHeight="1" x14ac:dyDescent="0.25">
      <c r="O997" s="35"/>
      <c r="X997" s="35"/>
      <c r="Y997" s="35"/>
    </row>
    <row r="998" spans="15:25" ht="15.75" customHeight="1" x14ac:dyDescent="0.25">
      <c r="O998" s="35"/>
      <c r="X998" s="35"/>
      <c r="Y998" s="35"/>
    </row>
    <row r="999" spans="15:25" ht="15.75" customHeight="1" x14ac:dyDescent="0.25">
      <c r="O999" s="35"/>
      <c r="X999" s="35"/>
      <c r="Y999" s="35"/>
    </row>
    <row r="1000" spans="15:25" ht="15.75" customHeight="1" x14ac:dyDescent="0.25">
      <c r="O1000" s="35"/>
      <c r="X1000" s="35"/>
      <c r="Y1000" s="35"/>
    </row>
  </sheetData>
  <autoFilter ref="B7:J16"/>
  <mergeCells count="12">
    <mergeCell ref="B6:K6"/>
    <mergeCell ref="B1:B4"/>
    <mergeCell ref="C1:H4"/>
    <mergeCell ref="I1:K1"/>
    <mergeCell ref="I2:K2"/>
    <mergeCell ref="I3:K3"/>
    <mergeCell ref="I4:K4"/>
    <mergeCell ref="L6:O6"/>
    <mergeCell ref="P6:S6"/>
    <mergeCell ref="T6:W6"/>
    <mergeCell ref="X6:X7"/>
    <mergeCell ref="Y6:Y7"/>
  </mergeCells>
  <hyperlinks>
    <hyperlink ref="M8" r:id="rId1"/>
    <hyperlink ref="M9" r:id="rId2"/>
    <hyperlink ref="Q10" r:id="rId3"/>
    <hyperlink ref="M11" r:id="rId4"/>
    <hyperlink ref="Q12" r:id="rId5"/>
    <hyperlink ref="M13" r:id="rId6"/>
    <hyperlink ref="Q15" r:id="rId7"/>
  </hyperlinks>
  <pageMargins left="0.70866141732283472" right="0.70866141732283472" top="0.74803149606299213" bottom="0.74803149606299213" header="0" footer="0"/>
  <pageSetup paperSize="9" scale="47" orientation="portrait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F5496"/>
    <pageSetUpPr fitToPage="1"/>
  </sheetPr>
  <dimension ref="A1:Z1000"/>
  <sheetViews>
    <sheetView showGridLines="0" topLeftCell="P7" workbookViewId="0">
      <selection activeCell="P9" sqref="P9"/>
    </sheetView>
  </sheetViews>
  <sheetFormatPr baseColWidth="10" defaultColWidth="14.42578125" defaultRowHeight="15" customHeight="1" x14ac:dyDescent="0.25"/>
  <cols>
    <col min="1" max="1" width="2.42578125" style="318" customWidth="1"/>
    <col min="2" max="2" width="32.28515625" style="318" customWidth="1"/>
    <col min="3" max="3" width="11.42578125" style="318" customWidth="1"/>
    <col min="4" max="4" width="63.28515625" style="318" customWidth="1"/>
    <col min="5" max="9" width="31" style="318" customWidth="1"/>
    <col min="10" max="10" width="20" style="318" customWidth="1"/>
    <col min="11" max="11" width="22" style="318" customWidth="1"/>
    <col min="12" max="12" width="55" style="318" customWidth="1"/>
    <col min="13" max="13" width="26.42578125" style="318" customWidth="1"/>
    <col min="14" max="14" width="17" style="318" customWidth="1"/>
    <col min="15" max="15" width="28.7109375" style="318" customWidth="1"/>
    <col min="16" max="16" width="54.28515625" style="318" customWidth="1"/>
    <col min="17" max="17" width="31.28515625" style="318" customWidth="1"/>
    <col min="18" max="18" width="21.85546875" style="318" customWidth="1"/>
    <col min="19" max="19" width="33.5703125" style="318" customWidth="1"/>
    <col min="20" max="22" width="11.42578125" style="318" hidden="1" customWidth="1"/>
    <col min="23" max="23" width="10.140625" style="318" hidden="1" customWidth="1"/>
    <col min="24" max="26" width="11.42578125" style="318" customWidth="1"/>
    <col min="27" max="16384" width="14.42578125" style="318"/>
  </cols>
  <sheetData>
    <row r="1" spans="1:26" ht="33" customHeight="1" x14ac:dyDescent="0.25">
      <c r="B1" s="440"/>
      <c r="C1" s="392" t="s">
        <v>51</v>
      </c>
      <c r="D1" s="443"/>
      <c r="E1" s="443"/>
      <c r="F1" s="443"/>
      <c r="G1" s="443"/>
      <c r="H1" s="443"/>
      <c r="I1" s="444"/>
      <c r="J1" s="451" t="s">
        <v>1</v>
      </c>
      <c r="K1" s="452"/>
      <c r="N1" s="35"/>
      <c r="O1" s="35"/>
      <c r="X1" s="35"/>
      <c r="Y1" s="35"/>
    </row>
    <row r="2" spans="1:26" ht="33" customHeight="1" x14ac:dyDescent="0.25">
      <c r="B2" s="441"/>
      <c r="C2" s="445"/>
      <c r="D2" s="446"/>
      <c r="E2" s="446"/>
      <c r="F2" s="446"/>
      <c r="G2" s="446"/>
      <c r="H2" s="446"/>
      <c r="I2" s="447"/>
      <c r="J2" s="453" t="s">
        <v>2</v>
      </c>
      <c r="K2" s="454"/>
      <c r="N2" s="35"/>
      <c r="O2" s="35"/>
      <c r="X2" s="35"/>
      <c r="Y2" s="35"/>
    </row>
    <row r="3" spans="1:26" ht="33" customHeight="1" x14ac:dyDescent="0.25">
      <c r="B3" s="441"/>
      <c r="C3" s="445"/>
      <c r="D3" s="446"/>
      <c r="E3" s="446"/>
      <c r="F3" s="446"/>
      <c r="G3" s="446"/>
      <c r="H3" s="446"/>
      <c r="I3" s="447"/>
      <c r="J3" s="453" t="s">
        <v>3</v>
      </c>
      <c r="K3" s="454"/>
      <c r="N3" s="35"/>
      <c r="O3" s="35"/>
      <c r="X3" s="35"/>
      <c r="Y3" s="35"/>
    </row>
    <row r="4" spans="1:26" ht="33" customHeight="1" x14ac:dyDescent="0.25">
      <c r="A4" s="319"/>
      <c r="B4" s="442"/>
      <c r="C4" s="448"/>
      <c r="D4" s="449"/>
      <c r="E4" s="449"/>
      <c r="F4" s="449"/>
      <c r="G4" s="449"/>
      <c r="H4" s="449"/>
      <c r="I4" s="450"/>
      <c r="J4" s="455" t="s">
        <v>219</v>
      </c>
      <c r="K4" s="456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6" ht="15" customHeight="1" x14ac:dyDescent="0.25">
      <c r="A5" s="79"/>
      <c r="B5" s="83"/>
      <c r="C5" s="83"/>
      <c r="D5" s="83"/>
      <c r="E5" s="83"/>
      <c r="F5" s="83"/>
      <c r="G5" s="83"/>
      <c r="H5" s="83"/>
      <c r="I5" s="83"/>
      <c r="J5" s="83"/>
      <c r="K5" s="164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1:26" ht="60" customHeight="1" x14ac:dyDescent="0.25">
      <c r="A6" s="79"/>
      <c r="B6" s="437" t="s">
        <v>220</v>
      </c>
      <c r="C6" s="438"/>
      <c r="D6" s="438"/>
      <c r="E6" s="438"/>
      <c r="F6" s="438"/>
      <c r="G6" s="438"/>
      <c r="H6" s="438"/>
      <c r="I6" s="438"/>
      <c r="J6" s="438"/>
      <c r="K6" s="439"/>
      <c r="L6" s="425" t="s">
        <v>54</v>
      </c>
      <c r="M6" s="434"/>
      <c r="N6" s="434"/>
      <c r="O6" s="435"/>
      <c r="P6" s="426" t="s">
        <v>55</v>
      </c>
      <c r="Q6" s="434"/>
      <c r="R6" s="434"/>
      <c r="S6" s="435"/>
      <c r="T6" s="427" t="s">
        <v>56</v>
      </c>
      <c r="U6" s="434"/>
      <c r="V6" s="434"/>
      <c r="W6" s="435"/>
      <c r="X6" s="428" t="s">
        <v>57</v>
      </c>
      <c r="Y6" s="428" t="s">
        <v>58</v>
      </c>
      <c r="Z6" s="79"/>
    </row>
    <row r="7" spans="1:26" ht="28.5" customHeight="1" x14ac:dyDescent="0.25">
      <c r="A7" s="79"/>
      <c r="B7" s="126" t="s">
        <v>59</v>
      </c>
      <c r="C7" s="127" t="s">
        <v>60</v>
      </c>
      <c r="D7" s="127" t="s">
        <v>33</v>
      </c>
      <c r="E7" s="127" t="s">
        <v>34</v>
      </c>
      <c r="F7" s="127" t="s">
        <v>145</v>
      </c>
      <c r="G7" s="127" t="s">
        <v>61</v>
      </c>
      <c r="H7" s="127" t="s">
        <v>41</v>
      </c>
      <c r="I7" s="127" t="s">
        <v>40</v>
      </c>
      <c r="J7" s="127" t="s">
        <v>62</v>
      </c>
      <c r="K7" s="127" t="s">
        <v>63</v>
      </c>
      <c r="L7" s="29" t="s">
        <v>64</v>
      </c>
      <c r="M7" s="30" t="s">
        <v>65</v>
      </c>
      <c r="N7" s="29" t="s">
        <v>66</v>
      </c>
      <c r="O7" s="29" t="s">
        <v>67</v>
      </c>
      <c r="P7" s="31" t="s">
        <v>64</v>
      </c>
      <c r="Q7" s="31" t="s">
        <v>65</v>
      </c>
      <c r="R7" s="32" t="s">
        <v>66</v>
      </c>
      <c r="S7" s="32" t="s">
        <v>67</v>
      </c>
      <c r="T7" s="33" t="s">
        <v>64</v>
      </c>
      <c r="U7" s="33" t="s">
        <v>65</v>
      </c>
      <c r="V7" s="34" t="s">
        <v>66</v>
      </c>
      <c r="W7" s="34" t="s">
        <v>67</v>
      </c>
      <c r="X7" s="436"/>
      <c r="Y7" s="436"/>
      <c r="Z7" s="79"/>
    </row>
    <row r="8" spans="1:26" ht="105" customHeight="1" x14ac:dyDescent="0.25">
      <c r="A8" s="79"/>
      <c r="B8" s="128" t="s">
        <v>221</v>
      </c>
      <c r="C8" s="98" t="s">
        <v>222</v>
      </c>
      <c r="D8" s="99" t="s">
        <v>223</v>
      </c>
      <c r="E8" s="99" t="s">
        <v>224</v>
      </c>
      <c r="F8" s="44" t="s">
        <v>81</v>
      </c>
      <c r="G8" s="44" t="s">
        <v>225</v>
      </c>
      <c r="H8" s="99" t="s">
        <v>226</v>
      </c>
      <c r="I8" s="129" t="s">
        <v>227</v>
      </c>
      <c r="J8" s="130" t="s">
        <v>228</v>
      </c>
      <c r="K8" s="130">
        <v>45641</v>
      </c>
      <c r="L8" s="51" t="s">
        <v>229</v>
      </c>
      <c r="M8" s="51" t="s">
        <v>201</v>
      </c>
      <c r="N8" s="104">
        <v>0</v>
      </c>
      <c r="O8" s="51" t="s">
        <v>76</v>
      </c>
      <c r="P8" s="51" t="s">
        <v>523</v>
      </c>
      <c r="Q8" s="207" t="s">
        <v>230</v>
      </c>
      <c r="R8" s="208">
        <v>0.5</v>
      </c>
      <c r="S8" s="203" t="s">
        <v>490</v>
      </c>
      <c r="T8" s="206"/>
      <c r="U8" s="206"/>
      <c r="V8" s="206"/>
      <c r="W8" s="206"/>
      <c r="X8" s="208">
        <v>0.5</v>
      </c>
      <c r="Y8" s="208">
        <f t="shared" ref="Y8:Y14" si="0">X8</f>
        <v>0.5</v>
      </c>
      <c r="Z8" s="79"/>
    </row>
    <row r="9" spans="1:26" ht="105" x14ac:dyDescent="0.25">
      <c r="A9" s="79"/>
      <c r="B9" s="95" t="s">
        <v>231</v>
      </c>
      <c r="C9" s="98" t="s">
        <v>232</v>
      </c>
      <c r="D9" s="202" t="s">
        <v>233</v>
      </c>
      <c r="E9" s="132" t="s">
        <v>234</v>
      </c>
      <c r="F9" s="38" t="s">
        <v>180</v>
      </c>
      <c r="G9" s="99" t="s">
        <v>181</v>
      </c>
      <c r="H9" s="97" t="s">
        <v>226</v>
      </c>
      <c r="I9" s="51" t="s">
        <v>235</v>
      </c>
      <c r="J9" s="133" t="s">
        <v>153</v>
      </c>
      <c r="K9" s="134">
        <v>45473</v>
      </c>
      <c r="L9" s="51" t="s">
        <v>236</v>
      </c>
      <c r="M9" s="51" t="s">
        <v>201</v>
      </c>
      <c r="N9" s="104">
        <v>0</v>
      </c>
      <c r="O9" s="51" t="s">
        <v>76</v>
      </c>
      <c r="P9" s="103" t="s">
        <v>524</v>
      </c>
      <c r="Q9" s="209" t="s">
        <v>237</v>
      </c>
      <c r="R9" s="210">
        <v>1</v>
      </c>
      <c r="S9" s="203" t="s">
        <v>478</v>
      </c>
      <c r="T9" s="206"/>
      <c r="U9" s="206"/>
      <c r="V9" s="206"/>
      <c r="W9" s="206"/>
      <c r="X9" s="208">
        <f>R9</f>
        <v>1</v>
      </c>
      <c r="Y9" s="208">
        <f t="shared" si="0"/>
        <v>1</v>
      </c>
      <c r="Z9" s="79"/>
    </row>
    <row r="10" spans="1:26" ht="183.75" customHeight="1" x14ac:dyDescent="0.25">
      <c r="A10" s="79"/>
      <c r="B10" s="135"/>
      <c r="C10" s="35" t="s">
        <v>238</v>
      </c>
      <c r="D10" s="114" t="s">
        <v>239</v>
      </c>
      <c r="E10" s="114" t="s">
        <v>240</v>
      </c>
      <c r="F10" s="38" t="s">
        <v>180</v>
      </c>
      <c r="G10" s="99" t="s">
        <v>241</v>
      </c>
      <c r="H10" s="99" t="s">
        <v>226</v>
      </c>
      <c r="I10" s="57" t="s">
        <v>242</v>
      </c>
      <c r="J10" s="136" t="s">
        <v>118</v>
      </c>
      <c r="K10" s="137">
        <v>45657</v>
      </c>
      <c r="L10" s="51" t="s">
        <v>243</v>
      </c>
      <c r="M10" s="65" t="s">
        <v>244</v>
      </c>
      <c r="N10" s="104">
        <v>1</v>
      </c>
      <c r="O10" s="25" t="s">
        <v>245</v>
      </c>
      <c r="P10" s="206" t="s">
        <v>76</v>
      </c>
      <c r="Q10" s="206" t="s">
        <v>76</v>
      </c>
      <c r="R10" s="206" t="s">
        <v>76</v>
      </c>
      <c r="S10" s="206" t="s">
        <v>76</v>
      </c>
      <c r="T10" s="206"/>
      <c r="U10" s="206"/>
      <c r="V10" s="206"/>
      <c r="W10" s="206"/>
      <c r="X10" s="208">
        <v>1</v>
      </c>
      <c r="Y10" s="208">
        <f t="shared" si="0"/>
        <v>1</v>
      </c>
      <c r="Z10" s="79"/>
    </row>
    <row r="11" spans="1:26" ht="133.5" customHeight="1" x14ac:dyDescent="0.25">
      <c r="A11" s="79"/>
      <c r="B11" s="128" t="s">
        <v>246</v>
      </c>
      <c r="C11" s="139" t="s">
        <v>247</v>
      </c>
      <c r="D11" s="51" t="s">
        <v>248</v>
      </c>
      <c r="E11" s="51" t="s">
        <v>249</v>
      </c>
      <c r="F11" s="44" t="s">
        <v>81</v>
      </c>
      <c r="G11" s="44" t="s">
        <v>225</v>
      </c>
      <c r="H11" s="98" t="s">
        <v>226</v>
      </c>
      <c r="I11" s="51" t="s">
        <v>250</v>
      </c>
      <c r="J11" s="136" t="s">
        <v>153</v>
      </c>
      <c r="K11" s="137">
        <v>45626</v>
      </c>
      <c r="L11" s="51" t="s">
        <v>251</v>
      </c>
      <c r="M11" s="140" t="s">
        <v>252</v>
      </c>
      <c r="N11" s="104">
        <v>0.33</v>
      </c>
      <c r="O11" s="51" t="s">
        <v>253</v>
      </c>
      <c r="P11" s="203" t="s">
        <v>254</v>
      </c>
      <c r="Q11" s="207" t="s">
        <v>255</v>
      </c>
      <c r="R11" s="210">
        <v>0.33</v>
      </c>
      <c r="S11" s="203" t="s">
        <v>253</v>
      </c>
      <c r="T11" s="206"/>
      <c r="U11" s="206"/>
      <c r="V11" s="206"/>
      <c r="W11" s="206"/>
      <c r="X11" s="208">
        <v>0.33</v>
      </c>
      <c r="Y11" s="208">
        <f t="shared" si="0"/>
        <v>0.33</v>
      </c>
      <c r="Z11" s="79"/>
    </row>
    <row r="12" spans="1:26" ht="78.75" customHeight="1" x14ac:dyDescent="0.25">
      <c r="A12" s="79"/>
      <c r="B12" s="95" t="s">
        <v>256</v>
      </c>
      <c r="C12" s="35" t="s">
        <v>257</v>
      </c>
      <c r="D12" s="51" t="s">
        <v>258</v>
      </c>
      <c r="E12" s="51" t="s">
        <v>259</v>
      </c>
      <c r="F12" s="44" t="s">
        <v>108</v>
      </c>
      <c r="G12" s="44" t="s">
        <v>109</v>
      </c>
      <c r="H12" s="98" t="s">
        <v>226</v>
      </c>
      <c r="I12" s="51" t="s">
        <v>260</v>
      </c>
      <c r="J12" s="51" t="s">
        <v>183</v>
      </c>
      <c r="K12" s="137">
        <v>45565</v>
      </c>
      <c r="L12" s="51" t="s">
        <v>261</v>
      </c>
      <c r="M12" s="51" t="s">
        <v>201</v>
      </c>
      <c r="N12" s="104">
        <v>0</v>
      </c>
      <c r="O12" s="51" t="s">
        <v>76</v>
      </c>
      <c r="P12" s="203" t="s">
        <v>262</v>
      </c>
      <c r="Q12" s="206" t="s">
        <v>76</v>
      </c>
      <c r="R12" s="206" t="s">
        <v>76</v>
      </c>
      <c r="S12" s="206" t="s">
        <v>76</v>
      </c>
      <c r="T12" s="206"/>
      <c r="U12" s="206"/>
      <c r="V12" s="206"/>
      <c r="W12" s="206"/>
      <c r="X12" s="206"/>
      <c r="Y12" s="206">
        <f t="shared" si="0"/>
        <v>0</v>
      </c>
      <c r="Z12" s="79"/>
    </row>
    <row r="13" spans="1:26" ht="105" customHeight="1" x14ac:dyDescent="0.25">
      <c r="A13" s="79"/>
      <c r="B13" s="141" t="s">
        <v>263</v>
      </c>
      <c r="C13" s="142" t="s">
        <v>264</v>
      </c>
      <c r="D13" s="114" t="s">
        <v>265</v>
      </c>
      <c r="E13" s="114" t="s">
        <v>266</v>
      </c>
      <c r="F13" s="38" t="s">
        <v>180</v>
      </c>
      <c r="G13" s="99" t="s">
        <v>241</v>
      </c>
      <c r="H13" s="99" t="s">
        <v>226</v>
      </c>
      <c r="I13" s="99" t="s">
        <v>267</v>
      </c>
      <c r="J13" s="136" t="s">
        <v>118</v>
      </c>
      <c r="K13" s="143">
        <v>45657</v>
      </c>
      <c r="L13" s="51" t="s">
        <v>268</v>
      </c>
      <c r="M13" s="65" t="s">
        <v>269</v>
      </c>
      <c r="N13" s="104">
        <v>1</v>
      </c>
      <c r="O13" s="51" t="s">
        <v>270</v>
      </c>
      <c r="P13" s="206" t="s">
        <v>76</v>
      </c>
      <c r="Q13" s="206" t="s">
        <v>76</v>
      </c>
      <c r="R13" s="206" t="s">
        <v>76</v>
      </c>
      <c r="S13" s="206" t="s">
        <v>76</v>
      </c>
      <c r="T13" s="206"/>
      <c r="U13" s="206"/>
      <c r="V13" s="206"/>
      <c r="W13" s="206"/>
      <c r="X13" s="208">
        <v>1</v>
      </c>
      <c r="Y13" s="208">
        <f t="shared" si="0"/>
        <v>1</v>
      </c>
      <c r="Z13" s="79"/>
    </row>
    <row r="14" spans="1:26" ht="65.25" customHeight="1" x14ac:dyDescent="0.25">
      <c r="A14" s="79"/>
      <c r="B14" s="135" t="s">
        <v>271</v>
      </c>
      <c r="C14" s="144" t="s">
        <v>272</v>
      </c>
      <c r="D14" s="120" t="s">
        <v>273</v>
      </c>
      <c r="E14" s="120" t="s">
        <v>274</v>
      </c>
      <c r="F14" s="120" t="s">
        <v>275</v>
      </c>
      <c r="G14" s="145" t="s">
        <v>276</v>
      </c>
      <c r="H14" s="120" t="s">
        <v>226</v>
      </c>
      <c r="I14" s="120" t="s">
        <v>277</v>
      </c>
      <c r="J14" s="145">
        <v>45413</v>
      </c>
      <c r="K14" s="146">
        <v>45596</v>
      </c>
      <c r="L14" s="51" t="s">
        <v>278</v>
      </c>
      <c r="M14" s="51" t="s">
        <v>201</v>
      </c>
      <c r="N14" s="104">
        <v>0</v>
      </c>
      <c r="O14" s="138" t="s">
        <v>76</v>
      </c>
      <c r="P14" s="203" t="s">
        <v>278</v>
      </c>
      <c r="Q14" s="206" t="s">
        <v>76</v>
      </c>
      <c r="R14" s="206" t="s">
        <v>76</v>
      </c>
      <c r="S14" s="206" t="s">
        <v>76</v>
      </c>
      <c r="T14" s="206"/>
      <c r="U14" s="206"/>
      <c r="V14" s="206"/>
      <c r="W14" s="206"/>
      <c r="X14" s="206">
        <v>0</v>
      </c>
      <c r="Y14" s="206">
        <f t="shared" si="0"/>
        <v>0</v>
      </c>
      <c r="Z14" s="79"/>
    </row>
    <row r="15" spans="1:26" ht="14.25" customHeight="1" x14ac:dyDescent="0.25">
      <c r="A15" s="79"/>
      <c r="B15" s="18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26" ht="14.25" customHeight="1" x14ac:dyDescent="0.25">
      <c r="A16" s="79"/>
      <c r="B16" s="18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ht="14.25" customHeight="1" x14ac:dyDescent="0.25">
      <c r="A17" s="79"/>
      <c r="B17" s="18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ht="14.25" customHeight="1" x14ac:dyDescent="0.25">
      <c r="A18" s="79"/>
      <c r="B18" s="18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ht="14.25" customHeight="1" x14ac:dyDescent="0.25">
      <c r="A19" s="79"/>
      <c r="B19" s="18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ht="14.25" customHeight="1" x14ac:dyDescent="0.25">
      <c r="A20" s="79"/>
      <c r="B20" s="18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ht="14.25" customHeight="1" x14ac:dyDescent="0.25">
      <c r="A21" s="79"/>
      <c r="B21" s="18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ht="14.25" customHeight="1" x14ac:dyDescent="0.25">
      <c r="A22" s="79"/>
      <c r="B22" s="18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ht="14.25" customHeight="1" x14ac:dyDescent="0.25">
      <c r="A23" s="79"/>
      <c r="B23" s="188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 ht="14.25" customHeight="1" x14ac:dyDescent="0.25">
      <c r="A24" s="79"/>
      <c r="B24" s="18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1:26" ht="14.25" customHeight="1" x14ac:dyDescent="0.25">
      <c r="A25" s="79"/>
      <c r="B25" s="188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spans="1:26" ht="14.25" customHeight="1" x14ac:dyDescent="0.25">
      <c r="A26" s="79"/>
      <c r="B26" s="18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spans="1:26" ht="14.25" customHeight="1" x14ac:dyDescent="0.25">
      <c r="A27" s="79"/>
      <c r="B27" s="188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spans="1:26" ht="14.25" customHeight="1" x14ac:dyDescent="0.25">
      <c r="A28" s="79"/>
      <c r="B28" s="18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spans="1:26" ht="14.25" customHeight="1" x14ac:dyDescent="0.25">
      <c r="A29" s="79"/>
      <c r="B29" s="188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 spans="1:26" ht="14.25" customHeight="1" x14ac:dyDescent="0.25">
      <c r="A30" s="79"/>
      <c r="B30" s="18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 spans="1:26" ht="14.25" customHeight="1" x14ac:dyDescent="0.25">
      <c r="A31" s="79"/>
      <c r="B31" s="18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 spans="1:26" ht="14.25" customHeight="1" x14ac:dyDescent="0.25">
      <c r="A32" s="79"/>
      <c r="B32" s="18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 spans="1:26" ht="14.25" customHeight="1" x14ac:dyDescent="0.25">
      <c r="A33" s="79"/>
      <c r="B33" s="18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spans="1:26" ht="14.25" customHeight="1" x14ac:dyDescent="0.25">
      <c r="A34" s="79"/>
      <c r="B34" s="188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 spans="1:26" ht="14.25" customHeight="1" x14ac:dyDescent="0.25">
      <c r="A35" s="79"/>
      <c r="B35" s="18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</row>
    <row r="36" spans="1:26" ht="14.25" customHeight="1" x14ac:dyDescent="0.25">
      <c r="A36" s="79"/>
      <c r="B36" s="188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spans="1:26" ht="14.25" customHeight="1" x14ac:dyDescent="0.25">
      <c r="A37" s="79"/>
      <c r="B37" s="188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spans="1:26" ht="14.25" customHeight="1" x14ac:dyDescent="0.25">
      <c r="A38" s="79"/>
      <c r="B38" s="188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spans="1:26" ht="14.25" customHeight="1" x14ac:dyDescent="0.25">
      <c r="A39" s="79"/>
      <c r="B39" s="188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spans="1:26" ht="14.25" customHeight="1" x14ac:dyDescent="0.25">
      <c r="A40" s="79"/>
      <c r="B40" s="188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spans="1:26" ht="14.25" customHeight="1" x14ac:dyDescent="0.25">
      <c r="A41" s="79"/>
      <c r="B41" s="188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spans="1:26" ht="14.25" customHeight="1" x14ac:dyDescent="0.25">
      <c r="A42" s="79"/>
      <c r="B42" s="188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spans="1:26" ht="14.25" customHeight="1" x14ac:dyDescent="0.25">
      <c r="A43" s="79"/>
      <c r="B43" s="188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spans="1:26" ht="14.25" customHeight="1" x14ac:dyDescent="0.25">
      <c r="A44" s="79"/>
      <c r="B44" s="188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spans="1:26" ht="14.25" customHeight="1" x14ac:dyDescent="0.25">
      <c r="A45" s="79"/>
      <c r="B45" s="188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spans="1:26" ht="14.25" customHeight="1" x14ac:dyDescent="0.25">
      <c r="A46" s="79"/>
      <c r="B46" s="188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spans="1:26" ht="14.25" customHeight="1" x14ac:dyDescent="0.25">
      <c r="A47" s="79"/>
      <c r="B47" s="188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spans="1:26" ht="14.25" customHeight="1" x14ac:dyDescent="0.25">
      <c r="A48" s="79"/>
      <c r="B48" s="188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spans="1:26" ht="14.25" customHeight="1" x14ac:dyDescent="0.25">
      <c r="A49" s="79"/>
      <c r="B49" s="188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spans="1:26" ht="14.25" customHeight="1" x14ac:dyDescent="0.25">
      <c r="A50" s="79"/>
      <c r="B50" s="188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 spans="1:26" ht="14.25" customHeight="1" x14ac:dyDescent="0.25">
      <c r="A51" s="79"/>
      <c r="B51" s="18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</row>
    <row r="52" spans="1:26" ht="14.25" customHeight="1" x14ac:dyDescent="0.25">
      <c r="A52" s="79"/>
      <c r="B52" s="188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</row>
    <row r="53" spans="1:26" ht="14.25" customHeight="1" x14ac:dyDescent="0.25">
      <c r="A53" s="79"/>
      <c r="B53" s="188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</row>
    <row r="54" spans="1:26" ht="14.25" customHeight="1" x14ac:dyDescent="0.25">
      <c r="A54" s="79"/>
      <c r="B54" s="188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</row>
    <row r="55" spans="1:26" ht="14.25" customHeight="1" x14ac:dyDescent="0.25">
      <c r="A55" s="79"/>
      <c r="B55" s="188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</row>
    <row r="56" spans="1:26" ht="14.25" customHeight="1" x14ac:dyDescent="0.25">
      <c r="A56" s="79"/>
      <c r="B56" s="188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</row>
    <row r="57" spans="1:26" ht="14.25" customHeight="1" x14ac:dyDescent="0.25">
      <c r="A57" s="79"/>
      <c r="B57" s="188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 spans="1:26" ht="14.25" customHeight="1" x14ac:dyDescent="0.25">
      <c r="A58" s="79"/>
      <c r="B58" s="188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</row>
    <row r="59" spans="1:26" ht="14.25" customHeight="1" x14ac:dyDescent="0.25">
      <c r="A59" s="79"/>
      <c r="B59" s="188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 spans="1:26" ht="14.25" customHeight="1" x14ac:dyDescent="0.25">
      <c r="A60" s="79"/>
      <c r="B60" s="188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</row>
    <row r="61" spans="1:26" ht="14.25" customHeight="1" x14ac:dyDescent="0.25">
      <c r="A61" s="79"/>
      <c r="B61" s="188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</row>
    <row r="62" spans="1:26" ht="14.25" customHeight="1" x14ac:dyDescent="0.25">
      <c r="A62" s="79"/>
      <c r="B62" s="188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</row>
    <row r="63" spans="1:26" ht="14.25" customHeight="1" x14ac:dyDescent="0.25">
      <c r="A63" s="79"/>
      <c r="B63" s="188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</row>
    <row r="64" spans="1:26" ht="14.25" customHeight="1" x14ac:dyDescent="0.25">
      <c r="A64" s="79"/>
      <c r="B64" s="188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</row>
    <row r="65" spans="1:26" ht="14.25" customHeight="1" x14ac:dyDescent="0.25">
      <c r="A65" s="79"/>
      <c r="B65" s="188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</row>
    <row r="66" spans="1:26" ht="14.25" customHeight="1" x14ac:dyDescent="0.25">
      <c r="A66" s="79"/>
      <c r="B66" s="188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</row>
    <row r="67" spans="1:26" ht="14.25" customHeight="1" x14ac:dyDescent="0.25">
      <c r="A67" s="79"/>
      <c r="B67" s="188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</row>
    <row r="68" spans="1:26" ht="14.25" customHeight="1" x14ac:dyDescent="0.25">
      <c r="A68" s="79"/>
      <c r="B68" s="188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spans="1:26" ht="14.25" customHeight="1" x14ac:dyDescent="0.25">
      <c r="A69" s="79"/>
      <c r="B69" s="188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 spans="1:26" ht="14.25" customHeight="1" x14ac:dyDescent="0.25">
      <c r="A70" s="79"/>
      <c r="B70" s="188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</row>
    <row r="71" spans="1:26" ht="14.25" customHeight="1" x14ac:dyDescent="0.25">
      <c r="A71" s="79"/>
      <c r="B71" s="188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</row>
    <row r="72" spans="1:26" ht="14.25" customHeight="1" x14ac:dyDescent="0.25">
      <c r="A72" s="79"/>
      <c r="B72" s="188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</row>
    <row r="73" spans="1:26" ht="14.25" customHeight="1" x14ac:dyDescent="0.25">
      <c r="A73" s="79"/>
      <c r="B73" s="188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 spans="1:26" ht="14.25" customHeight="1" x14ac:dyDescent="0.25">
      <c r="A74" s="79"/>
      <c r="B74" s="188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</row>
    <row r="75" spans="1:26" ht="14.25" customHeight="1" x14ac:dyDescent="0.25">
      <c r="A75" s="79"/>
      <c r="B75" s="188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</row>
    <row r="76" spans="1:26" ht="14.25" customHeight="1" x14ac:dyDescent="0.25">
      <c r="A76" s="79"/>
      <c r="B76" s="188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</row>
    <row r="77" spans="1:26" ht="14.25" customHeight="1" x14ac:dyDescent="0.25">
      <c r="A77" s="79"/>
      <c r="B77" s="188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</row>
    <row r="78" spans="1:26" ht="14.25" customHeight="1" x14ac:dyDescent="0.25">
      <c r="A78" s="79"/>
      <c r="B78" s="188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</row>
    <row r="79" spans="1:26" ht="14.25" customHeight="1" x14ac:dyDescent="0.25">
      <c r="A79" s="79"/>
      <c r="B79" s="188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</row>
    <row r="80" spans="1:26" ht="14.25" customHeight="1" x14ac:dyDescent="0.25">
      <c r="A80" s="79"/>
      <c r="B80" s="188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</row>
    <row r="81" spans="1:26" ht="14.25" customHeight="1" x14ac:dyDescent="0.25">
      <c r="A81" s="79"/>
      <c r="B81" s="188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 spans="1:26" ht="14.25" customHeight="1" x14ac:dyDescent="0.25">
      <c r="A82" s="79"/>
      <c r="B82" s="188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</row>
    <row r="83" spans="1:26" ht="14.25" customHeight="1" x14ac:dyDescent="0.25">
      <c r="A83" s="79"/>
      <c r="B83" s="188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</row>
    <row r="84" spans="1:26" ht="14.25" customHeight="1" x14ac:dyDescent="0.25">
      <c r="A84" s="79"/>
      <c r="B84" s="188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</row>
    <row r="85" spans="1:26" ht="14.25" customHeight="1" x14ac:dyDescent="0.25">
      <c r="A85" s="79"/>
      <c r="B85" s="188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 spans="1:26" ht="14.25" customHeight="1" x14ac:dyDescent="0.25">
      <c r="A86" s="79"/>
      <c r="B86" s="188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 spans="1:26" ht="14.25" customHeight="1" x14ac:dyDescent="0.25">
      <c r="A87" s="79"/>
      <c r="B87" s="188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</row>
    <row r="88" spans="1:26" ht="14.25" customHeight="1" x14ac:dyDescent="0.25">
      <c r="A88" s="79"/>
      <c r="B88" s="188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 spans="1:26" ht="14.25" customHeight="1" x14ac:dyDescent="0.25">
      <c r="A89" s="79"/>
      <c r="B89" s="188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 spans="1:26" ht="14.25" customHeight="1" x14ac:dyDescent="0.25">
      <c r="A90" s="79"/>
      <c r="B90" s="188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 spans="1:26" ht="14.25" customHeight="1" x14ac:dyDescent="0.25">
      <c r="A91" s="79"/>
      <c r="B91" s="188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 spans="1:26" ht="14.25" customHeight="1" x14ac:dyDescent="0.25">
      <c r="A92" s="79"/>
      <c r="B92" s="188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 spans="1:26" ht="14.25" customHeight="1" x14ac:dyDescent="0.25">
      <c r="A93" s="79"/>
      <c r="B93" s="188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 spans="1:26" ht="14.25" customHeight="1" x14ac:dyDescent="0.25">
      <c r="A94" s="79"/>
      <c r="B94" s="188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 spans="1:26" ht="14.25" customHeight="1" x14ac:dyDescent="0.25">
      <c r="A95" s="79"/>
      <c r="B95" s="188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</row>
    <row r="96" spans="1:26" ht="14.25" customHeight="1" x14ac:dyDescent="0.25">
      <c r="A96" s="79"/>
      <c r="B96" s="188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7" spans="1:26" ht="14.25" customHeight="1" x14ac:dyDescent="0.25">
      <c r="A97" s="79"/>
      <c r="B97" s="188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 spans="1:26" ht="14.25" customHeight="1" x14ac:dyDescent="0.25">
      <c r="A98" s="79"/>
      <c r="B98" s="188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 spans="1:26" ht="14.25" customHeight="1" x14ac:dyDescent="0.25">
      <c r="A99" s="79"/>
      <c r="B99" s="188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 spans="1:26" ht="14.25" customHeight="1" x14ac:dyDescent="0.25">
      <c r="A100" s="79"/>
      <c r="B100" s="188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 spans="1:26" ht="14.25" customHeight="1" x14ac:dyDescent="0.25">
      <c r="A101" s="79"/>
      <c r="B101" s="188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 spans="1:26" ht="14.25" customHeight="1" x14ac:dyDescent="0.25">
      <c r="A102" s="79"/>
      <c r="B102" s="188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</row>
    <row r="103" spans="1:26" ht="14.25" customHeight="1" x14ac:dyDescent="0.25">
      <c r="A103" s="79"/>
      <c r="B103" s="188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 spans="1:26" ht="14.25" customHeight="1" x14ac:dyDescent="0.25">
      <c r="A104" s="79"/>
      <c r="B104" s="188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</row>
    <row r="105" spans="1:26" ht="14.25" customHeight="1" x14ac:dyDescent="0.25">
      <c r="A105" s="79"/>
      <c r="B105" s="188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</row>
    <row r="106" spans="1:26" ht="14.25" customHeight="1" x14ac:dyDescent="0.25">
      <c r="A106" s="79"/>
      <c r="B106" s="188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</row>
    <row r="107" spans="1:26" ht="14.25" customHeight="1" x14ac:dyDescent="0.25">
      <c r="A107" s="79"/>
      <c r="B107" s="188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</row>
    <row r="108" spans="1:26" ht="14.25" customHeight="1" x14ac:dyDescent="0.25">
      <c r="A108" s="79"/>
      <c r="B108" s="188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</row>
    <row r="109" spans="1:26" ht="14.25" customHeight="1" x14ac:dyDescent="0.25">
      <c r="A109" s="79"/>
      <c r="B109" s="188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</row>
    <row r="110" spans="1:26" ht="14.25" customHeight="1" x14ac:dyDescent="0.25">
      <c r="A110" s="79"/>
      <c r="B110" s="188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</row>
    <row r="111" spans="1:26" ht="14.25" customHeight="1" x14ac:dyDescent="0.25">
      <c r="A111" s="79"/>
      <c r="B111" s="188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</row>
    <row r="112" spans="1:26" ht="14.25" customHeight="1" x14ac:dyDescent="0.25">
      <c r="A112" s="79"/>
      <c r="B112" s="188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</row>
    <row r="113" spans="1:26" ht="14.25" customHeight="1" x14ac:dyDescent="0.25">
      <c r="A113" s="79"/>
      <c r="B113" s="188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</row>
    <row r="114" spans="1:26" ht="14.25" customHeight="1" x14ac:dyDescent="0.25">
      <c r="A114" s="79"/>
      <c r="B114" s="188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</row>
    <row r="115" spans="1:26" ht="14.25" customHeight="1" x14ac:dyDescent="0.25">
      <c r="A115" s="79"/>
      <c r="B115" s="188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</row>
    <row r="116" spans="1:26" ht="14.25" customHeight="1" x14ac:dyDescent="0.25">
      <c r="A116" s="79"/>
      <c r="B116" s="188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</row>
    <row r="117" spans="1:26" ht="14.25" customHeight="1" x14ac:dyDescent="0.25">
      <c r="A117" s="79"/>
      <c r="B117" s="188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</row>
    <row r="118" spans="1:26" ht="14.25" customHeight="1" x14ac:dyDescent="0.25">
      <c r="A118" s="79"/>
      <c r="B118" s="188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</row>
    <row r="119" spans="1:26" ht="14.25" customHeight="1" x14ac:dyDescent="0.25">
      <c r="A119" s="79"/>
      <c r="B119" s="188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</row>
    <row r="120" spans="1:26" ht="14.25" customHeight="1" x14ac:dyDescent="0.25">
      <c r="A120" s="79"/>
      <c r="B120" s="188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</row>
    <row r="121" spans="1:26" ht="14.25" customHeight="1" x14ac:dyDescent="0.25">
      <c r="A121" s="79"/>
      <c r="B121" s="188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</row>
    <row r="122" spans="1:26" ht="14.25" customHeight="1" x14ac:dyDescent="0.25">
      <c r="A122" s="79"/>
      <c r="B122" s="188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</row>
    <row r="123" spans="1:26" ht="14.25" customHeight="1" x14ac:dyDescent="0.25">
      <c r="A123" s="79"/>
      <c r="B123" s="188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</row>
    <row r="124" spans="1:26" ht="14.25" customHeight="1" x14ac:dyDescent="0.25">
      <c r="A124" s="79"/>
      <c r="B124" s="188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</row>
    <row r="125" spans="1:26" ht="14.25" customHeight="1" x14ac:dyDescent="0.25">
      <c r="A125" s="79"/>
      <c r="B125" s="188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</row>
    <row r="126" spans="1:26" ht="14.25" customHeight="1" x14ac:dyDescent="0.25">
      <c r="A126" s="79"/>
      <c r="B126" s="188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</row>
    <row r="127" spans="1:26" ht="14.25" customHeight="1" x14ac:dyDescent="0.25">
      <c r="A127" s="79"/>
      <c r="B127" s="188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</row>
    <row r="128" spans="1:26" ht="14.25" customHeight="1" x14ac:dyDescent="0.25">
      <c r="A128" s="79"/>
      <c r="B128" s="188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</row>
    <row r="129" spans="1:26" ht="14.25" customHeight="1" x14ac:dyDescent="0.25">
      <c r="A129" s="79"/>
      <c r="B129" s="188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</row>
    <row r="130" spans="1:26" ht="14.25" customHeight="1" x14ac:dyDescent="0.25">
      <c r="A130" s="79"/>
      <c r="B130" s="188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</row>
    <row r="131" spans="1:26" ht="14.25" customHeight="1" x14ac:dyDescent="0.25">
      <c r="A131" s="79"/>
      <c r="B131" s="188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</row>
    <row r="132" spans="1:26" ht="14.25" customHeight="1" x14ac:dyDescent="0.25">
      <c r="A132" s="79"/>
      <c r="B132" s="188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</row>
    <row r="133" spans="1:26" ht="14.25" customHeight="1" x14ac:dyDescent="0.25">
      <c r="A133" s="79"/>
      <c r="B133" s="188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 spans="1:26" ht="14.25" customHeight="1" x14ac:dyDescent="0.25">
      <c r="A134" s="79"/>
      <c r="B134" s="188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</row>
    <row r="135" spans="1:26" ht="14.25" customHeight="1" x14ac:dyDescent="0.25">
      <c r="A135" s="79"/>
      <c r="B135" s="188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</row>
    <row r="136" spans="1:26" ht="14.25" customHeight="1" x14ac:dyDescent="0.25">
      <c r="A136" s="79"/>
      <c r="B136" s="188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</row>
    <row r="137" spans="1:26" ht="14.25" customHeight="1" x14ac:dyDescent="0.25">
      <c r="A137" s="79"/>
      <c r="B137" s="188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</row>
    <row r="138" spans="1:26" ht="14.25" customHeight="1" x14ac:dyDescent="0.25">
      <c r="A138" s="79"/>
      <c r="B138" s="188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</row>
    <row r="139" spans="1:26" ht="14.25" customHeight="1" x14ac:dyDescent="0.25">
      <c r="A139" s="79"/>
      <c r="B139" s="188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</row>
    <row r="140" spans="1:26" ht="14.25" customHeight="1" x14ac:dyDescent="0.25">
      <c r="A140" s="79"/>
      <c r="B140" s="188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</row>
    <row r="141" spans="1:26" ht="14.25" customHeight="1" x14ac:dyDescent="0.25">
      <c r="A141" s="79"/>
      <c r="B141" s="188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</row>
    <row r="142" spans="1:26" ht="14.25" customHeight="1" x14ac:dyDescent="0.25">
      <c r="A142" s="79"/>
      <c r="B142" s="188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</row>
    <row r="143" spans="1:26" ht="14.25" customHeight="1" x14ac:dyDescent="0.25">
      <c r="A143" s="79"/>
      <c r="B143" s="188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</row>
    <row r="144" spans="1:26" ht="14.25" customHeight="1" x14ac:dyDescent="0.25">
      <c r="A144" s="79"/>
      <c r="B144" s="188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</row>
    <row r="145" spans="1:26" ht="14.25" customHeight="1" x14ac:dyDescent="0.25">
      <c r="A145" s="79"/>
      <c r="B145" s="188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</row>
    <row r="146" spans="1:26" ht="14.25" customHeight="1" x14ac:dyDescent="0.25">
      <c r="A146" s="79"/>
      <c r="B146" s="188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</row>
    <row r="147" spans="1:26" ht="14.25" customHeight="1" x14ac:dyDescent="0.25">
      <c r="A147" s="79"/>
      <c r="B147" s="188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</row>
    <row r="148" spans="1:26" ht="14.25" customHeight="1" x14ac:dyDescent="0.25">
      <c r="A148" s="79"/>
      <c r="B148" s="188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</row>
    <row r="149" spans="1:26" ht="14.25" customHeight="1" x14ac:dyDescent="0.25">
      <c r="A149" s="79"/>
      <c r="B149" s="188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</row>
    <row r="150" spans="1:26" ht="14.25" customHeight="1" x14ac:dyDescent="0.25">
      <c r="A150" s="79"/>
      <c r="B150" s="188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</row>
    <row r="151" spans="1:26" ht="14.25" customHeight="1" x14ac:dyDescent="0.25">
      <c r="A151" s="79"/>
      <c r="B151" s="188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</row>
    <row r="152" spans="1:26" ht="14.25" customHeight="1" x14ac:dyDescent="0.25">
      <c r="A152" s="79"/>
      <c r="B152" s="188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</row>
    <row r="153" spans="1:26" ht="14.25" customHeight="1" x14ac:dyDescent="0.25">
      <c r="A153" s="79"/>
      <c r="B153" s="188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</row>
    <row r="154" spans="1:26" ht="14.25" customHeight="1" x14ac:dyDescent="0.25">
      <c r="A154" s="79"/>
      <c r="B154" s="188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</row>
    <row r="155" spans="1:26" ht="14.25" customHeight="1" x14ac:dyDescent="0.25">
      <c r="A155" s="79"/>
      <c r="B155" s="188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</row>
    <row r="156" spans="1:26" ht="14.25" customHeight="1" x14ac:dyDescent="0.25">
      <c r="A156" s="79"/>
      <c r="B156" s="188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</row>
    <row r="157" spans="1:26" ht="14.25" customHeight="1" x14ac:dyDescent="0.25">
      <c r="A157" s="79"/>
      <c r="B157" s="188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</row>
    <row r="158" spans="1:26" ht="14.25" customHeight="1" x14ac:dyDescent="0.25">
      <c r="A158" s="79"/>
      <c r="B158" s="188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</row>
    <row r="159" spans="1:26" ht="14.25" customHeight="1" x14ac:dyDescent="0.25">
      <c r="A159" s="79"/>
      <c r="B159" s="188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</row>
    <row r="160" spans="1:26" ht="14.25" customHeight="1" x14ac:dyDescent="0.25">
      <c r="A160" s="79"/>
      <c r="B160" s="188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</row>
    <row r="161" spans="1:26" ht="14.25" customHeight="1" x14ac:dyDescent="0.25">
      <c r="A161" s="79"/>
      <c r="B161" s="188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</row>
    <row r="162" spans="1:26" ht="14.25" customHeight="1" x14ac:dyDescent="0.25">
      <c r="A162" s="79"/>
      <c r="B162" s="188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</row>
    <row r="163" spans="1:26" ht="14.25" customHeight="1" x14ac:dyDescent="0.25">
      <c r="A163" s="79"/>
      <c r="B163" s="188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</row>
    <row r="164" spans="1:26" ht="14.25" customHeight="1" x14ac:dyDescent="0.25">
      <c r="A164" s="79"/>
      <c r="B164" s="188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</row>
    <row r="165" spans="1:26" ht="14.25" customHeight="1" x14ac:dyDescent="0.25">
      <c r="A165" s="79"/>
      <c r="B165" s="188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</row>
    <row r="166" spans="1:26" ht="14.25" customHeight="1" x14ac:dyDescent="0.25">
      <c r="A166" s="79"/>
      <c r="B166" s="188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</row>
    <row r="167" spans="1:26" ht="14.25" customHeight="1" x14ac:dyDescent="0.25">
      <c r="A167" s="79"/>
      <c r="B167" s="18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</row>
    <row r="168" spans="1:26" ht="14.25" customHeight="1" x14ac:dyDescent="0.25">
      <c r="A168" s="79"/>
      <c r="B168" s="188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</row>
    <row r="169" spans="1:26" ht="14.25" customHeight="1" x14ac:dyDescent="0.25">
      <c r="A169" s="79"/>
      <c r="B169" s="188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</row>
    <row r="170" spans="1:26" ht="14.25" customHeight="1" x14ac:dyDescent="0.25">
      <c r="A170" s="79"/>
      <c r="B170" s="188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</row>
    <row r="171" spans="1:26" ht="14.25" customHeight="1" x14ac:dyDescent="0.25">
      <c r="A171" s="79"/>
      <c r="B171" s="188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</row>
    <row r="172" spans="1:26" ht="14.25" customHeight="1" x14ac:dyDescent="0.25">
      <c r="A172" s="79"/>
      <c r="B172" s="188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</row>
    <row r="173" spans="1:26" ht="14.25" customHeight="1" x14ac:dyDescent="0.25">
      <c r="A173" s="79"/>
      <c r="B173" s="188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</row>
    <row r="174" spans="1:26" ht="14.25" customHeight="1" x14ac:dyDescent="0.25">
      <c r="A174" s="79"/>
      <c r="B174" s="18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</row>
    <row r="175" spans="1:26" ht="14.25" customHeight="1" x14ac:dyDescent="0.25">
      <c r="A175" s="79"/>
      <c r="B175" s="188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</row>
    <row r="176" spans="1:26" ht="14.25" customHeight="1" x14ac:dyDescent="0.25">
      <c r="A176" s="79"/>
      <c r="B176" s="188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</row>
    <row r="177" spans="1:26" ht="14.25" customHeight="1" x14ac:dyDescent="0.25">
      <c r="A177" s="79"/>
      <c r="B177" s="188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spans="1:26" ht="14.25" customHeight="1" x14ac:dyDescent="0.25">
      <c r="A178" s="79"/>
      <c r="B178" s="188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</row>
    <row r="179" spans="1:26" ht="14.25" customHeight="1" x14ac:dyDescent="0.25">
      <c r="A179" s="79"/>
      <c r="B179" s="188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</row>
    <row r="180" spans="1:26" ht="14.25" customHeight="1" x14ac:dyDescent="0.25">
      <c r="A180" s="79"/>
      <c r="B180" s="188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</row>
    <row r="181" spans="1:26" ht="14.25" customHeight="1" x14ac:dyDescent="0.25">
      <c r="A181" s="79"/>
      <c r="B181" s="188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</row>
    <row r="182" spans="1:26" ht="14.25" customHeight="1" x14ac:dyDescent="0.25">
      <c r="A182" s="79"/>
      <c r="B182" s="188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</row>
    <row r="183" spans="1:26" ht="14.25" customHeight="1" x14ac:dyDescent="0.25">
      <c r="A183" s="79"/>
      <c r="B183" s="188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</row>
    <row r="184" spans="1:26" ht="14.25" customHeight="1" x14ac:dyDescent="0.25">
      <c r="A184" s="79"/>
      <c r="B184" s="188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</row>
    <row r="185" spans="1:26" ht="14.25" customHeight="1" x14ac:dyDescent="0.25">
      <c r="A185" s="79"/>
      <c r="B185" s="188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</row>
    <row r="186" spans="1:26" ht="14.25" customHeight="1" x14ac:dyDescent="0.25">
      <c r="A186" s="79"/>
      <c r="B186" s="18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</row>
    <row r="187" spans="1:26" ht="14.25" customHeight="1" x14ac:dyDescent="0.25">
      <c r="A187" s="79"/>
      <c r="B187" s="188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</row>
    <row r="188" spans="1:26" ht="14.25" customHeight="1" x14ac:dyDescent="0.25">
      <c r="A188" s="79"/>
      <c r="B188" s="188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</row>
    <row r="189" spans="1:26" ht="14.25" customHeight="1" x14ac:dyDescent="0.25">
      <c r="A189" s="79"/>
      <c r="B189" s="188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</row>
    <row r="190" spans="1:26" ht="14.25" customHeight="1" x14ac:dyDescent="0.25">
      <c r="A190" s="79"/>
      <c r="B190" s="188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</row>
    <row r="191" spans="1:26" ht="14.25" customHeight="1" x14ac:dyDescent="0.25">
      <c r="A191" s="79"/>
      <c r="B191" s="188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</row>
    <row r="192" spans="1:26" ht="14.25" customHeight="1" x14ac:dyDescent="0.25">
      <c r="A192" s="79"/>
      <c r="B192" s="188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</row>
    <row r="193" spans="1:26" ht="14.25" customHeight="1" x14ac:dyDescent="0.25">
      <c r="A193" s="79"/>
      <c r="B193" s="18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</row>
    <row r="194" spans="1:26" ht="14.25" customHeight="1" x14ac:dyDescent="0.25">
      <c r="A194" s="79"/>
      <c r="B194" s="188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</row>
    <row r="195" spans="1:26" ht="14.25" customHeight="1" x14ac:dyDescent="0.25">
      <c r="A195" s="79"/>
      <c r="B195" s="18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</row>
    <row r="196" spans="1:26" ht="14.25" customHeight="1" x14ac:dyDescent="0.25">
      <c r="A196" s="79"/>
      <c r="B196" s="188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</row>
    <row r="197" spans="1:26" ht="14.25" customHeight="1" x14ac:dyDescent="0.25">
      <c r="A197" s="79"/>
      <c r="B197" s="188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</row>
    <row r="198" spans="1:26" ht="14.25" customHeight="1" x14ac:dyDescent="0.25">
      <c r="A198" s="79"/>
      <c r="B198" s="188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</row>
    <row r="199" spans="1:26" ht="14.25" customHeight="1" x14ac:dyDescent="0.25">
      <c r="A199" s="79"/>
      <c r="B199" s="188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</row>
    <row r="200" spans="1:26" ht="14.25" customHeight="1" x14ac:dyDescent="0.25">
      <c r="A200" s="79"/>
      <c r="B200" s="188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</row>
    <row r="201" spans="1:26" ht="14.25" customHeight="1" x14ac:dyDescent="0.25">
      <c r="A201" s="79"/>
      <c r="B201" s="188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</row>
    <row r="202" spans="1:26" ht="14.25" customHeight="1" x14ac:dyDescent="0.25">
      <c r="A202" s="79"/>
      <c r="B202" s="188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</row>
    <row r="203" spans="1:26" ht="14.25" customHeight="1" x14ac:dyDescent="0.25">
      <c r="A203" s="79"/>
      <c r="B203" s="188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</row>
    <row r="204" spans="1:26" ht="14.25" customHeight="1" x14ac:dyDescent="0.25">
      <c r="A204" s="79"/>
      <c r="B204" s="188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</row>
    <row r="205" spans="1:26" ht="14.25" customHeight="1" x14ac:dyDescent="0.25">
      <c r="A205" s="79"/>
      <c r="B205" s="188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</row>
    <row r="206" spans="1:26" ht="14.25" customHeight="1" x14ac:dyDescent="0.25">
      <c r="A206" s="79"/>
      <c r="B206" s="188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</row>
    <row r="207" spans="1:26" ht="14.25" customHeight="1" x14ac:dyDescent="0.25">
      <c r="A207" s="79"/>
      <c r="B207" s="18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</row>
    <row r="208" spans="1:26" ht="14.25" customHeight="1" x14ac:dyDescent="0.25">
      <c r="A208" s="79"/>
      <c r="B208" s="188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</row>
    <row r="209" spans="1:26" ht="14.25" customHeight="1" x14ac:dyDescent="0.25">
      <c r="A209" s="79"/>
      <c r="B209" s="188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</row>
    <row r="210" spans="1:26" ht="14.25" customHeight="1" x14ac:dyDescent="0.25">
      <c r="A210" s="79"/>
      <c r="B210" s="188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</row>
    <row r="211" spans="1:26" ht="14.25" customHeight="1" x14ac:dyDescent="0.25">
      <c r="A211" s="79"/>
      <c r="B211" s="188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</row>
    <row r="212" spans="1:26" ht="14.25" customHeight="1" x14ac:dyDescent="0.25">
      <c r="A212" s="79"/>
      <c r="B212" s="188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</row>
    <row r="213" spans="1:26" ht="14.25" customHeight="1" x14ac:dyDescent="0.25">
      <c r="A213" s="79"/>
      <c r="B213" s="188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</row>
    <row r="214" spans="1:26" ht="14.25" customHeight="1" x14ac:dyDescent="0.25">
      <c r="A214" s="79"/>
      <c r="B214" s="188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</row>
    <row r="215" spans="1:26" ht="14.25" customHeight="1" x14ac:dyDescent="0.25">
      <c r="A215" s="79"/>
      <c r="B215" s="188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</row>
    <row r="216" spans="1:26" ht="14.25" customHeight="1" x14ac:dyDescent="0.25">
      <c r="A216" s="79"/>
      <c r="B216" s="188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</row>
    <row r="217" spans="1:26" ht="14.25" customHeight="1" x14ac:dyDescent="0.25">
      <c r="A217" s="79"/>
      <c r="B217" s="188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</row>
    <row r="218" spans="1:26" ht="14.25" customHeight="1" x14ac:dyDescent="0.25">
      <c r="A218" s="79"/>
      <c r="B218" s="188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</row>
    <row r="219" spans="1:26" ht="14.25" customHeight="1" x14ac:dyDescent="0.25">
      <c r="A219" s="79"/>
      <c r="B219" s="188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</row>
    <row r="220" spans="1:26" ht="14.25" customHeight="1" x14ac:dyDescent="0.25">
      <c r="A220" s="79"/>
      <c r="B220" s="188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</row>
    <row r="221" spans="1:26" ht="15.75" customHeight="1" x14ac:dyDescent="0.25">
      <c r="N221" s="35"/>
      <c r="O221" s="35"/>
      <c r="X221" s="35"/>
      <c r="Y221" s="35"/>
    </row>
    <row r="222" spans="1:26" ht="15.75" customHeight="1" x14ac:dyDescent="0.25">
      <c r="N222" s="35"/>
      <c r="O222" s="35"/>
      <c r="X222" s="35"/>
      <c r="Y222" s="35"/>
    </row>
    <row r="223" spans="1:26" ht="15.75" customHeight="1" x14ac:dyDescent="0.25">
      <c r="N223" s="35"/>
      <c r="O223" s="35"/>
      <c r="X223" s="35"/>
      <c r="Y223" s="35"/>
    </row>
    <row r="224" spans="1:26" ht="15.75" customHeight="1" x14ac:dyDescent="0.25">
      <c r="N224" s="35"/>
      <c r="O224" s="35"/>
      <c r="X224" s="35"/>
      <c r="Y224" s="35"/>
    </row>
    <row r="225" spans="14:25" ht="15.75" customHeight="1" x14ac:dyDescent="0.25">
      <c r="N225" s="35"/>
      <c r="O225" s="35"/>
      <c r="X225" s="35"/>
      <c r="Y225" s="35"/>
    </row>
    <row r="226" spans="14:25" ht="15.75" customHeight="1" x14ac:dyDescent="0.25">
      <c r="N226" s="35"/>
      <c r="O226" s="35"/>
      <c r="X226" s="35"/>
      <c r="Y226" s="35"/>
    </row>
    <row r="227" spans="14:25" ht="15.75" customHeight="1" x14ac:dyDescent="0.25">
      <c r="N227" s="35"/>
      <c r="O227" s="35"/>
      <c r="X227" s="35"/>
      <c r="Y227" s="35"/>
    </row>
    <row r="228" spans="14:25" ht="15.75" customHeight="1" x14ac:dyDescent="0.25">
      <c r="N228" s="35"/>
      <c r="O228" s="35"/>
      <c r="X228" s="35"/>
      <c r="Y228" s="35"/>
    </row>
    <row r="229" spans="14:25" ht="15.75" customHeight="1" x14ac:dyDescent="0.25">
      <c r="N229" s="35"/>
      <c r="O229" s="35"/>
      <c r="X229" s="35"/>
      <c r="Y229" s="35"/>
    </row>
    <row r="230" spans="14:25" ht="15.75" customHeight="1" x14ac:dyDescent="0.25">
      <c r="N230" s="35"/>
      <c r="O230" s="35"/>
      <c r="X230" s="35"/>
      <c r="Y230" s="35"/>
    </row>
    <row r="231" spans="14:25" ht="15.75" customHeight="1" x14ac:dyDescent="0.25">
      <c r="N231" s="35"/>
      <c r="O231" s="35"/>
      <c r="X231" s="35"/>
      <c r="Y231" s="35"/>
    </row>
    <row r="232" spans="14:25" ht="15.75" customHeight="1" x14ac:dyDescent="0.25">
      <c r="N232" s="35"/>
      <c r="O232" s="35"/>
      <c r="X232" s="35"/>
      <c r="Y232" s="35"/>
    </row>
    <row r="233" spans="14:25" ht="15.75" customHeight="1" x14ac:dyDescent="0.25">
      <c r="N233" s="35"/>
      <c r="O233" s="35"/>
      <c r="X233" s="35"/>
      <c r="Y233" s="35"/>
    </row>
    <row r="234" spans="14:25" ht="15.75" customHeight="1" x14ac:dyDescent="0.25">
      <c r="N234" s="35"/>
      <c r="O234" s="35"/>
      <c r="X234" s="35"/>
      <c r="Y234" s="35"/>
    </row>
    <row r="235" spans="14:25" ht="15.75" customHeight="1" x14ac:dyDescent="0.25">
      <c r="N235" s="35"/>
      <c r="O235" s="35"/>
      <c r="X235" s="35"/>
      <c r="Y235" s="35"/>
    </row>
    <row r="236" spans="14:25" ht="15.75" customHeight="1" x14ac:dyDescent="0.25">
      <c r="N236" s="35"/>
      <c r="O236" s="35"/>
      <c r="X236" s="35"/>
      <c r="Y236" s="35"/>
    </row>
    <row r="237" spans="14:25" ht="15.75" customHeight="1" x14ac:dyDescent="0.25">
      <c r="N237" s="35"/>
      <c r="O237" s="35"/>
      <c r="X237" s="35"/>
      <c r="Y237" s="35"/>
    </row>
    <row r="238" spans="14:25" ht="15.75" customHeight="1" x14ac:dyDescent="0.25">
      <c r="N238" s="35"/>
      <c r="O238" s="35"/>
      <c r="X238" s="35"/>
      <c r="Y238" s="35"/>
    </row>
    <row r="239" spans="14:25" ht="15.75" customHeight="1" x14ac:dyDescent="0.25">
      <c r="N239" s="35"/>
      <c r="O239" s="35"/>
      <c r="X239" s="35"/>
      <c r="Y239" s="35"/>
    </row>
    <row r="240" spans="14:25" ht="15.75" customHeight="1" x14ac:dyDescent="0.25">
      <c r="N240" s="35"/>
      <c r="O240" s="35"/>
      <c r="X240" s="35"/>
      <c r="Y240" s="35"/>
    </row>
    <row r="241" spans="14:25" ht="15.75" customHeight="1" x14ac:dyDescent="0.25">
      <c r="N241" s="35"/>
      <c r="O241" s="35"/>
      <c r="X241" s="35"/>
      <c r="Y241" s="35"/>
    </row>
    <row r="242" spans="14:25" ht="15.75" customHeight="1" x14ac:dyDescent="0.25">
      <c r="N242" s="35"/>
      <c r="O242" s="35"/>
      <c r="X242" s="35"/>
      <c r="Y242" s="35"/>
    </row>
    <row r="243" spans="14:25" ht="15.75" customHeight="1" x14ac:dyDescent="0.25">
      <c r="N243" s="35"/>
      <c r="O243" s="35"/>
      <c r="X243" s="35"/>
      <c r="Y243" s="35"/>
    </row>
    <row r="244" spans="14:25" ht="15.75" customHeight="1" x14ac:dyDescent="0.25">
      <c r="N244" s="35"/>
      <c r="O244" s="35"/>
      <c r="X244" s="35"/>
      <c r="Y244" s="35"/>
    </row>
    <row r="245" spans="14:25" ht="15.75" customHeight="1" x14ac:dyDescent="0.25">
      <c r="N245" s="35"/>
      <c r="O245" s="35"/>
      <c r="X245" s="35"/>
      <c r="Y245" s="35"/>
    </row>
    <row r="246" spans="14:25" ht="15.75" customHeight="1" x14ac:dyDescent="0.25">
      <c r="N246" s="35"/>
      <c r="O246" s="35"/>
      <c r="X246" s="35"/>
      <c r="Y246" s="35"/>
    </row>
    <row r="247" spans="14:25" ht="15.75" customHeight="1" x14ac:dyDescent="0.25">
      <c r="N247" s="35"/>
      <c r="O247" s="35"/>
      <c r="X247" s="35"/>
      <c r="Y247" s="35"/>
    </row>
    <row r="248" spans="14:25" ht="15.75" customHeight="1" x14ac:dyDescent="0.25">
      <c r="N248" s="35"/>
      <c r="O248" s="35"/>
      <c r="X248" s="35"/>
      <c r="Y248" s="35"/>
    </row>
    <row r="249" spans="14:25" ht="15.75" customHeight="1" x14ac:dyDescent="0.25">
      <c r="N249" s="35"/>
      <c r="O249" s="35"/>
      <c r="X249" s="35"/>
      <c r="Y249" s="35"/>
    </row>
    <row r="250" spans="14:25" ht="15.75" customHeight="1" x14ac:dyDescent="0.25">
      <c r="N250" s="35"/>
      <c r="O250" s="35"/>
      <c r="X250" s="35"/>
      <c r="Y250" s="35"/>
    </row>
    <row r="251" spans="14:25" ht="15.75" customHeight="1" x14ac:dyDescent="0.25">
      <c r="N251" s="35"/>
      <c r="O251" s="35"/>
      <c r="X251" s="35"/>
      <c r="Y251" s="35"/>
    </row>
    <row r="252" spans="14:25" ht="15.75" customHeight="1" x14ac:dyDescent="0.25">
      <c r="N252" s="35"/>
      <c r="O252" s="35"/>
      <c r="X252" s="35"/>
      <c r="Y252" s="35"/>
    </row>
    <row r="253" spans="14:25" ht="15.75" customHeight="1" x14ac:dyDescent="0.25">
      <c r="N253" s="35"/>
      <c r="O253" s="35"/>
      <c r="X253" s="35"/>
      <c r="Y253" s="35"/>
    </row>
    <row r="254" spans="14:25" ht="15.75" customHeight="1" x14ac:dyDescent="0.25">
      <c r="N254" s="35"/>
      <c r="O254" s="35"/>
      <c r="X254" s="35"/>
      <c r="Y254" s="35"/>
    </row>
    <row r="255" spans="14:25" ht="15.75" customHeight="1" x14ac:dyDescent="0.25">
      <c r="N255" s="35"/>
      <c r="O255" s="35"/>
      <c r="X255" s="35"/>
      <c r="Y255" s="35"/>
    </row>
    <row r="256" spans="14:25" ht="15.75" customHeight="1" x14ac:dyDescent="0.25">
      <c r="N256" s="35"/>
      <c r="O256" s="35"/>
      <c r="X256" s="35"/>
      <c r="Y256" s="35"/>
    </row>
    <row r="257" spans="14:25" ht="15.75" customHeight="1" x14ac:dyDescent="0.25">
      <c r="N257" s="35"/>
      <c r="O257" s="35"/>
      <c r="X257" s="35"/>
      <c r="Y257" s="35"/>
    </row>
    <row r="258" spans="14:25" ht="15.75" customHeight="1" x14ac:dyDescent="0.25">
      <c r="N258" s="35"/>
      <c r="O258" s="35"/>
      <c r="X258" s="35"/>
      <c r="Y258" s="35"/>
    </row>
    <row r="259" spans="14:25" ht="15.75" customHeight="1" x14ac:dyDescent="0.25">
      <c r="N259" s="35"/>
      <c r="O259" s="35"/>
      <c r="X259" s="35"/>
      <c r="Y259" s="35"/>
    </row>
    <row r="260" spans="14:25" ht="15.75" customHeight="1" x14ac:dyDescent="0.25">
      <c r="N260" s="35"/>
      <c r="O260" s="35"/>
      <c r="X260" s="35"/>
      <c r="Y260" s="35"/>
    </row>
    <row r="261" spans="14:25" ht="15.75" customHeight="1" x14ac:dyDescent="0.25">
      <c r="N261" s="35"/>
      <c r="O261" s="35"/>
      <c r="X261" s="35"/>
      <c r="Y261" s="35"/>
    </row>
    <row r="262" spans="14:25" ht="15.75" customHeight="1" x14ac:dyDescent="0.25">
      <c r="N262" s="35"/>
      <c r="O262" s="35"/>
      <c r="X262" s="35"/>
      <c r="Y262" s="35"/>
    </row>
    <row r="263" spans="14:25" ht="15.75" customHeight="1" x14ac:dyDescent="0.25">
      <c r="N263" s="35"/>
      <c r="O263" s="35"/>
      <c r="X263" s="35"/>
      <c r="Y263" s="35"/>
    </row>
    <row r="264" spans="14:25" ht="15.75" customHeight="1" x14ac:dyDescent="0.25">
      <c r="N264" s="35"/>
      <c r="O264" s="35"/>
      <c r="X264" s="35"/>
      <c r="Y264" s="35"/>
    </row>
    <row r="265" spans="14:25" ht="15.75" customHeight="1" x14ac:dyDescent="0.25">
      <c r="N265" s="35"/>
      <c r="O265" s="35"/>
      <c r="X265" s="35"/>
      <c r="Y265" s="35"/>
    </row>
    <row r="266" spans="14:25" ht="15.75" customHeight="1" x14ac:dyDescent="0.25">
      <c r="N266" s="35"/>
      <c r="O266" s="35"/>
      <c r="X266" s="35"/>
      <c r="Y266" s="35"/>
    </row>
    <row r="267" spans="14:25" ht="15.75" customHeight="1" x14ac:dyDescent="0.25">
      <c r="N267" s="35"/>
      <c r="O267" s="35"/>
      <c r="X267" s="35"/>
      <c r="Y267" s="35"/>
    </row>
    <row r="268" spans="14:25" ht="15.75" customHeight="1" x14ac:dyDescent="0.25">
      <c r="N268" s="35"/>
      <c r="O268" s="35"/>
      <c r="X268" s="35"/>
      <c r="Y268" s="35"/>
    </row>
    <row r="269" spans="14:25" ht="15.75" customHeight="1" x14ac:dyDescent="0.25">
      <c r="N269" s="35"/>
      <c r="O269" s="35"/>
      <c r="X269" s="35"/>
      <c r="Y269" s="35"/>
    </row>
    <row r="270" spans="14:25" ht="15.75" customHeight="1" x14ac:dyDescent="0.25">
      <c r="N270" s="35"/>
      <c r="O270" s="35"/>
      <c r="X270" s="35"/>
      <c r="Y270" s="35"/>
    </row>
    <row r="271" spans="14:25" ht="15.75" customHeight="1" x14ac:dyDescent="0.25">
      <c r="N271" s="35"/>
      <c r="O271" s="35"/>
      <c r="X271" s="35"/>
      <c r="Y271" s="35"/>
    </row>
    <row r="272" spans="14:25" ht="15.75" customHeight="1" x14ac:dyDescent="0.25">
      <c r="N272" s="35"/>
      <c r="O272" s="35"/>
      <c r="X272" s="35"/>
      <c r="Y272" s="35"/>
    </row>
    <row r="273" spans="14:25" ht="15.75" customHeight="1" x14ac:dyDescent="0.25">
      <c r="N273" s="35"/>
      <c r="O273" s="35"/>
      <c r="X273" s="35"/>
      <c r="Y273" s="35"/>
    </row>
    <row r="274" spans="14:25" ht="15.75" customHeight="1" x14ac:dyDescent="0.25">
      <c r="N274" s="35"/>
      <c r="O274" s="35"/>
      <c r="X274" s="35"/>
      <c r="Y274" s="35"/>
    </row>
    <row r="275" spans="14:25" ht="15.75" customHeight="1" x14ac:dyDescent="0.25">
      <c r="N275" s="35"/>
      <c r="O275" s="35"/>
      <c r="X275" s="35"/>
      <c r="Y275" s="35"/>
    </row>
    <row r="276" spans="14:25" ht="15.75" customHeight="1" x14ac:dyDescent="0.25">
      <c r="N276" s="35"/>
      <c r="O276" s="35"/>
      <c r="X276" s="35"/>
      <c r="Y276" s="35"/>
    </row>
    <row r="277" spans="14:25" ht="15.75" customHeight="1" x14ac:dyDescent="0.25">
      <c r="N277" s="35"/>
      <c r="O277" s="35"/>
      <c r="X277" s="35"/>
      <c r="Y277" s="35"/>
    </row>
    <row r="278" spans="14:25" ht="15.75" customHeight="1" x14ac:dyDescent="0.25">
      <c r="N278" s="35"/>
      <c r="O278" s="35"/>
      <c r="X278" s="35"/>
      <c r="Y278" s="35"/>
    </row>
    <row r="279" spans="14:25" ht="15.75" customHeight="1" x14ac:dyDescent="0.25">
      <c r="N279" s="35"/>
      <c r="O279" s="35"/>
      <c r="X279" s="35"/>
      <c r="Y279" s="35"/>
    </row>
    <row r="280" spans="14:25" ht="15.75" customHeight="1" x14ac:dyDescent="0.25">
      <c r="N280" s="35"/>
      <c r="O280" s="35"/>
      <c r="X280" s="35"/>
      <c r="Y280" s="35"/>
    </row>
    <row r="281" spans="14:25" ht="15.75" customHeight="1" x14ac:dyDescent="0.25">
      <c r="N281" s="35"/>
      <c r="O281" s="35"/>
      <c r="X281" s="35"/>
      <c r="Y281" s="35"/>
    </row>
    <row r="282" spans="14:25" ht="15.75" customHeight="1" x14ac:dyDescent="0.25">
      <c r="N282" s="35"/>
      <c r="O282" s="35"/>
      <c r="X282" s="35"/>
      <c r="Y282" s="35"/>
    </row>
    <row r="283" spans="14:25" ht="15.75" customHeight="1" x14ac:dyDescent="0.25">
      <c r="N283" s="35"/>
      <c r="O283" s="35"/>
      <c r="X283" s="35"/>
      <c r="Y283" s="35"/>
    </row>
    <row r="284" spans="14:25" ht="15.75" customHeight="1" x14ac:dyDescent="0.25">
      <c r="N284" s="35"/>
      <c r="O284" s="35"/>
      <c r="X284" s="35"/>
      <c r="Y284" s="35"/>
    </row>
    <row r="285" spans="14:25" ht="15.75" customHeight="1" x14ac:dyDescent="0.25">
      <c r="N285" s="35"/>
      <c r="O285" s="35"/>
      <c r="X285" s="35"/>
      <c r="Y285" s="35"/>
    </row>
    <row r="286" spans="14:25" ht="15.75" customHeight="1" x14ac:dyDescent="0.25">
      <c r="N286" s="35"/>
      <c r="O286" s="35"/>
      <c r="X286" s="35"/>
      <c r="Y286" s="35"/>
    </row>
    <row r="287" spans="14:25" ht="15.75" customHeight="1" x14ac:dyDescent="0.25">
      <c r="N287" s="35"/>
      <c r="O287" s="35"/>
      <c r="X287" s="35"/>
      <c r="Y287" s="35"/>
    </row>
    <row r="288" spans="14:25" ht="15.75" customHeight="1" x14ac:dyDescent="0.25">
      <c r="N288" s="35"/>
      <c r="O288" s="35"/>
      <c r="X288" s="35"/>
      <c r="Y288" s="35"/>
    </row>
    <row r="289" spans="14:25" ht="15.75" customHeight="1" x14ac:dyDescent="0.25">
      <c r="N289" s="35"/>
      <c r="O289" s="35"/>
      <c r="X289" s="35"/>
      <c r="Y289" s="35"/>
    </row>
    <row r="290" spans="14:25" ht="15.75" customHeight="1" x14ac:dyDescent="0.25">
      <c r="N290" s="35"/>
      <c r="O290" s="35"/>
      <c r="X290" s="35"/>
      <c r="Y290" s="35"/>
    </row>
    <row r="291" spans="14:25" ht="15.75" customHeight="1" x14ac:dyDescent="0.25">
      <c r="N291" s="35"/>
      <c r="O291" s="35"/>
      <c r="X291" s="35"/>
      <c r="Y291" s="35"/>
    </row>
    <row r="292" spans="14:25" ht="15.75" customHeight="1" x14ac:dyDescent="0.25">
      <c r="N292" s="35"/>
      <c r="O292" s="35"/>
      <c r="X292" s="35"/>
      <c r="Y292" s="35"/>
    </row>
    <row r="293" spans="14:25" ht="15.75" customHeight="1" x14ac:dyDescent="0.25">
      <c r="N293" s="35"/>
      <c r="O293" s="35"/>
      <c r="X293" s="35"/>
      <c r="Y293" s="35"/>
    </row>
    <row r="294" spans="14:25" ht="15.75" customHeight="1" x14ac:dyDescent="0.25">
      <c r="N294" s="35"/>
      <c r="O294" s="35"/>
      <c r="X294" s="35"/>
      <c r="Y294" s="35"/>
    </row>
    <row r="295" spans="14:25" ht="15.75" customHeight="1" x14ac:dyDescent="0.25">
      <c r="N295" s="35"/>
      <c r="O295" s="35"/>
      <c r="X295" s="35"/>
      <c r="Y295" s="35"/>
    </row>
    <row r="296" spans="14:25" ht="15.75" customHeight="1" x14ac:dyDescent="0.25">
      <c r="N296" s="35"/>
      <c r="O296" s="35"/>
      <c r="X296" s="35"/>
      <c r="Y296" s="35"/>
    </row>
    <row r="297" spans="14:25" ht="15.75" customHeight="1" x14ac:dyDescent="0.25">
      <c r="N297" s="35"/>
      <c r="O297" s="35"/>
      <c r="X297" s="35"/>
      <c r="Y297" s="35"/>
    </row>
    <row r="298" spans="14:25" ht="15.75" customHeight="1" x14ac:dyDescent="0.25">
      <c r="N298" s="35"/>
      <c r="O298" s="35"/>
      <c r="X298" s="35"/>
      <c r="Y298" s="35"/>
    </row>
    <row r="299" spans="14:25" ht="15.75" customHeight="1" x14ac:dyDescent="0.25">
      <c r="N299" s="35"/>
      <c r="O299" s="35"/>
      <c r="X299" s="35"/>
      <c r="Y299" s="35"/>
    </row>
    <row r="300" spans="14:25" ht="15.75" customHeight="1" x14ac:dyDescent="0.25">
      <c r="N300" s="35"/>
      <c r="O300" s="35"/>
      <c r="X300" s="35"/>
      <c r="Y300" s="35"/>
    </row>
    <row r="301" spans="14:25" ht="15.75" customHeight="1" x14ac:dyDescent="0.25">
      <c r="N301" s="35"/>
      <c r="O301" s="35"/>
      <c r="X301" s="35"/>
      <c r="Y301" s="35"/>
    </row>
    <row r="302" spans="14:25" ht="15.75" customHeight="1" x14ac:dyDescent="0.25">
      <c r="N302" s="35"/>
      <c r="O302" s="35"/>
      <c r="X302" s="35"/>
      <c r="Y302" s="35"/>
    </row>
    <row r="303" spans="14:25" ht="15.75" customHeight="1" x14ac:dyDescent="0.25">
      <c r="N303" s="35"/>
      <c r="O303" s="35"/>
      <c r="X303" s="35"/>
      <c r="Y303" s="35"/>
    </row>
    <row r="304" spans="14:25" ht="15.75" customHeight="1" x14ac:dyDescent="0.25">
      <c r="N304" s="35"/>
      <c r="O304" s="35"/>
      <c r="X304" s="35"/>
      <c r="Y304" s="35"/>
    </row>
    <row r="305" spans="14:25" ht="15.75" customHeight="1" x14ac:dyDescent="0.25">
      <c r="N305" s="35"/>
      <c r="O305" s="35"/>
      <c r="X305" s="35"/>
      <c r="Y305" s="35"/>
    </row>
    <row r="306" spans="14:25" ht="15.75" customHeight="1" x14ac:dyDescent="0.25">
      <c r="N306" s="35"/>
      <c r="O306" s="35"/>
      <c r="X306" s="35"/>
      <c r="Y306" s="35"/>
    </row>
    <row r="307" spans="14:25" ht="15.75" customHeight="1" x14ac:dyDescent="0.25">
      <c r="N307" s="35"/>
      <c r="O307" s="35"/>
      <c r="X307" s="35"/>
      <c r="Y307" s="35"/>
    </row>
    <row r="308" spans="14:25" ht="15.75" customHeight="1" x14ac:dyDescent="0.25">
      <c r="N308" s="35"/>
      <c r="O308" s="35"/>
      <c r="X308" s="35"/>
      <c r="Y308" s="35"/>
    </row>
    <row r="309" spans="14:25" ht="15.75" customHeight="1" x14ac:dyDescent="0.25">
      <c r="N309" s="35"/>
      <c r="O309" s="35"/>
      <c r="X309" s="35"/>
      <c r="Y309" s="35"/>
    </row>
    <row r="310" spans="14:25" ht="15.75" customHeight="1" x14ac:dyDescent="0.25">
      <c r="N310" s="35"/>
      <c r="O310" s="35"/>
      <c r="X310" s="35"/>
      <c r="Y310" s="35"/>
    </row>
    <row r="311" spans="14:25" ht="15.75" customHeight="1" x14ac:dyDescent="0.25">
      <c r="N311" s="35"/>
      <c r="O311" s="35"/>
      <c r="X311" s="35"/>
      <c r="Y311" s="35"/>
    </row>
    <row r="312" spans="14:25" ht="15.75" customHeight="1" x14ac:dyDescent="0.25">
      <c r="N312" s="35"/>
      <c r="O312" s="35"/>
      <c r="X312" s="35"/>
      <c r="Y312" s="35"/>
    </row>
    <row r="313" spans="14:25" ht="15.75" customHeight="1" x14ac:dyDescent="0.25">
      <c r="N313" s="35"/>
      <c r="O313" s="35"/>
      <c r="X313" s="35"/>
      <c r="Y313" s="35"/>
    </row>
    <row r="314" spans="14:25" ht="15.75" customHeight="1" x14ac:dyDescent="0.25">
      <c r="N314" s="35"/>
      <c r="O314" s="35"/>
      <c r="X314" s="35"/>
      <c r="Y314" s="35"/>
    </row>
    <row r="315" spans="14:25" ht="15.75" customHeight="1" x14ac:dyDescent="0.25">
      <c r="N315" s="35"/>
      <c r="O315" s="35"/>
      <c r="X315" s="35"/>
      <c r="Y315" s="35"/>
    </row>
    <row r="316" spans="14:25" ht="15.75" customHeight="1" x14ac:dyDescent="0.25">
      <c r="N316" s="35"/>
      <c r="O316" s="35"/>
      <c r="X316" s="35"/>
      <c r="Y316" s="35"/>
    </row>
    <row r="317" spans="14:25" ht="15.75" customHeight="1" x14ac:dyDescent="0.25">
      <c r="N317" s="35"/>
      <c r="O317" s="35"/>
      <c r="X317" s="35"/>
      <c r="Y317" s="35"/>
    </row>
    <row r="318" spans="14:25" ht="15.75" customHeight="1" x14ac:dyDescent="0.25">
      <c r="N318" s="35"/>
      <c r="O318" s="35"/>
      <c r="X318" s="35"/>
      <c r="Y318" s="35"/>
    </row>
    <row r="319" spans="14:25" ht="15.75" customHeight="1" x14ac:dyDescent="0.25">
      <c r="N319" s="35"/>
      <c r="O319" s="35"/>
      <c r="X319" s="35"/>
      <c r="Y319" s="35"/>
    </row>
    <row r="320" spans="14:25" ht="15.75" customHeight="1" x14ac:dyDescent="0.25">
      <c r="N320" s="35"/>
      <c r="O320" s="35"/>
      <c r="X320" s="35"/>
      <c r="Y320" s="35"/>
    </row>
    <row r="321" spans="14:25" ht="15.75" customHeight="1" x14ac:dyDescent="0.25">
      <c r="N321" s="35"/>
      <c r="O321" s="35"/>
      <c r="X321" s="35"/>
      <c r="Y321" s="35"/>
    </row>
    <row r="322" spans="14:25" ht="15.75" customHeight="1" x14ac:dyDescent="0.25">
      <c r="N322" s="35"/>
      <c r="O322" s="35"/>
      <c r="X322" s="35"/>
      <c r="Y322" s="35"/>
    </row>
    <row r="323" spans="14:25" ht="15.75" customHeight="1" x14ac:dyDescent="0.25">
      <c r="N323" s="35"/>
      <c r="O323" s="35"/>
      <c r="X323" s="35"/>
      <c r="Y323" s="35"/>
    </row>
    <row r="324" spans="14:25" ht="15.75" customHeight="1" x14ac:dyDescent="0.25">
      <c r="N324" s="35"/>
      <c r="O324" s="35"/>
      <c r="X324" s="35"/>
      <c r="Y324" s="35"/>
    </row>
    <row r="325" spans="14:25" ht="15.75" customHeight="1" x14ac:dyDescent="0.25">
      <c r="N325" s="35"/>
      <c r="O325" s="35"/>
      <c r="X325" s="35"/>
      <c r="Y325" s="35"/>
    </row>
    <row r="326" spans="14:25" ht="15.75" customHeight="1" x14ac:dyDescent="0.25">
      <c r="N326" s="35"/>
      <c r="O326" s="35"/>
      <c r="X326" s="35"/>
      <c r="Y326" s="35"/>
    </row>
    <row r="327" spans="14:25" ht="15.75" customHeight="1" x14ac:dyDescent="0.25">
      <c r="N327" s="35"/>
      <c r="O327" s="35"/>
      <c r="X327" s="35"/>
      <c r="Y327" s="35"/>
    </row>
    <row r="328" spans="14:25" ht="15.75" customHeight="1" x14ac:dyDescent="0.25">
      <c r="N328" s="35"/>
      <c r="O328" s="35"/>
      <c r="X328" s="35"/>
      <c r="Y328" s="35"/>
    </row>
    <row r="329" spans="14:25" ht="15.75" customHeight="1" x14ac:dyDescent="0.25">
      <c r="N329" s="35"/>
      <c r="O329" s="35"/>
      <c r="X329" s="35"/>
      <c r="Y329" s="35"/>
    </row>
    <row r="330" spans="14:25" ht="15.75" customHeight="1" x14ac:dyDescent="0.25">
      <c r="N330" s="35"/>
      <c r="O330" s="35"/>
      <c r="X330" s="35"/>
      <c r="Y330" s="35"/>
    </row>
    <row r="331" spans="14:25" ht="15.75" customHeight="1" x14ac:dyDescent="0.25">
      <c r="N331" s="35"/>
      <c r="O331" s="35"/>
      <c r="X331" s="35"/>
      <c r="Y331" s="35"/>
    </row>
    <row r="332" spans="14:25" ht="15.75" customHeight="1" x14ac:dyDescent="0.25">
      <c r="N332" s="35"/>
      <c r="O332" s="35"/>
      <c r="X332" s="35"/>
      <c r="Y332" s="35"/>
    </row>
    <row r="333" spans="14:25" ht="15.75" customHeight="1" x14ac:dyDescent="0.25">
      <c r="N333" s="35"/>
      <c r="O333" s="35"/>
      <c r="X333" s="35"/>
      <c r="Y333" s="35"/>
    </row>
    <row r="334" spans="14:25" ht="15.75" customHeight="1" x14ac:dyDescent="0.25">
      <c r="N334" s="35"/>
      <c r="O334" s="35"/>
      <c r="X334" s="35"/>
      <c r="Y334" s="35"/>
    </row>
    <row r="335" spans="14:25" ht="15.75" customHeight="1" x14ac:dyDescent="0.25">
      <c r="N335" s="35"/>
      <c r="O335" s="35"/>
      <c r="X335" s="35"/>
      <c r="Y335" s="35"/>
    </row>
    <row r="336" spans="14:25" ht="15.75" customHeight="1" x14ac:dyDescent="0.25">
      <c r="N336" s="35"/>
      <c r="O336" s="35"/>
      <c r="X336" s="35"/>
      <c r="Y336" s="35"/>
    </row>
    <row r="337" spans="14:25" ht="15.75" customHeight="1" x14ac:dyDescent="0.25">
      <c r="N337" s="35"/>
      <c r="O337" s="35"/>
      <c r="X337" s="35"/>
      <c r="Y337" s="35"/>
    </row>
    <row r="338" spans="14:25" ht="15.75" customHeight="1" x14ac:dyDescent="0.25">
      <c r="N338" s="35"/>
      <c r="O338" s="35"/>
      <c r="X338" s="35"/>
      <c r="Y338" s="35"/>
    </row>
    <row r="339" spans="14:25" ht="15.75" customHeight="1" x14ac:dyDescent="0.25">
      <c r="N339" s="35"/>
      <c r="O339" s="35"/>
      <c r="X339" s="35"/>
      <c r="Y339" s="35"/>
    </row>
    <row r="340" spans="14:25" ht="15.75" customHeight="1" x14ac:dyDescent="0.25">
      <c r="N340" s="35"/>
      <c r="O340" s="35"/>
      <c r="X340" s="35"/>
      <c r="Y340" s="35"/>
    </row>
    <row r="341" spans="14:25" ht="15.75" customHeight="1" x14ac:dyDescent="0.25">
      <c r="N341" s="35"/>
      <c r="O341" s="35"/>
      <c r="X341" s="35"/>
      <c r="Y341" s="35"/>
    </row>
    <row r="342" spans="14:25" ht="15.75" customHeight="1" x14ac:dyDescent="0.25">
      <c r="N342" s="35"/>
      <c r="O342" s="35"/>
      <c r="X342" s="35"/>
      <c r="Y342" s="35"/>
    </row>
    <row r="343" spans="14:25" ht="15.75" customHeight="1" x14ac:dyDescent="0.25">
      <c r="N343" s="35"/>
      <c r="O343" s="35"/>
      <c r="X343" s="35"/>
      <c r="Y343" s="35"/>
    </row>
    <row r="344" spans="14:25" ht="15.75" customHeight="1" x14ac:dyDescent="0.25">
      <c r="N344" s="35"/>
      <c r="O344" s="35"/>
      <c r="X344" s="35"/>
      <c r="Y344" s="35"/>
    </row>
    <row r="345" spans="14:25" ht="15.75" customHeight="1" x14ac:dyDescent="0.25">
      <c r="N345" s="35"/>
      <c r="O345" s="35"/>
      <c r="X345" s="35"/>
      <c r="Y345" s="35"/>
    </row>
    <row r="346" spans="14:25" ht="15.75" customHeight="1" x14ac:dyDescent="0.25">
      <c r="N346" s="35"/>
      <c r="O346" s="35"/>
      <c r="X346" s="35"/>
      <c r="Y346" s="35"/>
    </row>
    <row r="347" spans="14:25" ht="15.75" customHeight="1" x14ac:dyDescent="0.25">
      <c r="N347" s="35"/>
      <c r="O347" s="35"/>
      <c r="X347" s="35"/>
      <c r="Y347" s="35"/>
    </row>
    <row r="348" spans="14:25" ht="15.75" customHeight="1" x14ac:dyDescent="0.25">
      <c r="N348" s="35"/>
      <c r="O348" s="35"/>
      <c r="X348" s="35"/>
      <c r="Y348" s="35"/>
    </row>
    <row r="349" spans="14:25" ht="15.75" customHeight="1" x14ac:dyDescent="0.25">
      <c r="N349" s="35"/>
      <c r="O349" s="35"/>
      <c r="X349" s="35"/>
      <c r="Y349" s="35"/>
    </row>
    <row r="350" spans="14:25" ht="15.75" customHeight="1" x14ac:dyDescent="0.25">
      <c r="N350" s="35"/>
      <c r="O350" s="35"/>
      <c r="X350" s="35"/>
      <c r="Y350" s="35"/>
    </row>
    <row r="351" spans="14:25" ht="15.75" customHeight="1" x14ac:dyDescent="0.25">
      <c r="N351" s="35"/>
      <c r="O351" s="35"/>
      <c r="X351" s="35"/>
      <c r="Y351" s="35"/>
    </row>
    <row r="352" spans="14:25" ht="15.75" customHeight="1" x14ac:dyDescent="0.25">
      <c r="N352" s="35"/>
      <c r="O352" s="35"/>
      <c r="X352" s="35"/>
      <c r="Y352" s="35"/>
    </row>
    <row r="353" spans="14:25" ht="15.75" customHeight="1" x14ac:dyDescent="0.25">
      <c r="N353" s="35"/>
      <c r="O353" s="35"/>
      <c r="X353" s="35"/>
      <c r="Y353" s="35"/>
    </row>
    <row r="354" spans="14:25" ht="15.75" customHeight="1" x14ac:dyDescent="0.25">
      <c r="N354" s="35"/>
      <c r="O354" s="35"/>
      <c r="X354" s="35"/>
      <c r="Y354" s="35"/>
    </row>
    <row r="355" spans="14:25" ht="15.75" customHeight="1" x14ac:dyDescent="0.25">
      <c r="N355" s="35"/>
      <c r="O355" s="35"/>
      <c r="X355" s="35"/>
      <c r="Y355" s="35"/>
    </row>
    <row r="356" spans="14:25" ht="15.75" customHeight="1" x14ac:dyDescent="0.25">
      <c r="N356" s="35"/>
      <c r="O356" s="35"/>
      <c r="X356" s="35"/>
      <c r="Y356" s="35"/>
    </row>
    <row r="357" spans="14:25" ht="15.75" customHeight="1" x14ac:dyDescent="0.25">
      <c r="N357" s="35"/>
      <c r="O357" s="35"/>
      <c r="X357" s="35"/>
      <c r="Y357" s="35"/>
    </row>
    <row r="358" spans="14:25" ht="15.75" customHeight="1" x14ac:dyDescent="0.25">
      <c r="N358" s="35"/>
      <c r="O358" s="35"/>
      <c r="X358" s="35"/>
      <c r="Y358" s="35"/>
    </row>
    <row r="359" spans="14:25" ht="15.75" customHeight="1" x14ac:dyDescent="0.25">
      <c r="N359" s="35"/>
      <c r="O359" s="35"/>
      <c r="X359" s="35"/>
      <c r="Y359" s="35"/>
    </row>
    <row r="360" spans="14:25" ht="15.75" customHeight="1" x14ac:dyDescent="0.25">
      <c r="N360" s="35"/>
      <c r="O360" s="35"/>
      <c r="X360" s="35"/>
      <c r="Y360" s="35"/>
    </row>
    <row r="361" spans="14:25" ht="15.75" customHeight="1" x14ac:dyDescent="0.25">
      <c r="N361" s="35"/>
      <c r="O361" s="35"/>
      <c r="X361" s="35"/>
      <c r="Y361" s="35"/>
    </row>
    <row r="362" spans="14:25" ht="15.75" customHeight="1" x14ac:dyDescent="0.25">
      <c r="N362" s="35"/>
      <c r="O362" s="35"/>
      <c r="X362" s="35"/>
      <c r="Y362" s="35"/>
    </row>
    <row r="363" spans="14:25" ht="15.75" customHeight="1" x14ac:dyDescent="0.25">
      <c r="N363" s="35"/>
      <c r="O363" s="35"/>
      <c r="X363" s="35"/>
      <c r="Y363" s="35"/>
    </row>
    <row r="364" spans="14:25" ht="15.75" customHeight="1" x14ac:dyDescent="0.25">
      <c r="N364" s="35"/>
      <c r="O364" s="35"/>
      <c r="X364" s="35"/>
      <c r="Y364" s="35"/>
    </row>
    <row r="365" spans="14:25" ht="15.75" customHeight="1" x14ac:dyDescent="0.25">
      <c r="N365" s="35"/>
      <c r="O365" s="35"/>
      <c r="X365" s="35"/>
      <c r="Y365" s="35"/>
    </row>
    <row r="366" spans="14:25" ht="15.75" customHeight="1" x14ac:dyDescent="0.25">
      <c r="N366" s="35"/>
      <c r="O366" s="35"/>
      <c r="X366" s="35"/>
      <c r="Y366" s="35"/>
    </row>
    <row r="367" spans="14:25" ht="15.75" customHeight="1" x14ac:dyDescent="0.25">
      <c r="N367" s="35"/>
      <c r="O367" s="35"/>
      <c r="X367" s="35"/>
      <c r="Y367" s="35"/>
    </row>
    <row r="368" spans="14:25" ht="15.75" customHeight="1" x14ac:dyDescent="0.25">
      <c r="N368" s="35"/>
      <c r="O368" s="35"/>
      <c r="X368" s="35"/>
      <c r="Y368" s="35"/>
    </row>
    <row r="369" spans="14:25" ht="15.75" customHeight="1" x14ac:dyDescent="0.25">
      <c r="N369" s="35"/>
      <c r="O369" s="35"/>
      <c r="X369" s="35"/>
      <c r="Y369" s="35"/>
    </row>
    <row r="370" spans="14:25" ht="15.75" customHeight="1" x14ac:dyDescent="0.25">
      <c r="N370" s="35"/>
      <c r="O370" s="35"/>
      <c r="X370" s="35"/>
      <c r="Y370" s="35"/>
    </row>
    <row r="371" spans="14:25" ht="15.75" customHeight="1" x14ac:dyDescent="0.25">
      <c r="N371" s="35"/>
      <c r="O371" s="35"/>
      <c r="X371" s="35"/>
      <c r="Y371" s="35"/>
    </row>
    <row r="372" spans="14:25" ht="15.75" customHeight="1" x14ac:dyDescent="0.25">
      <c r="N372" s="35"/>
      <c r="O372" s="35"/>
      <c r="X372" s="35"/>
      <c r="Y372" s="35"/>
    </row>
    <row r="373" spans="14:25" ht="15.75" customHeight="1" x14ac:dyDescent="0.25">
      <c r="N373" s="35"/>
      <c r="O373" s="35"/>
      <c r="X373" s="35"/>
      <c r="Y373" s="35"/>
    </row>
    <row r="374" spans="14:25" ht="15.75" customHeight="1" x14ac:dyDescent="0.25">
      <c r="N374" s="35"/>
      <c r="O374" s="35"/>
      <c r="X374" s="35"/>
      <c r="Y374" s="35"/>
    </row>
    <row r="375" spans="14:25" ht="15.75" customHeight="1" x14ac:dyDescent="0.25">
      <c r="N375" s="35"/>
      <c r="O375" s="35"/>
      <c r="X375" s="35"/>
      <c r="Y375" s="35"/>
    </row>
    <row r="376" spans="14:25" ht="15.75" customHeight="1" x14ac:dyDescent="0.25">
      <c r="N376" s="35"/>
      <c r="O376" s="35"/>
      <c r="X376" s="35"/>
      <c r="Y376" s="35"/>
    </row>
    <row r="377" spans="14:25" ht="15.75" customHeight="1" x14ac:dyDescent="0.25">
      <c r="N377" s="35"/>
      <c r="O377" s="35"/>
      <c r="X377" s="35"/>
      <c r="Y377" s="35"/>
    </row>
    <row r="378" spans="14:25" ht="15.75" customHeight="1" x14ac:dyDescent="0.25">
      <c r="N378" s="35"/>
      <c r="O378" s="35"/>
      <c r="X378" s="35"/>
      <c r="Y378" s="35"/>
    </row>
    <row r="379" spans="14:25" ht="15.75" customHeight="1" x14ac:dyDescent="0.25">
      <c r="N379" s="35"/>
      <c r="O379" s="35"/>
      <c r="X379" s="35"/>
      <c r="Y379" s="35"/>
    </row>
    <row r="380" spans="14:25" ht="15.75" customHeight="1" x14ac:dyDescent="0.25">
      <c r="N380" s="35"/>
      <c r="O380" s="35"/>
      <c r="X380" s="35"/>
      <c r="Y380" s="35"/>
    </row>
    <row r="381" spans="14:25" ht="15.75" customHeight="1" x14ac:dyDescent="0.25">
      <c r="N381" s="35"/>
      <c r="O381" s="35"/>
      <c r="X381" s="35"/>
      <c r="Y381" s="35"/>
    </row>
    <row r="382" spans="14:25" ht="15.75" customHeight="1" x14ac:dyDescent="0.25">
      <c r="N382" s="35"/>
      <c r="O382" s="35"/>
      <c r="X382" s="35"/>
      <c r="Y382" s="35"/>
    </row>
    <row r="383" spans="14:25" ht="15.75" customHeight="1" x14ac:dyDescent="0.25">
      <c r="N383" s="35"/>
      <c r="O383" s="35"/>
      <c r="X383" s="35"/>
      <c r="Y383" s="35"/>
    </row>
    <row r="384" spans="14:25" ht="15.75" customHeight="1" x14ac:dyDescent="0.25">
      <c r="N384" s="35"/>
      <c r="O384" s="35"/>
      <c r="X384" s="35"/>
      <c r="Y384" s="35"/>
    </row>
    <row r="385" spans="14:25" ht="15.75" customHeight="1" x14ac:dyDescent="0.25">
      <c r="N385" s="35"/>
      <c r="O385" s="35"/>
      <c r="X385" s="35"/>
      <c r="Y385" s="35"/>
    </row>
    <row r="386" spans="14:25" ht="15.75" customHeight="1" x14ac:dyDescent="0.25">
      <c r="N386" s="35"/>
      <c r="O386" s="35"/>
      <c r="X386" s="35"/>
      <c r="Y386" s="35"/>
    </row>
    <row r="387" spans="14:25" ht="15.75" customHeight="1" x14ac:dyDescent="0.25">
      <c r="N387" s="35"/>
      <c r="O387" s="35"/>
      <c r="X387" s="35"/>
      <c r="Y387" s="35"/>
    </row>
    <row r="388" spans="14:25" ht="15.75" customHeight="1" x14ac:dyDescent="0.25">
      <c r="N388" s="35"/>
      <c r="O388" s="35"/>
      <c r="X388" s="35"/>
      <c r="Y388" s="35"/>
    </row>
    <row r="389" spans="14:25" ht="15.75" customHeight="1" x14ac:dyDescent="0.25">
      <c r="N389" s="35"/>
      <c r="O389" s="35"/>
      <c r="X389" s="35"/>
      <c r="Y389" s="35"/>
    </row>
    <row r="390" spans="14:25" ht="15.75" customHeight="1" x14ac:dyDescent="0.25">
      <c r="N390" s="35"/>
      <c r="O390" s="35"/>
      <c r="X390" s="35"/>
      <c r="Y390" s="35"/>
    </row>
    <row r="391" spans="14:25" ht="15.75" customHeight="1" x14ac:dyDescent="0.25">
      <c r="N391" s="35"/>
      <c r="O391" s="35"/>
      <c r="X391" s="35"/>
      <c r="Y391" s="35"/>
    </row>
    <row r="392" spans="14:25" ht="15.75" customHeight="1" x14ac:dyDescent="0.25">
      <c r="N392" s="35"/>
      <c r="O392" s="35"/>
      <c r="X392" s="35"/>
      <c r="Y392" s="35"/>
    </row>
    <row r="393" spans="14:25" ht="15.75" customHeight="1" x14ac:dyDescent="0.25">
      <c r="N393" s="35"/>
      <c r="O393" s="35"/>
      <c r="X393" s="35"/>
      <c r="Y393" s="35"/>
    </row>
    <row r="394" spans="14:25" ht="15.75" customHeight="1" x14ac:dyDescent="0.25">
      <c r="N394" s="35"/>
      <c r="O394" s="35"/>
      <c r="X394" s="35"/>
      <c r="Y394" s="35"/>
    </row>
    <row r="395" spans="14:25" ht="15.75" customHeight="1" x14ac:dyDescent="0.25">
      <c r="N395" s="35"/>
      <c r="O395" s="35"/>
      <c r="X395" s="35"/>
      <c r="Y395" s="35"/>
    </row>
    <row r="396" spans="14:25" ht="15.75" customHeight="1" x14ac:dyDescent="0.25">
      <c r="N396" s="35"/>
      <c r="O396" s="35"/>
      <c r="X396" s="35"/>
      <c r="Y396" s="35"/>
    </row>
    <row r="397" spans="14:25" ht="15.75" customHeight="1" x14ac:dyDescent="0.25">
      <c r="N397" s="35"/>
      <c r="O397" s="35"/>
      <c r="X397" s="35"/>
      <c r="Y397" s="35"/>
    </row>
    <row r="398" spans="14:25" ht="15.75" customHeight="1" x14ac:dyDescent="0.25">
      <c r="N398" s="35"/>
      <c r="O398" s="35"/>
      <c r="X398" s="35"/>
      <c r="Y398" s="35"/>
    </row>
    <row r="399" spans="14:25" ht="15.75" customHeight="1" x14ac:dyDescent="0.25">
      <c r="N399" s="35"/>
      <c r="O399" s="35"/>
      <c r="X399" s="35"/>
      <c r="Y399" s="35"/>
    </row>
    <row r="400" spans="14:25" ht="15.75" customHeight="1" x14ac:dyDescent="0.25">
      <c r="N400" s="35"/>
      <c r="O400" s="35"/>
      <c r="X400" s="35"/>
      <c r="Y400" s="35"/>
    </row>
    <row r="401" spans="14:25" ht="15.75" customHeight="1" x14ac:dyDescent="0.25">
      <c r="N401" s="35"/>
      <c r="O401" s="35"/>
      <c r="X401" s="35"/>
      <c r="Y401" s="35"/>
    </row>
    <row r="402" spans="14:25" ht="15.75" customHeight="1" x14ac:dyDescent="0.25">
      <c r="N402" s="35"/>
      <c r="O402" s="35"/>
      <c r="X402" s="35"/>
      <c r="Y402" s="35"/>
    </row>
    <row r="403" spans="14:25" ht="15.75" customHeight="1" x14ac:dyDescent="0.25">
      <c r="N403" s="35"/>
      <c r="O403" s="35"/>
      <c r="X403" s="35"/>
      <c r="Y403" s="35"/>
    </row>
    <row r="404" spans="14:25" ht="15.75" customHeight="1" x14ac:dyDescent="0.25">
      <c r="N404" s="35"/>
      <c r="O404" s="35"/>
      <c r="X404" s="35"/>
      <c r="Y404" s="35"/>
    </row>
    <row r="405" spans="14:25" ht="15.75" customHeight="1" x14ac:dyDescent="0.25">
      <c r="N405" s="35"/>
      <c r="O405" s="35"/>
      <c r="X405" s="35"/>
      <c r="Y405" s="35"/>
    </row>
    <row r="406" spans="14:25" ht="15.75" customHeight="1" x14ac:dyDescent="0.25">
      <c r="N406" s="35"/>
      <c r="O406" s="35"/>
      <c r="X406" s="35"/>
      <c r="Y406" s="35"/>
    </row>
    <row r="407" spans="14:25" ht="15.75" customHeight="1" x14ac:dyDescent="0.25">
      <c r="N407" s="35"/>
      <c r="O407" s="35"/>
      <c r="X407" s="35"/>
      <c r="Y407" s="35"/>
    </row>
    <row r="408" spans="14:25" ht="15.75" customHeight="1" x14ac:dyDescent="0.25">
      <c r="N408" s="35"/>
      <c r="O408" s="35"/>
      <c r="X408" s="35"/>
      <c r="Y408" s="35"/>
    </row>
    <row r="409" spans="14:25" ht="15.75" customHeight="1" x14ac:dyDescent="0.25">
      <c r="N409" s="35"/>
      <c r="O409" s="35"/>
      <c r="X409" s="35"/>
      <c r="Y409" s="35"/>
    </row>
    <row r="410" spans="14:25" ht="15.75" customHeight="1" x14ac:dyDescent="0.25">
      <c r="N410" s="35"/>
      <c r="O410" s="35"/>
      <c r="X410" s="35"/>
      <c r="Y410" s="35"/>
    </row>
    <row r="411" spans="14:25" ht="15.75" customHeight="1" x14ac:dyDescent="0.25">
      <c r="N411" s="35"/>
      <c r="O411" s="35"/>
      <c r="X411" s="35"/>
      <c r="Y411" s="35"/>
    </row>
    <row r="412" spans="14:25" ht="15.75" customHeight="1" x14ac:dyDescent="0.25">
      <c r="N412" s="35"/>
      <c r="O412" s="35"/>
      <c r="X412" s="35"/>
      <c r="Y412" s="35"/>
    </row>
    <row r="413" spans="14:25" ht="15.75" customHeight="1" x14ac:dyDescent="0.25">
      <c r="N413" s="35"/>
      <c r="O413" s="35"/>
      <c r="X413" s="35"/>
      <c r="Y413" s="35"/>
    </row>
    <row r="414" spans="14:25" ht="15.75" customHeight="1" x14ac:dyDescent="0.25">
      <c r="N414" s="35"/>
      <c r="O414" s="35"/>
      <c r="X414" s="35"/>
      <c r="Y414" s="35"/>
    </row>
    <row r="415" spans="14:25" ht="15.75" customHeight="1" x14ac:dyDescent="0.25">
      <c r="N415" s="35"/>
      <c r="O415" s="35"/>
      <c r="X415" s="35"/>
      <c r="Y415" s="35"/>
    </row>
    <row r="416" spans="14:25" ht="15.75" customHeight="1" x14ac:dyDescent="0.25">
      <c r="N416" s="35"/>
      <c r="O416" s="35"/>
      <c r="X416" s="35"/>
      <c r="Y416" s="35"/>
    </row>
    <row r="417" spans="14:25" ht="15.75" customHeight="1" x14ac:dyDescent="0.25">
      <c r="N417" s="35"/>
      <c r="O417" s="35"/>
      <c r="X417" s="35"/>
      <c r="Y417" s="35"/>
    </row>
    <row r="418" spans="14:25" ht="15.75" customHeight="1" x14ac:dyDescent="0.25">
      <c r="N418" s="35"/>
      <c r="O418" s="35"/>
      <c r="X418" s="35"/>
      <c r="Y418" s="35"/>
    </row>
    <row r="419" spans="14:25" ht="15.75" customHeight="1" x14ac:dyDescent="0.25">
      <c r="N419" s="35"/>
      <c r="O419" s="35"/>
      <c r="X419" s="35"/>
      <c r="Y419" s="35"/>
    </row>
    <row r="420" spans="14:25" ht="15.75" customHeight="1" x14ac:dyDescent="0.25">
      <c r="N420" s="35"/>
      <c r="O420" s="35"/>
      <c r="X420" s="35"/>
      <c r="Y420" s="35"/>
    </row>
    <row r="421" spans="14:25" ht="15.75" customHeight="1" x14ac:dyDescent="0.25">
      <c r="N421" s="35"/>
      <c r="O421" s="35"/>
      <c r="X421" s="35"/>
      <c r="Y421" s="35"/>
    </row>
    <row r="422" spans="14:25" ht="15.75" customHeight="1" x14ac:dyDescent="0.25">
      <c r="N422" s="35"/>
      <c r="O422" s="35"/>
      <c r="X422" s="35"/>
      <c r="Y422" s="35"/>
    </row>
    <row r="423" spans="14:25" ht="15.75" customHeight="1" x14ac:dyDescent="0.25">
      <c r="N423" s="35"/>
      <c r="O423" s="35"/>
      <c r="X423" s="35"/>
      <c r="Y423" s="35"/>
    </row>
    <row r="424" spans="14:25" ht="15.75" customHeight="1" x14ac:dyDescent="0.25">
      <c r="N424" s="35"/>
      <c r="O424" s="35"/>
      <c r="X424" s="35"/>
      <c r="Y424" s="35"/>
    </row>
    <row r="425" spans="14:25" ht="15.75" customHeight="1" x14ac:dyDescent="0.25">
      <c r="N425" s="35"/>
      <c r="O425" s="35"/>
      <c r="X425" s="35"/>
      <c r="Y425" s="35"/>
    </row>
    <row r="426" spans="14:25" ht="15.75" customHeight="1" x14ac:dyDescent="0.25">
      <c r="N426" s="35"/>
      <c r="O426" s="35"/>
      <c r="X426" s="35"/>
      <c r="Y426" s="35"/>
    </row>
    <row r="427" spans="14:25" ht="15.75" customHeight="1" x14ac:dyDescent="0.25">
      <c r="N427" s="35"/>
      <c r="O427" s="35"/>
      <c r="X427" s="35"/>
      <c r="Y427" s="35"/>
    </row>
    <row r="428" spans="14:25" ht="15.75" customHeight="1" x14ac:dyDescent="0.25">
      <c r="N428" s="35"/>
      <c r="O428" s="35"/>
      <c r="X428" s="35"/>
      <c r="Y428" s="35"/>
    </row>
    <row r="429" spans="14:25" ht="15.75" customHeight="1" x14ac:dyDescent="0.25">
      <c r="N429" s="35"/>
      <c r="O429" s="35"/>
      <c r="X429" s="35"/>
      <c r="Y429" s="35"/>
    </row>
    <row r="430" spans="14:25" ht="15.75" customHeight="1" x14ac:dyDescent="0.25">
      <c r="N430" s="35"/>
      <c r="O430" s="35"/>
      <c r="X430" s="35"/>
      <c r="Y430" s="35"/>
    </row>
    <row r="431" spans="14:25" ht="15.75" customHeight="1" x14ac:dyDescent="0.25">
      <c r="N431" s="35"/>
      <c r="O431" s="35"/>
      <c r="X431" s="35"/>
      <c r="Y431" s="35"/>
    </row>
    <row r="432" spans="14:25" ht="15.75" customHeight="1" x14ac:dyDescent="0.25">
      <c r="N432" s="35"/>
      <c r="O432" s="35"/>
      <c r="X432" s="35"/>
      <c r="Y432" s="35"/>
    </row>
    <row r="433" spans="14:25" ht="15.75" customHeight="1" x14ac:dyDescent="0.25">
      <c r="N433" s="35"/>
      <c r="O433" s="35"/>
      <c r="X433" s="35"/>
      <c r="Y433" s="35"/>
    </row>
    <row r="434" spans="14:25" ht="15.75" customHeight="1" x14ac:dyDescent="0.25">
      <c r="N434" s="35"/>
      <c r="O434" s="35"/>
      <c r="X434" s="35"/>
      <c r="Y434" s="35"/>
    </row>
    <row r="435" spans="14:25" ht="15.75" customHeight="1" x14ac:dyDescent="0.25">
      <c r="N435" s="35"/>
      <c r="O435" s="35"/>
      <c r="X435" s="35"/>
      <c r="Y435" s="35"/>
    </row>
    <row r="436" spans="14:25" ht="15.75" customHeight="1" x14ac:dyDescent="0.25">
      <c r="N436" s="35"/>
      <c r="O436" s="35"/>
      <c r="X436" s="35"/>
      <c r="Y436" s="35"/>
    </row>
    <row r="437" spans="14:25" ht="15.75" customHeight="1" x14ac:dyDescent="0.25">
      <c r="N437" s="35"/>
      <c r="O437" s="35"/>
      <c r="X437" s="35"/>
      <c r="Y437" s="35"/>
    </row>
    <row r="438" spans="14:25" ht="15.75" customHeight="1" x14ac:dyDescent="0.25">
      <c r="N438" s="35"/>
      <c r="O438" s="35"/>
      <c r="X438" s="35"/>
      <c r="Y438" s="35"/>
    </row>
    <row r="439" spans="14:25" ht="15.75" customHeight="1" x14ac:dyDescent="0.25">
      <c r="N439" s="35"/>
      <c r="O439" s="35"/>
      <c r="X439" s="35"/>
      <c r="Y439" s="35"/>
    </row>
    <row r="440" spans="14:25" ht="15.75" customHeight="1" x14ac:dyDescent="0.25">
      <c r="N440" s="35"/>
      <c r="O440" s="35"/>
      <c r="X440" s="35"/>
      <c r="Y440" s="35"/>
    </row>
    <row r="441" spans="14:25" ht="15.75" customHeight="1" x14ac:dyDescent="0.25">
      <c r="N441" s="35"/>
      <c r="O441" s="35"/>
      <c r="X441" s="35"/>
      <c r="Y441" s="35"/>
    </row>
    <row r="442" spans="14:25" ht="15.75" customHeight="1" x14ac:dyDescent="0.25">
      <c r="N442" s="35"/>
      <c r="O442" s="35"/>
      <c r="X442" s="35"/>
      <c r="Y442" s="35"/>
    </row>
    <row r="443" spans="14:25" ht="15.75" customHeight="1" x14ac:dyDescent="0.25">
      <c r="N443" s="35"/>
      <c r="O443" s="35"/>
      <c r="X443" s="35"/>
      <c r="Y443" s="35"/>
    </row>
    <row r="444" spans="14:25" ht="15.75" customHeight="1" x14ac:dyDescent="0.25">
      <c r="N444" s="35"/>
      <c r="O444" s="35"/>
      <c r="X444" s="35"/>
      <c r="Y444" s="35"/>
    </row>
    <row r="445" spans="14:25" ht="15.75" customHeight="1" x14ac:dyDescent="0.25">
      <c r="N445" s="35"/>
      <c r="O445" s="35"/>
      <c r="X445" s="35"/>
      <c r="Y445" s="35"/>
    </row>
    <row r="446" spans="14:25" ht="15.75" customHeight="1" x14ac:dyDescent="0.25">
      <c r="N446" s="35"/>
      <c r="O446" s="35"/>
      <c r="X446" s="35"/>
      <c r="Y446" s="35"/>
    </row>
    <row r="447" spans="14:25" ht="15.75" customHeight="1" x14ac:dyDescent="0.25">
      <c r="N447" s="35"/>
      <c r="O447" s="35"/>
      <c r="X447" s="35"/>
      <c r="Y447" s="35"/>
    </row>
    <row r="448" spans="14:25" ht="15.75" customHeight="1" x14ac:dyDescent="0.25">
      <c r="N448" s="35"/>
      <c r="O448" s="35"/>
      <c r="X448" s="35"/>
      <c r="Y448" s="35"/>
    </row>
    <row r="449" spans="14:25" ht="15.75" customHeight="1" x14ac:dyDescent="0.25">
      <c r="N449" s="35"/>
      <c r="O449" s="35"/>
      <c r="X449" s="35"/>
      <c r="Y449" s="35"/>
    </row>
    <row r="450" spans="14:25" ht="15.75" customHeight="1" x14ac:dyDescent="0.25">
      <c r="N450" s="35"/>
      <c r="O450" s="35"/>
      <c r="X450" s="35"/>
      <c r="Y450" s="35"/>
    </row>
    <row r="451" spans="14:25" ht="15.75" customHeight="1" x14ac:dyDescent="0.25">
      <c r="N451" s="35"/>
      <c r="O451" s="35"/>
      <c r="X451" s="35"/>
      <c r="Y451" s="35"/>
    </row>
    <row r="452" spans="14:25" ht="15.75" customHeight="1" x14ac:dyDescent="0.25">
      <c r="N452" s="35"/>
      <c r="O452" s="35"/>
      <c r="X452" s="35"/>
      <c r="Y452" s="35"/>
    </row>
    <row r="453" spans="14:25" ht="15.75" customHeight="1" x14ac:dyDescent="0.25">
      <c r="N453" s="35"/>
      <c r="O453" s="35"/>
      <c r="X453" s="35"/>
      <c r="Y453" s="35"/>
    </row>
    <row r="454" spans="14:25" ht="15.75" customHeight="1" x14ac:dyDescent="0.25">
      <c r="N454" s="35"/>
      <c r="O454" s="35"/>
      <c r="X454" s="35"/>
      <c r="Y454" s="35"/>
    </row>
    <row r="455" spans="14:25" ht="15.75" customHeight="1" x14ac:dyDescent="0.25">
      <c r="N455" s="35"/>
      <c r="O455" s="35"/>
      <c r="X455" s="35"/>
      <c r="Y455" s="35"/>
    </row>
    <row r="456" spans="14:25" ht="15.75" customHeight="1" x14ac:dyDescent="0.25">
      <c r="N456" s="35"/>
      <c r="O456" s="35"/>
      <c r="X456" s="35"/>
      <c r="Y456" s="35"/>
    </row>
    <row r="457" spans="14:25" ht="15.75" customHeight="1" x14ac:dyDescent="0.25">
      <c r="N457" s="35"/>
      <c r="O457" s="35"/>
      <c r="X457" s="35"/>
      <c r="Y457" s="35"/>
    </row>
    <row r="458" spans="14:25" ht="15.75" customHeight="1" x14ac:dyDescent="0.25">
      <c r="N458" s="35"/>
      <c r="O458" s="35"/>
      <c r="X458" s="35"/>
      <c r="Y458" s="35"/>
    </row>
    <row r="459" spans="14:25" ht="15.75" customHeight="1" x14ac:dyDescent="0.25">
      <c r="N459" s="35"/>
      <c r="O459" s="35"/>
      <c r="X459" s="35"/>
      <c r="Y459" s="35"/>
    </row>
    <row r="460" spans="14:25" ht="15.75" customHeight="1" x14ac:dyDescent="0.25">
      <c r="N460" s="35"/>
      <c r="O460" s="35"/>
      <c r="X460" s="35"/>
      <c r="Y460" s="35"/>
    </row>
    <row r="461" spans="14:25" ht="15.75" customHeight="1" x14ac:dyDescent="0.25">
      <c r="N461" s="35"/>
      <c r="O461" s="35"/>
      <c r="X461" s="35"/>
      <c r="Y461" s="35"/>
    </row>
    <row r="462" spans="14:25" ht="15.75" customHeight="1" x14ac:dyDescent="0.25">
      <c r="N462" s="35"/>
      <c r="O462" s="35"/>
      <c r="X462" s="35"/>
      <c r="Y462" s="35"/>
    </row>
    <row r="463" spans="14:25" ht="15.75" customHeight="1" x14ac:dyDescent="0.25">
      <c r="N463" s="35"/>
      <c r="O463" s="35"/>
      <c r="X463" s="35"/>
      <c r="Y463" s="35"/>
    </row>
    <row r="464" spans="14:25" ht="15.75" customHeight="1" x14ac:dyDescent="0.25">
      <c r="N464" s="35"/>
      <c r="O464" s="35"/>
      <c r="X464" s="35"/>
      <c r="Y464" s="35"/>
    </row>
    <row r="465" spans="14:25" ht="15.75" customHeight="1" x14ac:dyDescent="0.25">
      <c r="N465" s="35"/>
      <c r="O465" s="35"/>
      <c r="X465" s="35"/>
      <c r="Y465" s="35"/>
    </row>
    <row r="466" spans="14:25" ht="15.75" customHeight="1" x14ac:dyDescent="0.25">
      <c r="N466" s="35"/>
      <c r="O466" s="35"/>
      <c r="X466" s="35"/>
      <c r="Y466" s="35"/>
    </row>
    <row r="467" spans="14:25" ht="15.75" customHeight="1" x14ac:dyDescent="0.25">
      <c r="N467" s="35"/>
      <c r="O467" s="35"/>
      <c r="X467" s="35"/>
      <c r="Y467" s="35"/>
    </row>
    <row r="468" spans="14:25" ht="15.75" customHeight="1" x14ac:dyDescent="0.25">
      <c r="N468" s="35"/>
      <c r="O468" s="35"/>
      <c r="X468" s="35"/>
      <c r="Y468" s="35"/>
    </row>
    <row r="469" spans="14:25" ht="15.75" customHeight="1" x14ac:dyDescent="0.25">
      <c r="N469" s="35"/>
      <c r="O469" s="35"/>
      <c r="X469" s="35"/>
      <c r="Y469" s="35"/>
    </row>
    <row r="470" spans="14:25" ht="15.75" customHeight="1" x14ac:dyDescent="0.25">
      <c r="N470" s="35"/>
      <c r="O470" s="35"/>
      <c r="X470" s="35"/>
      <c r="Y470" s="35"/>
    </row>
    <row r="471" spans="14:25" ht="15.75" customHeight="1" x14ac:dyDescent="0.25">
      <c r="N471" s="35"/>
      <c r="O471" s="35"/>
      <c r="X471" s="35"/>
      <c r="Y471" s="35"/>
    </row>
    <row r="472" spans="14:25" ht="15.75" customHeight="1" x14ac:dyDescent="0.25">
      <c r="N472" s="35"/>
      <c r="O472" s="35"/>
      <c r="X472" s="35"/>
      <c r="Y472" s="35"/>
    </row>
    <row r="473" spans="14:25" ht="15.75" customHeight="1" x14ac:dyDescent="0.25">
      <c r="N473" s="35"/>
      <c r="O473" s="35"/>
      <c r="X473" s="35"/>
      <c r="Y473" s="35"/>
    </row>
    <row r="474" spans="14:25" ht="15.75" customHeight="1" x14ac:dyDescent="0.25">
      <c r="N474" s="35"/>
      <c r="O474" s="35"/>
      <c r="X474" s="35"/>
      <c r="Y474" s="35"/>
    </row>
    <row r="475" spans="14:25" ht="15.75" customHeight="1" x14ac:dyDescent="0.25">
      <c r="N475" s="35"/>
      <c r="O475" s="35"/>
      <c r="X475" s="35"/>
      <c r="Y475" s="35"/>
    </row>
    <row r="476" spans="14:25" ht="15.75" customHeight="1" x14ac:dyDescent="0.25">
      <c r="N476" s="35"/>
      <c r="O476" s="35"/>
      <c r="X476" s="35"/>
      <c r="Y476" s="35"/>
    </row>
    <row r="477" spans="14:25" ht="15.75" customHeight="1" x14ac:dyDescent="0.25">
      <c r="N477" s="35"/>
      <c r="O477" s="35"/>
      <c r="X477" s="35"/>
      <c r="Y477" s="35"/>
    </row>
    <row r="478" spans="14:25" ht="15.75" customHeight="1" x14ac:dyDescent="0.25">
      <c r="N478" s="35"/>
      <c r="O478" s="35"/>
      <c r="X478" s="35"/>
      <c r="Y478" s="35"/>
    </row>
    <row r="479" spans="14:25" ht="15.75" customHeight="1" x14ac:dyDescent="0.25">
      <c r="N479" s="35"/>
      <c r="O479" s="35"/>
      <c r="X479" s="35"/>
      <c r="Y479" s="35"/>
    </row>
    <row r="480" spans="14:25" ht="15.75" customHeight="1" x14ac:dyDescent="0.25">
      <c r="N480" s="35"/>
      <c r="O480" s="35"/>
      <c r="X480" s="35"/>
      <c r="Y480" s="35"/>
    </row>
    <row r="481" spans="14:25" ht="15.75" customHeight="1" x14ac:dyDescent="0.25">
      <c r="N481" s="35"/>
      <c r="O481" s="35"/>
      <c r="X481" s="35"/>
      <c r="Y481" s="35"/>
    </row>
    <row r="482" spans="14:25" ht="15.75" customHeight="1" x14ac:dyDescent="0.25">
      <c r="N482" s="35"/>
      <c r="O482" s="35"/>
      <c r="X482" s="35"/>
      <c r="Y482" s="35"/>
    </row>
    <row r="483" spans="14:25" ht="15.75" customHeight="1" x14ac:dyDescent="0.25">
      <c r="N483" s="35"/>
      <c r="O483" s="35"/>
      <c r="X483" s="35"/>
      <c r="Y483" s="35"/>
    </row>
    <row r="484" spans="14:25" ht="15.75" customHeight="1" x14ac:dyDescent="0.25">
      <c r="N484" s="35"/>
      <c r="O484" s="35"/>
      <c r="X484" s="35"/>
      <c r="Y484" s="35"/>
    </row>
    <row r="485" spans="14:25" ht="15.75" customHeight="1" x14ac:dyDescent="0.25">
      <c r="N485" s="35"/>
      <c r="O485" s="35"/>
      <c r="X485" s="35"/>
      <c r="Y485" s="35"/>
    </row>
    <row r="486" spans="14:25" ht="15.75" customHeight="1" x14ac:dyDescent="0.25">
      <c r="N486" s="35"/>
      <c r="O486" s="35"/>
      <c r="X486" s="35"/>
      <c r="Y486" s="35"/>
    </row>
    <row r="487" spans="14:25" ht="15.75" customHeight="1" x14ac:dyDescent="0.25">
      <c r="N487" s="35"/>
      <c r="O487" s="35"/>
      <c r="X487" s="35"/>
      <c r="Y487" s="35"/>
    </row>
    <row r="488" spans="14:25" ht="15.75" customHeight="1" x14ac:dyDescent="0.25">
      <c r="N488" s="35"/>
      <c r="O488" s="35"/>
      <c r="X488" s="35"/>
      <c r="Y488" s="35"/>
    </row>
    <row r="489" spans="14:25" ht="15.75" customHeight="1" x14ac:dyDescent="0.25">
      <c r="N489" s="35"/>
      <c r="O489" s="35"/>
      <c r="X489" s="35"/>
      <c r="Y489" s="35"/>
    </row>
    <row r="490" spans="14:25" ht="15.75" customHeight="1" x14ac:dyDescent="0.25">
      <c r="N490" s="35"/>
      <c r="O490" s="35"/>
      <c r="X490" s="35"/>
      <c r="Y490" s="35"/>
    </row>
    <row r="491" spans="14:25" ht="15.75" customHeight="1" x14ac:dyDescent="0.25">
      <c r="N491" s="35"/>
      <c r="O491" s="35"/>
      <c r="X491" s="35"/>
      <c r="Y491" s="35"/>
    </row>
    <row r="492" spans="14:25" ht="15.75" customHeight="1" x14ac:dyDescent="0.25">
      <c r="N492" s="35"/>
      <c r="O492" s="35"/>
      <c r="X492" s="35"/>
      <c r="Y492" s="35"/>
    </row>
    <row r="493" spans="14:25" ht="15.75" customHeight="1" x14ac:dyDescent="0.25">
      <c r="N493" s="35"/>
      <c r="O493" s="35"/>
      <c r="X493" s="35"/>
      <c r="Y493" s="35"/>
    </row>
    <row r="494" spans="14:25" ht="15.75" customHeight="1" x14ac:dyDescent="0.25">
      <c r="N494" s="35"/>
      <c r="O494" s="35"/>
      <c r="X494" s="35"/>
      <c r="Y494" s="35"/>
    </row>
    <row r="495" spans="14:25" ht="15.75" customHeight="1" x14ac:dyDescent="0.25">
      <c r="N495" s="35"/>
      <c r="O495" s="35"/>
      <c r="X495" s="35"/>
      <c r="Y495" s="35"/>
    </row>
    <row r="496" spans="14:25" ht="15.75" customHeight="1" x14ac:dyDescent="0.25">
      <c r="N496" s="35"/>
      <c r="O496" s="35"/>
      <c r="X496" s="35"/>
      <c r="Y496" s="35"/>
    </row>
    <row r="497" spans="14:25" ht="15.75" customHeight="1" x14ac:dyDescent="0.25">
      <c r="N497" s="35"/>
      <c r="O497" s="35"/>
      <c r="X497" s="35"/>
      <c r="Y497" s="35"/>
    </row>
    <row r="498" spans="14:25" ht="15.75" customHeight="1" x14ac:dyDescent="0.25">
      <c r="N498" s="35"/>
      <c r="O498" s="35"/>
      <c r="X498" s="35"/>
      <c r="Y498" s="35"/>
    </row>
    <row r="499" spans="14:25" ht="15.75" customHeight="1" x14ac:dyDescent="0.25">
      <c r="N499" s="35"/>
      <c r="O499" s="35"/>
      <c r="X499" s="35"/>
      <c r="Y499" s="35"/>
    </row>
    <row r="500" spans="14:25" ht="15.75" customHeight="1" x14ac:dyDescent="0.25">
      <c r="N500" s="35"/>
      <c r="O500" s="35"/>
      <c r="X500" s="35"/>
      <c r="Y500" s="35"/>
    </row>
    <row r="501" spans="14:25" ht="15.75" customHeight="1" x14ac:dyDescent="0.25">
      <c r="N501" s="35"/>
      <c r="O501" s="35"/>
      <c r="X501" s="35"/>
      <c r="Y501" s="35"/>
    </row>
    <row r="502" spans="14:25" ht="15.75" customHeight="1" x14ac:dyDescent="0.25">
      <c r="N502" s="35"/>
      <c r="O502" s="35"/>
      <c r="X502" s="35"/>
      <c r="Y502" s="35"/>
    </row>
    <row r="503" spans="14:25" ht="15.75" customHeight="1" x14ac:dyDescent="0.25">
      <c r="N503" s="35"/>
      <c r="O503" s="35"/>
      <c r="X503" s="35"/>
      <c r="Y503" s="35"/>
    </row>
    <row r="504" spans="14:25" ht="15.75" customHeight="1" x14ac:dyDescent="0.25">
      <c r="N504" s="35"/>
      <c r="O504" s="35"/>
      <c r="X504" s="35"/>
      <c r="Y504" s="35"/>
    </row>
    <row r="505" spans="14:25" ht="15.75" customHeight="1" x14ac:dyDescent="0.25">
      <c r="N505" s="35"/>
      <c r="O505" s="35"/>
      <c r="X505" s="35"/>
      <c r="Y505" s="35"/>
    </row>
    <row r="506" spans="14:25" ht="15.75" customHeight="1" x14ac:dyDescent="0.25">
      <c r="N506" s="35"/>
      <c r="O506" s="35"/>
      <c r="X506" s="35"/>
      <c r="Y506" s="35"/>
    </row>
    <row r="507" spans="14:25" ht="15.75" customHeight="1" x14ac:dyDescent="0.25">
      <c r="N507" s="35"/>
      <c r="O507" s="35"/>
      <c r="X507" s="35"/>
      <c r="Y507" s="35"/>
    </row>
    <row r="508" spans="14:25" ht="15.75" customHeight="1" x14ac:dyDescent="0.25">
      <c r="N508" s="35"/>
      <c r="O508" s="35"/>
      <c r="X508" s="35"/>
      <c r="Y508" s="35"/>
    </row>
    <row r="509" spans="14:25" ht="15.75" customHeight="1" x14ac:dyDescent="0.25">
      <c r="N509" s="35"/>
      <c r="O509" s="35"/>
      <c r="X509" s="35"/>
      <c r="Y509" s="35"/>
    </row>
    <row r="510" spans="14:25" ht="15.75" customHeight="1" x14ac:dyDescent="0.25">
      <c r="N510" s="35"/>
      <c r="O510" s="35"/>
      <c r="X510" s="35"/>
      <c r="Y510" s="35"/>
    </row>
    <row r="511" spans="14:25" ht="15.75" customHeight="1" x14ac:dyDescent="0.25">
      <c r="N511" s="35"/>
      <c r="O511" s="35"/>
      <c r="X511" s="35"/>
      <c r="Y511" s="35"/>
    </row>
    <row r="512" spans="14:25" ht="15.75" customHeight="1" x14ac:dyDescent="0.25">
      <c r="N512" s="35"/>
      <c r="O512" s="35"/>
      <c r="X512" s="35"/>
      <c r="Y512" s="35"/>
    </row>
    <row r="513" spans="14:25" ht="15.75" customHeight="1" x14ac:dyDescent="0.25">
      <c r="N513" s="35"/>
      <c r="O513" s="35"/>
      <c r="X513" s="35"/>
      <c r="Y513" s="35"/>
    </row>
    <row r="514" spans="14:25" ht="15.75" customHeight="1" x14ac:dyDescent="0.25">
      <c r="N514" s="35"/>
      <c r="O514" s="35"/>
      <c r="X514" s="35"/>
      <c r="Y514" s="35"/>
    </row>
    <row r="515" spans="14:25" ht="15.75" customHeight="1" x14ac:dyDescent="0.25">
      <c r="N515" s="35"/>
      <c r="O515" s="35"/>
      <c r="X515" s="35"/>
      <c r="Y515" s="35"/>
    </row>
    <row r="516" spans="14:25" ht="15.75" customHeight="1" x14ac:dyDescent="0.25">
      <c r="N516" s="35"/>
      <c r="O516" s="35"/>
      <c r="X516" s="35"/>
      <c r="Y516" s="35"/>
    </row>
    <row r="517" spans="14:25" ht="15.75" customHeight="1" x14ac:dyDescent="0.25">
      <c r="N517" s="35"/>
      <c r="O517" s="35"/>
      <c r="X517" s="35"/>
      <c r="Y517" s="35"/>
    </row>
    <row r="518" spans="14:25" ht="15.75" customHeight="1" x14ac:dyDescent="0.25">
      <c r="N518" s="35"/>
      <c r="O518" s="35"/>
      <c r="X518" s="35"/>
      <c r="Y518" s="35"/>
    </row>
    <row r="519" spans="14:25" ht="15.75" customHeight="1" x14ac:dyDescent="0.25">
      <c r="N519" s="35"/>
      <c r="O519" s="35"/>
      <c r="X519" s="35"/>
      <c r="Y519" s="35"/>
    </row>
    <row r="520" spans="14:25" ht="15.75" customHeight="1" x14ac:dyDescent="0.25">
      <c r="N520" s="35"/>
      <c r="O520" s="35"/>
      <c r="X520" s="35"/>
      <c r="Y520" s="35"/>
    </row>
    <row r="521" spans="14:25" ht="15.75" customHeight="1" x14ac:dyDescent="0.25">
      <c r="N521" s="35"/>
      <c r="O521" s="35"/>
      <c r="X521" s="35"/>
      <c r="Y521" s="35"/>
    </row>
    <row r="522" spans="14:25" ht="15.75" customHeight="1" x14ac:dyDescent="0.25">
      <c r="N522" s="35"/>
      <c r="O522" s="35"/>
      <c r="X522" s="35"/>
      <c r="Y522" s="35"/>
    </row>
    <row r="523" spans="14:25" ht="15.75" customHeight="1" x14ac:dyDescent="0.25">
      <c r="N523" s="35"/>
      <c r="O523" s="35"/>
      <c r="X523" s="35"/>
      <c r="Y523" s="35"/>
    </row>
    <row r="524" spans="14:25" ht="15.75" customHeight="1" x14ac:dyDescent="0.25">
      <c r="N524" s="35"/>
      <c r="O524" s="35"/>
      <c r="X524" s="35"/>
      <c r="Y524" s="35"/>
    </row>
    <row r="525" spans="14:25" ht="15.75" customHeight="1" x14ac:dyDescent="0.25">
      <c r="N525" s="35"/>
      <c r="O525" s="35"/>
      <c r="X525" s="35"/>
      <c r="Y525" s="35"/>
    </row>
    <row r="526" spans="14:25" ht="15.75" customHeight="1" x14ac:dyDescent="0.25">
      <c r="N526" s="35"/>
      <c r="O526" s="35"/>
      <c r="X526" s="35"/>
      <c r="Y526" s="35"/>
    </row>
    <row r="527" spans="14:25" ht="15.75" customHeight="1" x14ac:dyDescent="0.25">
      <c r="N527" s="35"/>
      <c r="O527" s="35"/>
      <c r="X527" s="35"/>
      <c r="Y527" s="35"/>
    </row>
    <row r="528" spans="14:25" ht="15.75" customHeight="1" x14ac:dyDescent="0.25">
      <c r="N528" s="35"/>
      <c r="O528" s="35"/>
      <c r="X528" s="35"/>
      <c r="Y528" s="35"/>
    </row>
    <row r="529" spans="14:25" ht="15.75" customHeight="1" x14ac:dyDescent="0.25">
      <c r="N529" s="35"/>
      <c r="O529" s="35"/>
      <c r="X529" s="35"/>
      <c r="Y529" s="35"/>
    </row>
    <row r="530" spans="14:25" ht="15.75" customHeight="1" x14ac:dyDescent="0.25">
      <c r="N530" s="35"/>
      <c r="O530" s="35"/>
      <c r="X530" s="35"/>
      <c r="Y530" s="35"/>
    </row>
    <row r="531" spans="14:25" ht="15.75" customHeight="1" x14ac:dyDescent="0.25">
      <c r="N531" s="35"/>
      <c r="O531" s="35"/>
      <c r="X531" s="35"/>
      <c r="Y531" s="35"/>
    </row>
    <row r="532" spans="14:25" ht="15.75" customHeight="1" x14ac:dyDescent="0.25">
      <c r="N532" s="35"/>
      <c r="O532" s="35"/>
      <c r="X532" s="35"/>
      <c r="Y532" s="35"/>
    </row>
    <row r="533" spans="14:25" ht="15.75" customHeight="1" x14ac:dyDescent="0.25">
      <c r="N533" s="35"/>
      <c r="O533" s="35"/>
      <c r="X533" s="35"/>
      <c r="Y533" s="35"/>
    </row>
    <row r="534" spans="14:25" ht="15.75" customHeight="1" x14ac:dyDescent="0.25">
      <c r="N534" s="35"/>
      <c r="O534" s="35"/>
      <c r="X534" s="35"/>
      <c r="Y534" s="35"/>
    </row>
    <row r="535" spans="14:25" ht="15.75" customHeight="1" x14ac:dyDescent="0.25">
      <c r="N535" s="35"/>
      <c r="O535" s="35"/>
      <c r="X535" s="35"/>
      <c r="Y535" s="35"/>
    </row>
    <row r="536" spans="14:25" ht="15.75" customHeight="1" x14ac:dyDescent="0.25">
      <c r="N536" s="35"/>
      <c r="O536" s="35"/>
      <c r="X536" s="35"/>
      <c r="Y536" s="35"/>
    </row>
    <row r="537" spans="14:25" ht="15.75" customHeight="1" x14ac:dyDescent="0.25">
      <c r="N537" s="35"/>
      <c r="O537" s="35"/>
      <c r="X537" s="35"/>
      <c r="Y537" s="35"/>
    </row>
    <row r="538" spans="14:25" ht="15.75" customHeight="1" x14ac:dyDescent="0.25">
      <c r="N538" s="35"/>
      <c r="O538" s="35"/>
      <c r="X538" s="35"/>
      <c r="Y538" s="35"/>
    </row>
    <row r="539" spans="14:25" ht="15.75" customHeight="1" x14ac:dyDescent="0.25">
      <c r="N539" s="35"/>
      <c r="O539" s="35"/>
      <c r="X539" s="35"/>
      <c r="Y539" s="35"/>
    </row>
    <row r="540" spans="14:25" ht="15.75" customHeight="1" x14ac:dyDescent="0.25">
      <c r="N540" s="35"/>
      <c r="O540" s="35"/>
      <c r="X540" s="35"/>
      <c r="Y540" s="35"/>
    </row>
    <row r="541" spans="14:25" ht="15.75" customHeight="1" x14ac:dyDescent="0.25">
      <c r="N541" s="35"/>
      <c r="O541" s="35"/>
      <c r="X541" s="35"/>
      <c r="Y541" s="35"/>
    </row>
    <row r="542" spans="14:25" ht="15.75" customHeight="1" x14ac:dyDescent="0.25">
      <c r="N542" s="35"/>
      <c r="O542" s="35"/>
      <c r="X542" s="35"/>
      <c r="Y542" s="35"/>
    </row>
    <row r="543" spans="14:25" ht="15.75" customHeight="1" x14ac:dyDescent="0.25">
      <c r="N543" s="35"/>
      <c r="O543" s="35"/>
      <c r="X543" s="35"/>
      <c r="Y543" s="35"/>
    </row>
    <row r="544" spans="14:25" ht="15.75" customHeight="1" x14ac:dyDescent="0.25">
      <c r="N544" s="35"/>
      <c r="O544" s="35"/>
      <c r="X544" s="35"/>
      <c r="Y544" s="35"/>
    </row>
    <row r="545" spans="14:25" ht="15.75" customHeight="1" x14ac:dyDescent="0.25">
      <c r="N545" s="35"/>
      <c r="O545" s="35"/>
      <c r="X545" s="35"/>
      <c r="Y545" s="35"/>
    </row>
    <row r="546" spans="14:25" ht="15.75" customHeight="1" x14ac:dyDescent="0.25">
      <c r="N546" s="35"/>
      <c r="O546" s="35"/>
      <c r="X546" s="35"/>
      <c r="Y546" s="35"/>
    </row>
    <row r="547" spans="14:25" ht="15.75" customHeight="1" x14ac:dyDescent="0.25">
      <c r="N547" s="35"/>
      <c r="O547" s="35"/>
      <c r="X547" s="35"/>
      <c r="Y547" s="35"/>
    </row>
    <row r="548" spans="14:25" ht="15.75" customHeight="1" x14ac:dyDescent="0.25">
      <c r="N548" s="35"/>
      <c r="O548" s="35"/>
      <c r="X548" s="35"/>
      <c r="Y548" s="35"/>
    </row>
    <row r="549" spans="14:25" ht="15.75" customHeight="1" x14ac:dyDescent="0.25">
      <c r="N549" s="35"/>
      <c r="O549" s="35"/>
      <c r="X549" s="35"/>
      <c r="Y549" s="35"/>
    </row>
    <row r="550" spans="14:25" ht="15.75" customHeight="1" x14ac:dyDescent="0.25">
      <c r="N550" s="35"/>
      <c r="O550" s="35"/>
      <c r="X550" s="35"/>
      <c r="Y550" s="35"/>
    </row>
    <row r="551" spans="14:25" ht="15.75" customHeight="1" x14ac:dyDescent="0.25">
      <c r="N551" s="35"/>
      <c r="O551" s="35"/>
      <c r="X551" s="35"/>
      <c r="Y551" s="35"/>
    </row>
    <row r="552" spans="14:25" ht="15.75" customHeight="1" x14ac:dyDescent="0.25">
      <c r="N552" s="35"/>
      <c r="O552" s="35"/>
      <c r="X552" s="35"/>
      <c r="Y552" s="35"/>
    </row>
    <row r="553" spans="14:25" ht="15.75" customHeight="1" x14ac:dyDescent="0.25">
      <c r="N553" s="35"/>
      <c r="O553" s="35"/>
      <c r="X553" s="35"/>
      <c r="Y553" s="35"/>
    </row>
    <row r="554" spans="14:25" ht="15.75" customHeight="1" x14ac:dyDescent="0.25">
      <c r="N554" s="35"/>
      <c r="O554" s="35"/>
      <c r="X554" s="35"/>
      <c r="Y554" s="35"/>
    </row>
    <row r="555" spans="14:25" ht="15.75" customHeight="1" x14ac:dyDescent="0.25">
      <c r="N555" s="35"/>
      <c r="O555" s="35"/>
      <c r="X555" s="35"/>
      <c r="Y555" s="35"/>
    </row>
    <row r="556" spans="14:25" ht="15.75" customHeight="1" x14ac:dyDescent="0.25">
      <c r="N556" s="35"/>
      <c r="O556" s="35"/>
      <c r="X556" s="35"/>
      <c r="Y556" s="35"/>
    </row>
    <row r="557" spans="14:25" ht="15.75" customHeight="1" x14ac:dyDescent="0.25">
      <c r="N557" s="35"/>
      <c r="O557" s="35"/>
      <c r="X557" s="35"/>
      <c r="Y557" s="35"/>
    </row>
    <row r="558" spans="14:25" ht="15.75" customHeight="1" x14ac:dyDescent="0.25">
      <c r="N558" s="35"/>
      <c r="O558" s="35"/>
      <c r="X558" s="35"/>
      <c r="Y558" s="35"/>
    </row>
    <row r="559" spans="14:25" ht="15.75" customHeight="1" x14ac:dyDescent="0.25">
      <c r="N559" s="35"/>
      <c r="O559" s="35"/>
      <c r="X559" s="35"/>
      <c r="Y559" s="35"/>
    </row>
    <row r="560" spans="14:25" ht="15.75" customHeight="1" x14ac:dyDescent="0.25">
      <c r="N560" s="35"/>
      <c r="O560" s="35"/>
      <c r="X560" s="35"/>
      <c r="Y560" s="35"/>
    </row>
    <row r="561" spans="14:25" ht="15.75" customHeight="1" x14ac:dyDescent="0.25">
      <c r="N561" s="35"/>
      <c r="O561" s="35"/>
      <c r="X561" s="35"/>
      <c r="Y561" s="35"/>
    </row>
    <row r="562" spans="14:25" ht="15.75" customHeight="1" x14ac:dyDescent="0.25">
      <c r="N562" s="35"/>
      <c r="O562" s="35"/>
      <c r="X562" s="35"/>
      <c r="Y562" s="35"/>
    </row>
    <row r="563" spans="14:25" ht="15.75" customHeight="1" x14ac:dyDescent="0.25">
      <c r="N563" s="35"/>
      <c r="O563" s="35"/>
      <c r="X563" s="35"/>
      <c r="Y563" s="35"/>
    </row>
    <row r="564" spans="14:25" ht="15.75" customHeight="1" x14ac:dyDescent="0.25">
      <c r="N564" s="35"/>
      <c r="O564" s="35"/>
      <c r="X564" s="35"/>
      <c r="Y564" s="35"/>
    </row>
    <row r="565" spans="14:25" ht="15.75" customHeight="1" x14ac:dyDescent="0.25">
      <c r="N565" s="35"/>
      <c r="O565" s="35"/>
      <c r="X565" s="35"/>
      <c r="Y565" s="35"/>
    </row>
    <row r="566" spans="14:25" ht="15.75" customHeight="1" x14ac:dyDescent="0.25">
      <c r="N566" s="35"/>
      <c r="O566" s="35"/>
      <c r="X566" s="35"/>
      <c r="Y566" s="35"/>
    </row>
    <row r="567" spans="14:25" ht="15.75" customHeight="1" x14ac:dyDescent="0.25">
      <c r="N567" s="35"/>
      <c r="O567" s="35"/>
      <c r="X567" s="35"/>
      <c r="Y567" s="35"/>
    </row>
    <row r="568" spans="14:25" ht="15.75" customHeight="1" x14ac:dyDescent="0.25">
      <c r="N568" s="35"/>
      <c r="O568" s="35"/>
      <c r="X568" s="35"/>
      <c r="Y568" s="35"/>
    </row>
    <row r="569" spans="14:25" ht="15.75" customHeight="1" x14ac:dyDescent="0.25">
      <c r="N569" s="35"/>
      <c r="O569" s="35"/>
      <c r="X569" s="35"/>
      <c r="Y569" s="35"/>
    </row>
    <row r="570" spans="14:25" ht="15.75" customHeight="1" x14ac:dyDescent="0.25">
      <c r="N570" s="35"/>
      <c r="O570" s="35"/>
      <c r="X570" s="35"/>
      <c r="Y570" s="35"/>
    </row>
    <row r="571" spans="14:25" ht="15.75" customHeight="1" x14ac:dyDescent="0.25">
      <c r="N571" s="35"/>
      <c r="O571" s="35"/>
      <c r="X571" s="35"/>
      <c r="Y571" s="35"/>
    </row>
    <row r="572" spans="14:25" ht="15.75" customHeight="1" x14ac:dyDescent="0.25">
      <c r="N572" s="35"/>
      <c r="O572" s="35"/>
      <c r="X572" s="35"/>
      <c r="Y572" s="35"/>
    </row>
    <row r="573" spans="14:25" ht="15.75" customHeight="1" x14ac:dyDescent="0.25">
      <c r="N573" s="35"/>
      <c r="O573" s="35"/>
      <c r="X573" s="35"/>
      <c r="Y573" s="35"/>
    </row>
    <row r="574" spans="14:25" ht="15.75" customHeight="1" x14ac:dyDescent="0.25">
      <c r="N574" s="35"/>
      <c r="O574" s="35"/>
      <c r="X574" s="35"/>
      <c r="Y574" s="35"/>
    </row>
    <row r="575" spans="14:25" ht="15.75" customHeight="1" x14ac:dyDescent="0.25">
      <c r="N575" s="35"/>
      <c r="O575" s="35"/>
      <c r="X575" s="35"/>
      <c r="Y575" s="35"/>
    </row>
    <row r="576" spans="14:25" ht="15.75" customHeight="1" x14ac:dyDescent="0.25">
      <c r="N576" s="35"/>
      <c r="O576" s="35"/>
      <c r="X576" s="35"/>
      <c r="Y576" s="35"/>
    </row>
    <row r="577" spans="14:25" ht="15.75" customHeight="1" x14ac:dyDescent="0.25">
      <c r="N577" s="35"/>
      <c r="O577" s="35"/>
      <c r="X577" s="35"/>
      <c r="Y577" s="35"/>
    </row>
    <row r="578" spans="14:25" ht="15.75" customHeight="1" x14ac:dyDescent="0.25">
      <c r="N578" s="35"/>
      <c r="O578" s="35"/>
      <c r="X578" s="35"/>
      <c r="Y578" s="35"/>
    </row>
    <row r="579" spans="14:25" ht="15.75" customHeight="1" x14ac:dyDescent="0.25">
      <c r="N579" s="35"/>
      <c r="O579" s="35"/>
      <c r="X579" s="35"/>
      <c r="Y579" s="35"/>
    </row>
    <row r="580" spans="14:25" ht="15.75" customHeight="1" x14ac:dyDescent="0.25">
      <c r="N580" s="35"/>
      <c r="O580" s="35"/>
      <c r="X580" s="35"/>
      <c r="Y580" s="35"/>
    </row>
    <row r="581" spans="14:25" ht="15.75" customHeight="1" x14ac:dyDescent="0.25">
      <c r="N581" s="35"/>
      <c r="O581" s="35"/>
      <c r="X581" s="35"/>
      <c r="Y581" s="35"/>
    </row>
    <row r="582" spans="14:25" ht="15.75" customHeight="1" x14ac:dyDescent="0.25">
      <c r="N582" s="35"/>
      <c r="O582" s="35"/>
      <c r="X582" s="35"/>
      <c r="Y582" s="35"/>
    </row>
    <row r="583" spans="14:25" ht="15.75" customHeight="1" x14ac:dyDescent="0.25">
      <c r="N583" s="35"/>
      <c r="O583" s="35"/>
      <c r="X583" s="35"/>
      <c r="Y583" s="35"/>
    </row>
    <row r="584" spans="14:25" ht="15.75" customHeight="1" x14ac:dyDescent="0.25">
      <c r="N584" s="35"/>
      <c r="O584" s="35"/>
      <c r="X584" s="35"/>
      <c r="Y584" s="35"/>
    </row>
    <row r="585" spans="14:25" ht="15.75" customHeight="1" x14ac:dyDescent="0.25">
      <c r="N585" s="35"/>
      <c r="O585" s="35"/>
      <c r="X585" s="35"/>
      <c r="Y585" s="35"/>
    </row>
    <row r="586" spans="14:25" ht="15.75" customHeight="1" x14ac:dyDescent="0.25">
      <c r="N586" s="35"/>
      <c r="O586" s="35"/>
      <c r="X586" s="35"/>
      <c r="Y586" s="35"/>
    </row>
    <row r="587" spans="14:25" ht="15.75" customHeight="1" x14ac:dyDescent="0.25">
      <c r="N587" s="35"/>
      <c r="O587" s="35"/>
      <c r="X587" s="35"/>
      <c r="Y587" s="35"/>
    </row>
    <row r="588" spans="14:25" ht="15.75" customHeight="1" x14ac:dyDescent="0.25">
      <c r="N588" s="35"/>
      <c r="O588" s="35"/>
      <c r="X588" s="35"/>
      <c r="Y588" s="35"/>
    </row>
    <row r="589" spans="14:25" ht="15.75" customHeight="1" x14ac:dyDescent="0.25">
      <c r="N589" s="35"/>
      <c r="O589" s="35"/>
      <c r="X589" s="35"/>
      <c r="Y589" s="35"/>
    </row>
    <row r="590" spans="14:25" ht="15.75" customHeight="1" x14ac:dyDescent="0.25">
      <c r="N590" s="35"/>
      <c r="O590" s="35"/>
      <c r="X590" s="35"/>
      <c r="Y590" s="35"/>
    </row>
    <row r="591" spans="14:25" ht="15.75" customHeight="1" x14ac:dyDescent="0.25">
      <c r="N591" s="35"/>
      <c r="O591" s="35"/>
      <c r="X591" s="35"/>
      <c r="Y591" s="35"/>
    </row>
    <row r="592" spans="14:25" ht="15.75" customHeight="1" x14ac:dyDescent="0.25">
      <c r="N592" s="35"/>
      <c r="O592" s="35"/>
      <c r="X592" s="35"/>
      <c r="Y592" s="35"/>
    </row>
    <row r="593" spans="14:25" ht="15.75" customHeight="1" x14ac:dyDescent="0.25">
      <c r="N593" s="35"/>
      <c r="O593" s="35"/>
      <c r="X593" s="35"/>
      <c r="Y593" s="35"/>
    </row>
    <row r="594" spans="14:25" ht="15.75" customHeight="1" x14ac:dyDescent="0.25">
      <c r="N594" s="35"/>
      <c r="O594" s="35"/>
      <c r="X594" s="35"/>
      <c r="Y594" s="35"/>
    </row>
    <row r="595" spans="14:25" ht="15.75" customHeight="1" x14ac:dyDescent="0.25">
      <c r="N595" s="35"/>
      <c r="O595" s="35"/>
      <c r="X595" s="35"/>
      <c r="Y595" s="35"/>
    </row>
    <row r="596" spans="14:25" ht="15.75" customHeight="1" x14ac:dyDescent="0.25">
      <c r="N596" s="35"/>
      <c r="O596" s="35"/>
      <c r="X596" s="35"/>
      <c r="Y596" s="35"/>
    </row>
    <row r="597" spans="14:25" ht="15.75" customHeight="1" x14ac:dyDescent="0.25">
      <c r="N597" s="35"/>
      <c r="O597" s="35"/>
      <c r="X597" s="35"/>
      <c r="Y597" s="35"/>
    </row>
    <row r="598" spans="14:25" ht="15.75" customHeight="1" x14ac:dyDescent="0.25">
      <c r="N598" s="35"/>
      <c r="O598" s="35"/>
      <c r="X598" s="35"/>
      <c r="Y598" s="35"/>
    </row>
    <row r="599" spans="14:25" ht="15.75" customHeight="1" x14ac:dyDescent="0.25">
      <c r="N599" s="35"/>
      <c r="O599" s="35"/>
      <c r="X599" s="35"/>
      <c r="Y599" s="35"/>
    </row>
    <row r="600" spans="14:25" ht="15.75" customHeight="1" x14ac:dyDescent="0.25">
      <c r="N600" s="35"/>
      <c r="O600" s="35"/>
      <c r="X600" s="35"/>
      <c r="Y600" s="35"/>
    </row>
    <row r="601" spans="14:25" ht="15.75" customHeight="1" x14ac:dyDescent="0.25">
      <c r="N601" s="35"/>
      <c r="O601" s="35"/>
      <c r="X601" s="35"/>
      <c r="Y601" s="35"/>
    </row>
    <row r="602" spans="14:25" ht="15.75" customHeight="1" x14ac:dyDescent="0.25">
      <c r="N602" s="35"/>
      <c r="O602" s="35"/>
      <c r="X602" s="35"/>
      <c r="Y602" s="35"/>
    </row>
    <row r="603" spans="14:25" ht="15.75" customHeight="1" x14ac:dyDescent="0.25">
      <c r="N603" s="35"/>
      <c r="O603" s="35"/>
      <c r="X603" s="35"/>
      <c r="Y603" s="35"/>
    </row>
    <row r="604" spans="14:25" ht="15.75" customHeight="1" x14ac:dyDescent="0.25">
      <c r="N604" s="35"/>
      <c r="O604" s="35"/>
      <c r="X604" s="35"/>
      <c r="Y604" s="35"/>
    </row>
    <row r="605" spans="14:25" ht="15.75" customHeight="1" x14ac:dyDescent="0.25">
      <c r="N605" s="35"/>
      <c r="O605" s="35"/>
      <c r="X605" s="35"/>
      <c r="Y605" s="35"/>
    </row>
    <row r="606" spans="14:25" ht="15.75" customHeight="1" x14ac:dyDescent="0.25">
      <c r="N606" s="35"/>
      <c r="O606" s="35"/>
      <c r="X606" s="35"/>
      <c r="Y606" s="35"/>
    </row>
    <row r="607" spans="14:25" ht="15.75" customHeight="1" x14ac:dyDescent="0.25">
      <c r="N607" s="35"/>
      <c r="O607" s="35"/>
      <c r="X607" s="35"/>
      <c r="Y607" s="35"/>
    </row>
    <row r="608" spans="14:25" ht="15.75" customHeight="1" x14ac:dyDescent="0.25">
      <c r="N608" s="35"/>
      <c r="O608" s="35"/>
      <c r="X608" s="35"/>
      <c r="Y608" s="35"/>
    </row>
    <row r="609" spans="14:25" ht="15.75" customHeight="1" x14ac:dyDescent="0.25">
      <c r="N609" s="35"/>
      <c r="O609" s="35"/>
      <c r="X609" s="35"/>
      <c r="Y609" s="35"/>
    </row>
    <row r="610" spans="14:25" ht="15.75" customHeight="1" x14ac:dyDescent="0.25">
      <c r="N610" s="35"/>
      <c r="O610" s="35"/>
      <c r="X610" s="35"/>
      <c r="Y610" s="35"/>
    </row>
    <row r="611" spans="14:25" ht="15.75" customHeight="1" x14ac:dyDescent="0.25">
      <c r="N611" s="35"/>
      <c r="O611" s="35"/>
      <c r="X611" s="35"/>
      <c r="Y611" s="35"/>
    </row>
    <row r="612" spans="14:25" ht="15.75" customHeight="1" x14ac:dyDescent="0.25">
      <c r="N612" s="35"/>
      <c r="O612" s="35"/>
      <c r="X612" s="35"/>
      <c r="Y612" s="35"/>
    </row>
    <row r="613" spans="14:25" ht="15.75" customHeight="1" x14ac:dyDescent="0.25">
      <c r="N613" s="35"/>
      <c r="O613" s="35"/>
      <c r="X613" s="35"/>
      <c r="Y613" s="35"/>
    </row>
    <row r="614" spans="14:25" ht="15.75" customHeight="1" x14ac:dyDescent="0.25">
      <c r="N614" s="35"/>
      <c r="O614" s="35"/>
      <c r="X614" s="35"/>
      <c r="Y614" s="35"/>
    </row>
    <row r="615" spans="14:25" ht="15.75" customHeight="1" x14ac:dyDescent="0.25">
      <c r="N615" s="35"/>
      <c r="O615" s="35"/>
      <c r="X615" s="35"/>
      <c r="Y615" s="35"/>
    </row>
    <row r="616" spans="14:25" ht="15.75" customHeight="1" x14ac:dyDescent="0.25">
      <c r="N616" s="35"/>
      <c r="O616" s="35"/>
      <c r="X616" s="35"/>
      <c r="Y616" s="35"/>
    </row>
    <row r="617" spans="14:25" ht="15.75" customHeight="1" x14ac:dyDescent="0.25">
      <c r="N617" s="35"/>
      <c r="O617" s="35"/>
      <c r="X617" s="35"/>
      <c r="Y617" s="35"/>
    </row>
    <row r="618" spans="14:25" ht="15.75" customHeight="1" x14ac:dyDescent="0.25">
      <c r="N618" s="35"/>
      <c r="O618" s="35"/>
      <c r="X618" s="35"/>
      <c r="Y618" s="35"/>
    </row>
    <row r="619" spans="14:25" ht="15.75" customHeight="1" x14ac:dyDescent="0.25">
      <c r="N619" s="35"/>
      <c r="O619" s="35"/>
      <c r="X619" s="35"/>
      <c r="Y619" s="35"/>
    </row>
    <row r="620" spans="14:25" ht="15.75" customHeight="1" x14ac:dyDescent="0.25">
      <c r="N620" s="35"/>
      <c r="O620" s="35"/>
      <c r="X620" s="35"/>
      <c r="Y620" s="35"/>
    </row>
    <row r="621" spans="14:25" ht="15.75" customHeight="1" x14ac:dyDescent="0.25">
      <c r="N621" s="35"/>
      <c r="O621" s="35"/>
      <c r="X621" s="35"/>
      <c r="Y621" s="35"/>
    </row>
    <row r="622" spans="14:25" ht="15.75" customHeight="1" x14ac:dyDescent="0.25">
      <c r="N622" s="35"/>
      <c r="O622" s="35"/>
      <c r="X622" s="35"/>
      <c r="Y622" s="35"/>
    </row>
    <row r="623" spans="14:25" ht="15.75" customHeight="1" x14ac:dyDescent="0.25">
      <c r="N623" s="35"/>
      <c r="O623" s="35"/>
      <c r="X623" s="35"/>
      <c r="Y623" s="35"/>
    </row>
    <row r="624" spans="14:25" ht="15.75" customHeight="1" x14ac:dyDescent="0.25">
      <c r="N624" s="35"/>
      <c r="O624" s="35"/>
      <c r="X624" s="35"/>
      <c r="Y624" s="35"/>
    </row>
    <row r="625" spans="14:25" ht="15.75" customHeight="1" x14ac:dyDescent="0.25">
      <c r="N625" s="35"/>
      <c r="O625" s="35"/>
      <c r="X625" s="35"/>
      <c r="Y625" s="35"/>
    </row>
    <row r="626" spans="14:25" ht="15.75" customHeight="1" x14ac:dyDescent="0.25">
      <c r="N626" s="35"/>
      <c r="O626" s="35"/>
      <c r="X626" s="35"/>
      <c r="Y626" s="35"/>
    </row>
    <row r="627" spans="14:25" ht="15.75" customHeight="1" x14ac:dyDescent="0.25">
      <c r="N627" s="35"/>
      <c r="O627" s="35"/>
      <c r="X627" s="35"/>
      <c r="Y627" s="35"/>
    </row>
    <row r="628" spans="14:25" ht="15.75" customHeight="1" x14ac:dyDescent="0.25">
      <c r="N628" s="35"/>
      <c r="O628" s="35"/>
      <c r="X628" s="35"/>
      <c r="Y628" s="35"/>
    </row>
    <row r="629" spans="14:25" ht="15.75" customHeight="1" x14ac:dyDescent="0.25">
      <c r="N629" s="35"/>
      <c r="O629" s="35"/>
      <c r="X629" s="35"/>
      <c r="Y629" s="35"/>
    </row>
    <row r="630" spans="14:25" ht="15.75" customHeight="1" x14ac:dyDescent="0.25">
      <c r="N630" s="35"/>
      <c r="O630" s="35"/>
      <c r="X630" s="35"/>
      <c r="Y630" s="35"/>
    </row>
    <row r="631" spans="14:25" ht="15.75" customHeight="1" x14ac:dyDescent="0.25">
      <c r="N631" s="35"/>
      <c r="O631" s="35"/>
      <c r="X631" s="35"/>
      <c r="Y631" s="35"/>
    </row>
    <row r="632" spans="14:25" ht="15.75" customHeight="1" x14ac:dyDescent="0.25">
      <c r="N632" s="35"/>
      <c r="O632" s="35"/>
      <c r="X632" s="35"/>
      <c r="Y632" s="35"/>
    </row>
    <row r="633" spans="14:25" ht="15.75" customHeight="1" x14ac:dyDescent="0.25">
      <c r="N633" s="35"/>
      <c r="O633" s="35"/>
      <c r="X633" s="35"/>
      <c r="Y633" s="35"/>
    </row>
    <row r="634" spans="14:25" ht="15.75" customHeight="1" x14ac:dyDescent="0.25">
      <c r="N634" s="35"/>
      <c r="O634" s="35"/>
      <c r="X634" s="35"/>
      <c r="Y634" s="35"/>
    </row>
    <row r="635" spans="14:25" ht="15.75" customHeight="1" x14ac:dyDescent="0.25">
      <c r="N635" s="35"/>
      <c r="O635" s="35"/>
      <c r="X635" s="35"/>
      <c r="Y635" s="35"/>
    </row>
    <row r="636" spans="14:25" ht="15.75" customHeight="1" x14ac:dyDescent="0.25">
      <c r="N636" s="35"/>
      <c r="O636" s="35"/>
      <c r="X636" s="35"/>
      <c r="Y636" s="35"/>
    </row>
    <row r="637" spans="14:25" ht="15.75" customHeight="1" x14ac:dyDescent="0.25">
      <c r="N637" s="35"/>
      <c r="O637" s="35"/>
      <c r="X637" s="35"/>
      <c r="Y637" s="35"/>
    </row>
    <row r="638" spans="14:25" ht="15.75" customHeight="1" x14ac:dyDescent="0.25">
      <c r="N638" s="35"/>
      <c r="O638" s="35"/>
      <c r="X638" s="35"/>
      <c r="Y638" s="35"/>
    </row>
    <row r="639" spans="14:25" ht="15.75" customHeight="1" x14ac:dyDescent="0.25">
      <c r="N639" s="35"/>
      <c r="O639" s="35"/>
      <c r="X639" s="35"/>
      <c r="Y639" s="35"/>
    </row>
    <row r="640" spans="14:25" ht="15.75" customHeight="1" x14ac:dyDescent="0.25">
      <c r="N640" s="35"/>
      <c r="O640" s="35"/>
      <c r="X640" s="35"/>
      <c r="Y640" s="35"/>
    </row>
    <row r="641" spans="14:25" ht="15.75" customHeight="1" x14ac:dyDescent="0.25">
      <c r="N641" s="35"/>
      <c r="O641" s="35"/>
      <c r="X641" s="35"/>
      <c r="Y641" s="35"/>
    </row>
    <row r="642" spans="14:25" ht="15.75" customHeight="1" x14ac:dyDescent="0.25">
      <c r="N642" s="35"/>
      <c r="O642" s="35"/>
      <c r="X642" s="35"/>
      <c r="Y642" s="35"/>
    </row>
    <row r="643" spans="14:25" ht="15.75" customHeight="1" x14ac:dyDescent="0.25">
      <c r="N643" s="35"/>
      <c r="O643" s="35"/>
      <c r="X643" s="35"/>
      <c r="Y643" s="35"/>
    </row>
    <row r="644" spans="14:25" ht="15.75" customHeight="1" x14ac:dyDescent="0.25">
      <c r="N644" s="35"/>
      <c r="O644" s="35"/>
      <c r="X644" s="35"/>
      <c r="Y644" s="35"/>
    </row>
    <row r="645" spans="14:25" ht="15.75" customHeight="1" x14ac:dyDescent="0.25">
      <c r="N645" s="35"/>
      <c r="O645" s="35"/>
      <c r="X645" s="35"/>
      <c r="Y645" s="35"/>
    </row>
    <row r="646" spans="14:25" ht="15.75" customHeight="1" x14ac:dyDescent="0.25">
      <c r="N646" s="35"/>
      <c r="O646" s="35"/>
      <c r="X646" s="35"/>
      <c r="Y646" s="35"/>
    </row>
    <row r="647" spans="14:25" ht="15.75" customHeight="1" x14ac:dyDescent="0.25">
      <c r="N647" s="35"/>
      <c r="O647" s="35"/>
      <c r="X647" s="35"/>
      <c r="Y647" s="35"/>
    </row>
    <row r="648" spans="14:25" ht="15.75" customHeight="1" x14ac:dyDescent="0.25">
      <c r="N648" s="35"/>
      <c r="O648" s="35"/>
      <c r="X648" s="35"/>
      <c r="Y648" s="35"/>
    </row>
    <row r="649" spans="14:25" ht="15.75" customHeight="1" x14ac:dyDescent="0.25">
      <c r="N649" s="35"/>
      <c r="O649" s="35"/>
      <c r="X649" s="35"/>
      <c r="Y649" s="35"/>
    </row>
    <row r="650" spans="14:25" ht="15.75" customHeight="1" x14ac:dyDescent="0.25">
      <c r="N650" s="35"/>
      <c r="O650" s="35"/>
      <c r="X650" s="35"/>
      <c r="Y650" s="35"/>
    </row>
    <row r="651" spans="14:25" ht="15.75" customHeight="1" x14ac:dyDescent="0.25">
      <c r="N651" s="35"/>
      <c r="O651" s="35"/>
      <c r="X651" s="35"/>
      <c r="Y651" s="35"/>
    </row>
    <row r="652" spans="14:25" ht="15.75" customHeight="1" x14ac:dyDescent="0.25">
      <c r="N652" s="35"/>
      <c r="O652" s="35"/>
      <c r="X652" s="35"/>
      <c r="Y652" s="35"/>
    </row>
    <row r="653" spans="14:25" ht="15.75" customHeight="1" x14ac:dyDescent="0.25">
      <c r="N653" s="35"/>
      <c r="O653" s="35"/>
      <c r="X653" s="35"/>
      <c r="Y653" s="35"/>
    </row>
    <row r="654" spans="14:25" ht="15.75" customHeight="1" x14ac:dyDescent="0.25">
      <c r="N654" s="35"/>
      <c r="O654" s="35"/>
      <c r="X654" s="35"/>
      <c r="Y654" s="35"/>
    </row>
    <row r="655" spans="14:25" ht="15.75" customHeight="1" x14ac:dyDescent="0.25">
      <c r="N655" s="35"/>
      <c r="O655" s="35"/>
      <c r="X655" s="35"/>
      <c r="Y655" s="35"/>
    </row>
    <row r="656" spans="14:25" ht="15.75" customHeight="1" x14ac:dyDescent="0.25">
      <c r="N656" s="35"/>
      <c r="O656" s="35"/>
      <c r="X656" s="35"/>
      <c r="Y656" s="35"/>
    </row>
    <row r="657" spans="14:25" ht="15.75" customHeight="1" x14ac:dyDescent="0.25">
      <c r="N657" s="35"/>
      <c r="O657" s="35"/>
      <c r="X657" s="35"/>
      <c r="Y657" s="35"/>
    </row>
    <row r="658" spans="14:25" ht="15.75" customHeight="1" x14ac:dyDescent="0.25">
      <c r="N658" s="35"/>
      <c r="O658" s="35"/>
      <c r="X658" s="35"/>
      <c r="Y658" s="35"/>
    </row>
    <row r="659" spans="14:25" ht="15.75" customHeight="1" x14ac:dyDescent="0.25">
      <c r="N659" s="35"/>
      <c r="O659" s="35"/>
      <c r="X659" s="35"/>
      <c r="Y659" s="35"/>
    </row>
    <row r="660" spans="14:25" ht="15.75" customHeight="1" x14ac:dyDescent="0.25">
      <c r="N660" s="35"/>
      <c r="O660" s="35"/>
      <c r="X660" s="35"/>
      <c r="Y660" s="35"/>
    </row>
    <row r="661" spans="14:25" ht="15.75" customHeight="1" x14ac:dyDescent="0.25">
      <c r="N661" s="35"/>
      <c r="O661" s="35"/>
      <c r="X661" s="35"/>
      <c r="Y661" s="35"/>
    </row>
    <row r="662" spans="14:25" ht="15.75" customHeight="1" x14ac:dyDescent="0.25">
      <c r="N662" s="35"/>
      <c r="O662" s="35"/>
      <c r="X662" s="35"/>
      <c r="Y662" s="35"/>
    </row>
    <row r="663" spans="14:25" ht="15.75" customHeight="1" x14ac:dyDescent="0.25">
      <c r="N663" s="35"/>
      <c r="O663" s="35"/>
      <c r="X663" s="35"/>
      <c r="Y663" s="35"/>
    </row>
    <row r="664" spans="14:25" ht="15.75" customHeight="1" x14ac:dyDescent="0.25">
      <c r="N664" s="35"/>
      <c r="O664" s="35"/>
      <c r="X664" s="35"/>
      <c r="Y664" s="35"/>
    </row>
    <row r="665" spans="14:25" ht="15.75" customHeight="1" x14ac:dyDescent="0.25">
      <c r="N665" s="35"/>
      <c r="O665" s="35"/>
      <c r="X665" s="35"/>
      <c r="Y665" s="35"/>
    </row>
    <row r="666" spans="14:25" ht="15.75" customHeight="1" x14ac:dyDescent="0.25">
      <c r="N666" s="35"/>
      <c r="O666" s="35"/>
      <c r="X666" s="35"/>
      <c r="Y666" s="35"/>
    </row>
    <row r="667" spans="14:25" ht="15.75" customHeight="1" x14ac:dyDescent="0.25">
      <c r="N667" s="35"/>
      <c r="O667" s="35"/>
      <c r="X667" s="35"/>
      <c r="Y667" s="35"/>
    </row>
    <row r="668" spans="14:25" ht="15.75" customHeight="1" x14ac:dyDescent="0.25">
      <c r="N668" s="35"/>
      <c r="O668" s="35"/>
      <c r="X668" s="35"/>
      <c r="Y668" s="35"/>
    </row>
    <row r="669" spans="14:25" ht="15.75" customHeight="1" x14ac:dyDescent="0.25">
      <c r="N669" s="35"/>
      <c r="O669" s="35"/>
      <c r="X669" s="35"/>
      <c r="Y669" s="35"/>
    </row>
    <row r="670" spans="14:25" ht="15.75" customHeight="1" x14ac:dyDescent="0.25">
      <c r="N670" s="35"/>
      <c r="O670" s="35"/>
      <c r="X670" s="35"/>
      <c r="Y670" s="35"/>
    </row>
    <row r="671" spans="14:25" ht="15.75" customHeight="1" x14ac:dyDescent="0.25">
      <c r="N671" s="35"/>
      <c r="O671" s="35"/>
      <c r="X671" s="35"/>
      <c r="Y671" s="35"/>
    </row>
    <row r="672" spans="14:25" ht="15.75" customHeight="1" x14ac:dyDescent="0.25">
      <c r="N672" s="35"/>
      <c r="O672" s="35"/>
      <c r="X672" s="35"/>
      <c r="Y672" s="35"/>
    </row>
    <row r="673" spans="14:25" ht="15.75" customHeight="1" x14ac:dyDescent="0.25">
      <c r="N673" s="35"/>
      <c r="O673" s="35"/>
      <c r="X673" s="35"/>
      <c r="Y673" s="35"/>
    </row>
    <row r="674" spans="14:25" ht="15.75" customHeight="1" x14ac:dyDescent="0.25">
      <c r="N674" s="35"/>
      <c r="O674" s="35"/>
      <c r="X674" s="35"/>
      <c r="Y674" s="35"/>
    </row>
    <row r="675" spans="14:25" ht="15.75" customHeight="1" x14ac:dyDescent="0.25">
      <c r="N675" s="35"/>
      <c r="O675" s="35"/>
      <c r="X675" s="35"/>
      <c r="Y675" s="35"/>
    </row>
    <row r="676" spans="14:25" ht="15.75" customHeight="1" x14ac:dyDescent="0.25">
      <c r="N676" s="35"/>
      <c r="O676" s="35"/>
      <c r="X676" s="35"/>
      <c r="Y676" s="35"/>
    </row>
    <row r="677" spans="14:25" ht="15.75" customHeight="1" x14ac:dyDescent="0.25">
      <c r="N677" s="35"/>
      <c r="O677" s="35"/>
      <c r="X677" s="35"/>
      <c r="Y677" s="35"/>
    </row>
    <row r="678" spans="14:25" ht="15.75" customHeight="1" x14ac:dyDescent="0.25">
      <c r="N678" s="35"/>
      <c r="O678" s="35"/>
      <c r="X678" s="35"/>
      <c r="Y678" s="35"/>
    </row>
    <row r="679" spans="14:25" ht="15.75" customHeight="1" x14ac:dyDescent="0.25">
      <c r="N679" s="35"/>
      <c r="O679" s="35"/>
      <c r="X679" s="35"/>
      <c r="Y679" s="35"/>
    </row>
    <row r="680" spans="14:25" ht="15.75" customHeight="1" x14ac:dyDescent="0.25">
      <c r="N680" s="35"/>
      <c r="O680" s="35"/>
      <c r="X680" s="35"/>
      <c r="Y680" s="35"/>
    </row>
    <row r="681" spans="14:25" ht="15.75" customHeight="1" x14ac:dyDescent="0.25">
      <c r="N681" s="35"/>
      <c r="O681" s="35"/>
      <c r="X681" s="35"/>
      <c r="Y681" s="35"/>
    </row>
    <row r="682" spans="14:25" ht="15.75" customHeight="1" x14ac:dyDescent="0.25">
      <c r="N682" s="35"/>
      <c r="O682" s="35"/>
      <c r="X682" s="35"/>
      <c r="Y682" s="35"/>
    </row>
    <row r="683" spans="14:25" ht="15.75" customHeight="1" x14ac:dyDescent="0.25">
      <c r="N683" s="35"/>
      <c r="O683" s="35"/>
      <c r="X683" s="35"/>
      <c r="Y683" s="35"/>
    </row>
    <row r="684" spans="14:25" ht="15.75" customHeight="1" x14ac:dyDescent="0.25">
      <c r="N684" s="35"/>
      <c r="O684" s="35"/>
      <c r="X684" s="35"/>
      <c r="Y684" s="35"/>
    </row>
    <row r="685" spans="14:25" ht="15.75" customHeight="1" x14ac:dyDescent="0.25">
      <c r="N685" s="35"/>
      <c r="O685" s="35"/>
      <c r="X685" s="35"/>
      <c r="Y685" s="35"/>
    </row>
    <row r="686" spans="14:25" ht="15.75" customHeight="1" x14ac:dyDescent="0.25">
      <c r="N686" s="35"/>
      <c r="O686" s="35"/>
      <c r="X686" s="35"/>
      <c r="Y686" s="35"/>
    </row>
    <row r="687" spans="14:25" ht="15.75" customHeight="1" x14ac:dyDescent="0.25">
      <c r="N687" s="35"/>
      <c r="O687" s="35"/>
      <c r="X687" s="35"/>
      <c r="Y687" s="35"/>
    </row>
    <row r="688" spans="14:25" ht="15.75" customHeight="1" x14ac:dyDescent="0.25">
      <c r="N688" s="35"/>
      <c r="O688" s="35"/>
      <c r="X688" s="35"/>
      <c r="Y688" s="35"/>
    </row>
    <row r="689" spans="14:25" ht="15.75" customHeight="1" x14ac:dyDescent="0.25">
      <c r="N689" s="35"/>
      <c r="O689" s="35"/>
      <c r="X689" s="35"/>
      <c r="Y689" s="35"/>
    </row>
    <row r="690" spans="14:25" ht="15.75" customHeight="1" x14ac:dyDescent="0.25">
      <c r="N690" s="35"/>
      <c r="O690" s="35"/>
      <c r="X690" s="35"/>
      <c r="Y690" s="35"/>
    </row>
    <row r="691" spans="14:25" ht="15.75" customHeight="1" x14ac:dyDescent="0.25">
      <c r="N691" s="35"/>
      <c r="O691" s="35"/>
      <c r="X691" s="35"/>
      <c r="Y691" s="35"/>
    </row>
    <row r="692" spans="14:25" ht="15.75" customHeight="1" x14ac:dyDescent="0.25">
      <c r="N692" s="35"/>
      <c r="O692" s="35"/>
      <c r="X692" s="35"/>
      <c r="Y692" s="35"/>
    </row>
    <row r="693" spans="14:25" ht="15.75" customHeight="1" x14ac:dyDescent="0.25">
      <c r="N693" s="35"/>
      <c r="O693" s="35"/>
      <c r="X693" s="35"/>
      <c r="Y693" s="35"/>
    </row>
    <row r="694" spans="14:25" ht="15.75" customHeight="1" x14ac:dyDescent="0.25">
      <c r="N694" s="35"/>
      <c r="O694" s="35"/>
      <c r="X694" s="35"/>
      <c r="Y694" s="35"/>
    </row>
    <row r="695" spans="14:25" ht="15.75" customHeight="1" x14ac:dyDescent="0.25">
      <c r="N695" s="35"/>
      <c r="O695" s="35"/>
      <c r="X695" s="35"/>
      <c r="Y695" s="35"/>
    </row>
    <row r="696" spans="14:25" ht="15.75" customHeight="1" x14ac:dyDescent="0.25">
      <c r="N696" s="35"/>
      <c r="O696" s="35"/>
      <c r="X696" s="35"/>
      <c r="Y696" s="35"/>
    </row>
    <row r="697" spans="14:25" ht="15.75" customHeight="1" x14ac:dyDescent="0.25">
      <c r="N697" s="35"/>
      <c r="O697" s="35"/>
      <c r="X697" s="35"/>
      <c r="Y697" s="35"/>
    </row>
    <row r="698" spans="14:25" ht="15.75" customHeight="1" x14ac:dyDescent="0.25">
      <c r="N698" s="35"/>
      <c r="O698" s="35"/>
      <c r="X698" s="35"/>
      <c r="Y698" s="35"/>
    </row>
    <row r="699" spans="14:25" ht="15.75" customHeight="1" x14ac:dyDescent="0.25">
      <c r="N699" s="35"/>
      <c r="O699" s="35"/>
      <c r="X699" s="35"/>
      <c r="Y699" s="35"/>
    </row>
    <row r="700" spans="14:25" ht="15.75" customHeight="1" x14ac:dyDescent="0.25">
      <c r="N700" s="35"/>
      <c r="O700" s="35"/>
      <c r="X700" s="35"/>
      <c r="Y700" s="35"/>
    </row>
    <row r="701" spans="14:25" ht="15.75" customHeight="1" x14ac:dyDescent="0.25">
      <c r="N701" s="35"/>
      <c r="O701" s="35"/>
      <c r="X701" s="35"/>
      <c r="Y701" s="35"/>
    </row>
    <row r="702" spans="14:25" ht="15.75" customHeight="1" x14ac:dyDescent="0.25">
      <c r="N702" s="35"/>
      <c r="O702" s="35"/>
      <c r="X702" s="35"/>
      <c r="Y702" s="35"/>
    </row>
    <row r="703" spans="14:25" ht="15.75" customHeight="1" x14ac:dyDescent="0.25">
      <c r="N703" s="35"/>
      <c r="O703" s="35"/>
      <c r="X703" s="35"/>
      <c r="Y703" s="35"/>
    </row>
    <row r="704" spans="14:25" ht="15.75" customHeight="1" x14ac:dyDescent="0.25">
      <c r="N704" s="35"/>
      <c r="O704" s="35"/>
      <c r="X704" s="35"/>
      <c r="Y704" s="35"/>
    </row>
    <row r="705" spans="14:25" ht="15.75" customHeight="1" x14ac:dyDescent="0.25">
      <c r="N705" s="35"/>
      <c r="O705" s="35"/>
      <c r="X705" s="35"/>
      <c r="Y705" s="35"/>
    </row>
    <row r="706" spans="14:25" ht="15.75" customHeight="1" x14ac:dyDescent="0.25">
      <c r="N706" s="35"/>
      <c r="O706" s="35"/>
      <c r="X706" s="35"/>
      <c r="Y706" s="35"/>
    </row>
    <row r="707" spans="14:25" ht="15.75" customHeight="1" x14ac:dyDescent="0.25">
      <c r="N707" s="35"/>
      <c r="O707" s="35"/>
      <c r="X707" s="35"/>
      <c r="Y707" s="35"/>
    </row>
    <row r="708" spans="14:25" ht="15.75" customHeight="1" x14ac:dyDescent="0.25">
      <c r="N708" s="35"/>
      <c r="O708" s="35"/>
      <c r="X708" s="35"/>
      <c r="Y708" s="35"/>
    </row>
    <row r="709" spans="14:25" ht="15.75" customHeight="1" x14ac:dyDescent="0.25">
      <c r="N709" s="35"/>
      <c r="O709" s="35"/>
      <c r="X709" s="35"/>
      <c r="Y709" s="35"/>
    </row>
    <row r="710" spans="14:25" ht="15.75" customHeight="1" x14ac:dyDescent="0.25">
      <c r="N710" s="35"/>
      <c r="O710" s="35"/>
      <c r="X710" s="35"/>
      <c r="Y710" s="35"/>
    </row>
    <row r="711" spans="14:25" ht="15.75" customHeight="1" x14ac:dyDescent="0.25">
      <c r="N711" s="35"/>
      <c r="O711" s="35"/>
      <c r="X711" s="35"/>
      <c r="Y711" s="35"/>
    </row>
    <row r="712" spans="14:25" ht="15.75" customHeight="1" x14ac:dyDescent="0.25">
      <c r="N712" s="35"/>
      <c r="O712" s="35"/>
      <c r="X712" s="35"/>
      <c r="Y712" s="35"/>
    </row>
    <row r="713" spans="14:25" ht="15.75" customHeight="1" x14ac:dyDescent="0.25">
      <c r="N713" s="35"/>
      <c r="O713" s="35"/>
      <c r="X713" s="35"/>
      <c r="Y713" s="35"/>
    </row>
    <row r="714" spans="14:25" ht="15.75" customHeight="1" x14ac:dyDescent="0.25">
      <c r="N714" s="35"/>
      <c r="O714" s="35"/>
      <c r="X714" s="35"/>
      <c r="Y714" s="35"/>
    </row>
    <row r="715" spans="14:25" ht="15.75" customHeight="1" x14ac:dyDescent="0.25">
      <c r="N715" s="35"/>
      <c r="O715" s="35"/>
      <c r="X715" s="35"/>
      <c r="Y715" s="35"/>
    </row>
    <row r="716" spans="14:25" ht="15.75" customHeight="1" x14ac:dyDescent="0.25">
      <c r="N716" s="35"/>
      <c r="O716" s="35"/>
      <c r="X716" s="35"/>
      <c r="Y716" s="35"/>
    </row>
    <row r="717" spans="14:25" ht="15.75" customHeight="1" x14ac:dyDescent="0.25">
      <c r="N717" s="35"/>
      <c r="O717" s="35"/>
      <c r="X717" s="35"/>
      <c r="Y717" s="35"/>
    </row>
    <row r="718" spans="14:25" ht="15.75" customHeight="1" x14ac:dyDescent="0.25">
      <c r="N718" s="35"/>
      <c r="O718" s="35"/>
      <c r="X718" s="35"/>
      <c r="Y718" s="35"/>
    </row>
    <row r="719" spans="14:25" ht="15.75" customHeight="1" x14ac:dyDescent="0.25">
      <c r="N719" s="35"/>
      <c r="O719" s="35"/>
      <c r="X719" s="35"/>
      <c r="Y719" s="35"/>
    </row>
    <row r="720" spans="14:25" ht="15.75" customHeight="1" x14ac:dyDescent="0.25">
      <c r="N720" s="35"/>
      <c r="O720" s="35"/>
      <c r="X720" s="35"/>
      <c r="Y720" s="35"/>
    </row>
    <row r="721" spans="14:25" ht="15.75" customHeight="1" x14ac:dyDescent="0.25">
      <c r="N721" s="35"/>
      <c r="O721" s="35"/>
      <c r="X721" s="35"/>
      <c r="Y721" s="35"/>
    </row>
    <row r="722" spans="14:25" ht="15.75" customHeight="1" x14ac:dyDescent="0.25">
      <c r="N722" s="35"/>
      <c r="O722" s="35"/>
      <c r="X722" s="35"/>
      <c r="Y722" s="35"/>
    </row>
    <row r="723" spans="14:25" ht="15.75" customHeight="1" x14ac:dyDescent="0.25">
      <c r="N723" s="35"/>
      <c r="O723" s="35"/>
      <c r="X723" s="35"/>
      <c r="Y723" s="35"/>
    </row>
    <row r="724" spans="14:25" ht="15.75" customHeight="1" x14ac:dyDescent="0.25">
      <c r="N724" s="35"/>
      <c r="O724" s="35"/>
      <c r="X724" s="35"/>
      <c r="Y724" s="35"/>
    </row>
    <row r="725" spans="14:25" ht="15.75" customHeight="1" x14ac:dyDescent="0.25">
      <c r="N725" s="35"/>
      <c r="O725" s="35"/>
      <c r="X725" s="35"/>
      <c r="Y725" s="35"/>
    </row>
    <row r="726" spans="14:25" ht="15.75" customHeight="1" x14ac:dyDescent="0.25">
      <c r="N726" s="35"/>
      <c r="O726" s="35"/>
      <c r="X726" s="35"/>
      <c r="Y726" s="35"/>
    </row>
    <row r="727" spans="14:25" ht="15.75" customHeight="1" x14ac:dyDescent="0.25">
      <c r="N727" s="35"/>
      <c r="O727" s="35"/>
      <c r="X727" s="35"/>
      <c r="Y727" s="35"/>
    </row>
    <row r="728" spans="14:25" ht="15.75" customHeight="1" x14ac:dyDescent="0.25">
      <c r="N728" s="35"/>
      <c r="O728" s="35"/>
      <c r="X728" s="35"/>
      <c r="Y728" s="35"/>
    </row>
    <row r="729" spans="14:25" ht="15.75" customHeight="1" x14ac:dyDescent="0.25">
      <c r="N729" s="35"/>
      <c r="O729" s="35"/>
      <c r="X729" s="35"/>
      <c r="Y729" s="35"/>
    </row>
    <row r="730" spans="14:25" ht="15.75" customHeight="1" x14ac:dyDescent="0.25">
      <c r="N730" s="35"/>
      <c r="O730" s="35"/>
      <c r="X730" s="35"/>
      <c r="Y730" s="35"/>
    </row>
    <row r="731" spans="14:25" ht="15.75" customHeight="1" x14ac:dyDescent="0.25">
      <c r="N731" s="35"/>
      <c r="O731" s="35"/>
      <c r="X731" s="35"/>
      <c r="Y731" s="35"/>
    </row>
    <row r="732" spans="14:25" ht="15.75" customHeight="1" x14ac:dyDescent="0.25">
      <c r="N732" s="35"/>
      <c r="O732" s="35"/>
      <c r="X732" s="35"/>
      <c r="Y732" s="35"/>
    </row>
    <row r="733" spans="14:25" ht="15.75" customHeight="1" x14ac:dyDescent="0.25">
      <c r="N733" s="35"/>
      <c r="O733" s="35"/>
      <c r="X733" s="35"/>
      <c r="Y733" s="35"/>
    </row>
    <row r="734" spans="14:25" ht="15.75" customHeight="1" x14ac:dyDescent="0.25">
      <c r="N734" s="35"/>
      <c r="O734" s="35"/>
      <c r="X734" s="35"/>
      <c r="Y734" s="35"/>
    </row>
    <row r="735" spans="14:25" ht="15.75" customHeight="1" x14ac:dyDescent="0.25">
      <c r="N735" s="35"/>
      <c r="O735" s="35"/>
      <c r="X735" s="35"/>
      <c r="Y735" s="35"/>
    </row>
    <row r="736" spans="14:25" ht="15.75" customHeight="1" x14ac:dyDescent="0.25">
      <c r="N736" s="35"/>
      <c r="O736" s="35"/>
      <c r="X736" s="35"/>
      <c r="Y736" s="35"/>
    </row>
    <row r="737" spans="14:25" ht="15.75" customHeight="1" x14ac:dyDescent="0.25">
      <c r="N737" s="35"/>
      <c r="O737" s="35"/>
      <c r="X737" s="35"/>
      <c r="Y737" s="35"/>
    </row>
    <row r="738" spans="14:25" ht="15.75" customHeight="1" x14ac:dyDescent="0.25">
      <c r="N738" s="35"/>
      <c r="O738" s="35"/>
      <c r="X738" s="35"/>
      <c r="Y738" s="35"/>
    </row>
    <row r="739" spans="14:25" ht="15.75" customHeight="1" x14ac:dyDescent="0.25">
      <c r="N739" s="35"/>
      <c r="O739" s="35"/>
      <c r="X739" s="35"/>
      <c r="Y739" s="35"/>
    </row>
    <row r="740" spans="14:25" ht="15.75" customHeight="1" x14ac:dyDescent="0.25">
      <c r="N740" s="35"/>
      <c r="O740" s="35"/>
      <c r="X740" s="35"/>
      <c r="Y740" s="35"/>
    </row>
    <row r="741" spans="14:25" ht="15.75" customHeight="1" x14ac:dyDescent="0.25">
      <c r="N741" s="35"/>
      <c r="O741" s="35"/>
      <c r="X741" s="35"/>
      <c r="Y741" s="35"/>
    </row>
    <row r="742" spans="14:25" ht="15.75" customHeight="1" x14ac:dyDescent="0.25">
      <c r="N742" s="35"/>
      <c r="O742" s="35"/>
      <c r="X742" s="35"/>
      <c r="Y742" s="35"/>
    </row>
    <row r="743" spans="14:25" ht="15.75" customHeight="1" x14ac:dyDescent="0.25">
      <c r="N743" s="35"/>
      <c r="O743" s="35"/>
      <c r="X743" s="35"/>
      <c r="Y743" s="35"/>
    </row>
    <row r="744" spans="14:25" ht="15.75" customHeight="1" x14ac:dyDescent="0.25">
      <c r="N744" s="35"/>
      <c r="O744" s="35"/>
      <c r="X744" s="35"/>
      <c r="Y744" s="35"/>
    </row>
    <row r="745" spans="14:25" ht="15.75" customHeight="1" x14ac:dyDescent="0.25">
      <c r="N745" s="35"/>
      <c r="O745" s="35"/>
      <c r="X745" s="35"/>
      <c r="Y745" s="35"/>
    </row>
    <row r="746" spans="14:25" ht="15.75" customHeight="1" x14ac:dyDescent="0.25">
      <c r="N746" s="35"/>
      <c r="O746" s="35"/>
      <c r="X746" s="35"/>
      <c r="Y746" s="35"/>
    </row>
    <row r="747" spans="14:25" ht="15.75" customHeight="1" x14ac:dyDescent="0.25">
      <c r="N747" s="35"/>
      <c r="O747" s="35"/>
      <c r="X747" s="35"/>
      <c r="Y747" s="35"/>
    </row>
    <row r="748" spans="14:25" ht="15.75" customHeight="1" x14ac:dyDescent="0.25">
      <c r="N748" s="35"/>
      <c r="O748" s="35"/>
      <c r="X748" s="35"/>
      <c r="Y748" s="35"/>
    </row>
    <row r="749" spans="14:25" ht="15.75" customHeight="1" x14ac:dyDescent="0.25">
      <c r="N749" s="35"/>
      <c r="O749" s="35"/>
      <c r="X749" s="35"/>
      <c r="Y749" s="35"/>
    </row>
    <row r="750" spans="14:25" ht="15.75" customHeight="1" x14ac:dyDescent="0.25">
      <c r="N750" s="35"/>
      <c r="O750" s="35"/>
      <c r="X750" s="35"/>
      <c r="Y750" s="35"/>
    </row>
    <row r="751" spans="14:25" ht="15.75" customHeight="1" x14ac:dyDescent="0.25">
      <c r="N751" s="35"/>
      <c r="O751" s="35"/>
      <c r="X751" s="35"/>
      <c r="Y751" s="35"/>
    </row>
    <row r="752" spans="14:25" ht="15.75" customHeight="1" x14ac:dyDescent="0.25">
      <c r="N752" s="35"/>
      <c r="O752" s="35"/>
      <c r="X752" s="35"/>
      <c r="Y752" s="35"/>
    </row>
    <row r="753" spans="14:25" ht="15.75" customHeight="1" x14ac:dyDescent="0.25">
      <c r="N753" s="35"/>
      <c r="O753" s="35"/>
      <c r="X753" s="35"/>
      <c r="Y753" s="35"/>
    </row>
    <row r="754" spans="14:25" ht="15.75" customHeight="1" x14ac:dyDescent="0.25">
      <c r="N754" s="35"/>
      <c r="O754" s="35"/>
      <c r="X754" s="35"/>
      <c r="Y754" s="35"/>
    </row>
    <row r="755" spans="14:25" ht="15.75" customHeight="1" x14ac:dyDescent="0.25">
      <c r="N755" s="35"/>
      <c r="O755" s="35"/>
      <c r="X755" s="35"/>
      <c r="Y755" s="35"/>
    </row>
    <row r="756" spans="14:25" ht="15.75" customHeight="1" x14ac:dyDescent="0.25">
      <c r="N756" s="35"/>
      <c r="O756" s="35"/>
      <c r="X756" s="35"/>
      <c r="Y756" s="35"/>
    </row>
    <row r="757" spans="14:25" ht="15.75" customHeight="1" x14ac:dyDescent="0.25">
      <c r="N757" s="35"/>
      <c r="O757" s="35"/>
      <c r="X757" s="35"/>
      <c r="Y757" s="35"/>
    </row>
    <row r="758" spans="14:25" ht="15.75" customHeight="1" x14ac:dyDescent="0.25">
      <c r="N758" s="35"/>
      <c r="O758" s="35"/>
      <c r="X758" s="35"/>
      <c r="Y758" s="35"/>
    </row>
    <row r="759" spans="14:25" ht="15.75" customHeight="1" x14ac:dyDescent="0.25">
      <c r="N759" s="35"/>
      <c r="O759" s="35"/>
      <c r="X759" s="35"/>
      <c r="Y759" s="35"/>
    </row>
    <row r="760" spans="14:25" ht="15.75" customHeight="1" x14ac:dyDescent="0.25">
      <c r="N760" s="35"/>
      <c r="O760" s="35"/>
      <c r="X760" s="35"/>
      <c r="Y760" s="35"/>
    </row>
    <row r="761" spans="14:25" ht="15.75" customHeight="1" x14ac:dyDescent="0.25">
      <c r="N761" s="35"/>
      <c r="O761" s="35"/>
      <c r="X761" s="35"/>
      <c r="Y761" s="35"/>
    </row>
    <row r="762" spans="14:25" ht="15.75" customHeight="1" x14ac:dyDescent="0.25">
      <c r="N762" s="35"/>
      <c r="O762" s="35"/>
      <c r="X762" s="35"/>
      <c r="Y762" s="35"/>
    </row>
    <row r="763" spans="14:25" ht="15.75" customHeight="1" x14ac:dyDescent="0.25">
      <c r="N763" s="35"/>
      <c r="O763" s="35"/>
      <c r="X763" s="35"/>
      <c r="Y763" s="35"/>
    </row>
    <row r="764" spans="14:25" ht="15.75" customHeight="1" x14ac:dyDescent="0.25">
      <c r="N764" s="35"/>
      <c r="O764" s="35"/>
      <c r="X764" s="35"/>
      <c r="Y764" s="35"/>
    </row>
    <row r="765" spans="14:25" ht="15.75" customHeight="1" x14ac:dyDescent="0.25">
      <c r="N765" s="35"/>
      <c r="O765" s="35"/>
      <c r="X765" s="35"/>
      <c r="Y765" s="35"/>
    </row>
    <row r="766" spans="14:25" ht="15.75" customHeight="1" x14ac:dyDescent="0.25">
      <c r="N766" s="35"/>
      <c r="O766" s="35"/>
      <c r="X766" s="35"/>
      <c r="Y766" s="35"/>
    </row>
    <row r="767" spans="14:25" ht="15.75" customHeight="1" x14ac:dyDescent="0.25">
      <c r="N767" s="35"/>
      <c r="O767" s="35"/>
      <c r="X767" s="35"/>
      <c r="Y767" s="35"/>
    </row>
    <row r="768" spans="14:25" ht="15.75" customHeight="1" x14ac:dyDescent="0.25">
      <c r="N768" s="35"/>
      <c r="O768" s="35"/>
      <c r="X768" s="35"/>
      <c r="Y768" s="35"/>
    </row>
    <row r="769" spans="14:25" ht="15.75" customHeight="1" x14ac:dyDescent="0.25">
      <c r="N769" s="35"/>
      <c r="O769" s="35"/>
      <c r="X769" s="35"/>
      <c r="Y769" s="35"/>
    </row>
    <row r="770" spans="14:25" ht="15.75" customHeight="1" x14ac:dyDescent="0.25">
      <c r="N770" s="35"/>
      <c r="O770" s="35"/>
      <c r="X770" s="35"/>
      <c r="Y770" s="35"/>
    </row>
    <row r="771" spans="14:25" ht="15.75" customHeight="1" x14ac:dyDescent="0.25">
      <c r="N771" s="35"/>
      <c r="O771" s="35"/>
      <c r="X771" s="35"/>
      <c r="Y771" s="35"/>
    </row>
    <row r="772" spans="14:25" ht="15.75" customHeight="1" x14ac:dyDescent="0.25">
      <c r="N772" s="35"/>
      <c r="O772" s="35"/>
      <c r="X772" s="35"/>
      <c r="Y772" s="35"/>
    </row>
    <row r="773" spans="14:25" ht="15.75" customHeight="1" x14ac:dyDescent="0.25">
      <c r="N773" s="35"/>
      <c r="O773" s="35"/>
      <c r="X773" s="35"/>
      <c r="Y773" s="35"/>
    </row>
    <row r="774" spans="14:25" ht="15.75" customHeight="1" x14ac:dyDescent="0.25">
      <c r="N774" s="35"/>
      <c r="O774" s="35"/>
      <c r="X774" s="35"/>
      <c r="Y774" s="35"/>
    </row>
    <row r="775" spans="14:25" ht="15.75" customHeight="1" x14ac:dyDescent="0.25">
      <c r="N775" s="35"/>
      <c r="O775" s="35"/>
      <c r="X775" s="35"/>
      <c r="Y775" s="35"/>
    </row>
    <row r="776" spans="14:25" ht="15.75" customHeight="1" x14ac:dyDescent="0.25">
      <c r="N776" s="35"/>
      <c r="O776" s="35"/>
      <c r="X776" s="35"/>
      <c r="Y776" s="35"/>
    </row>
    <row r="777" spans="14:25" ht="15.75" customHeight="1" x14ac:dyDescent="0.25">
      <c r="N777" s="35"/>
      <c r="O777" s="35"/>
      <c r="X777" s="35"/>
      <c r="Y777" s="35"/>
    </row>
    <row r="778" spans="14:25" ht="15.75" customHeight="1" x14ac:dyDescent="0.25">
      <c r="N778" s="35"/>
      <c r="O778" s="35"/>
      <c r="X778" s="35"/>
      <c r="Y778" s="35"/>
    </row>
    <row r="779" spans="14:25" ht="15.75" customHeight="1" x14ac:dyDescent="0.25">
      <c r="N779" s="35"/>
      <c r="O779" s="35"/>
      <c r="X779" s="35"/>
      <c r="Y779" s="35"/>
    </row>
    <row r="780" spans="14:25" ht="15.75" customHeight="1" x14ac:dyDescent="0.25">
      <c r="N780" s="35"/>
      <c r="O780" s="35"/>
      <c r="X780" s="35"/>
      <c r="Y780" s="35"/>
    </row>
    <row r="781" spans="14:25" ht="15.75" customHeight="1" x14ac:dyDescent="0.25">
      <c r="N781" s="35"/>
      <c r="O781" s="35"/>
      <c r="X781" s="35"/>
      <c r="Y781" s="35"/>
    </row>
    <row r="782" spans="14:25" ht="15.75" customHeight="1" x14ac:dyDescent="0.25">
      <c r="N782" s="35"/>
      <c r="O782" s="35"/>
      <c r="X782" s="35"/>
      <c r="Y782" s="35"/>
    </row>
    <row r="783" spans="14:25" ht="15.75" customHeight="1" x14ac:dyDescent="0.25">
      <c r="N783" s="35"/>
      <c r="O783" s="35"/>
      <c r="X783" s="35"/>
      <c r="Y783" s="35"/>
    </row>
    <row r="784" spans="14:25" ht="15.75" customHeight="1" x14ac:dyDescent="0.25">
      <c r="N784" s="35"/>
      <c r="O784" s="35"/>
      <c r="X784" s="35"/>
      <c r="Y784" s="35"/>
    </row>
    <row r="785" spans="14:25" ht="15.75" customHeight="1" x14ac:dyDescent="0.25">
      <c r="N785" s="35"/>
      <c r="O785" s="35"/>
      <c r="X785" s="35"/>
      <c r="Y785" s="35"/>
    </row>
    <row r="786" spans="14:25" ht="15.75" customHeight="1" x14ac:dyDescent="0.25">
      <c r="N786" s="35"/>
      <c r="O786" s="35"/>
      <c r="X786" s="35"/>
      <c r="Y786" s="35"/>
    </row>
    <row r="787" spans="14:25" ht="15.75" customHeight="1" x14ac:dyDescent="0.25">
      <c r="N787" s="35"/>
      <c r="O787" s="35"/>
      <c r="X787" s="35"/>
      <c r="Y787" s="35"/>
    </row>
    <row r="788" spans="14:25" ht="15.75" customHeight="1" x14ac:dyDescent="0.25">
      <c r="N788" s="35"/>
      <c r="O788" s="35"/>
      <c r="X788" s="35"/>
      <c r="Y788" s="35"/>
    </row>
    <row r="789" spans="14:25" ht="15.75" customHeight="1" x14ac:dyDescent="0.25">
      <c r="N789" s="35"/>
      <c r="O789" s="35"/>
      <c r="X789" s="35"/>
      <c r="Y789" s="35"/>
    </row>
    <row r="790" spans="14:25" ht="15.75" customHeight="1" x14ac:dyDescent="0.25">
      <c r="N790" s="35"/>
      <c r="O790" s="35"/>
      <c r="X790" s="35"/>
      <c r="Y790" s="35"/>
    </row>
    <row r="791" spans="14:25" ht="15.75" customHeight="1" x14ac:dyDescent="0.25">
      <c r="N791" s="35"/>
      <c r="O791" s="35"/>
      <c r="X791" s="35"/>
      <c r="Y791" s="35"/>
    </row>
    <row r="792" spans="14:25" ht="15.75" customHeight="1" x14ac:dyDescent="0.25">
      <c r="N792" s="35"/>
      <c r="O792" s="35"/>
      <c r="X792" s="35"/>
      <c r="Y792" s="35"/>
    </row>
    <row r="793" spans="14:25" ht="15.75" customHeight="1" x14ac:dyDescent="0.25">
      <c r="N793" s="35"/>
      <c r="O793" s="35"/>
      <c r="X793" s="35"/>
      <c r="Y793" s="35"/>
    </row>
    <row r="794" spans="14:25" ht="15.75" customHeight="1" x14ac:dyDescent="0.25">
      <c r="N794" s="35"/>
      <c r="O794" s="35"/>
      <c r="X794" s="35"/>
      <c r="Y794" s="35"/>
    </row>
    <row r="795" spans="14:25" ht="15.75" customHeight="1" x14ac:dyDescent="0.25">
      <c r="N795" s="35"/>
      <c r="O795" s="35"/>
      <c r="X795" s="35"/>
      <c r="Y795" s="35"/>
    </row>
    <row r="796" spans="14:25" ht="15.75" customHeight="1" x14ac:dyDescent="0.25">
      <c r="N796" s="35"/>
      <c r="O796" s="35"/>
      <c r="X796" s="35"/>
      <c r="Y796" s="35"/>
    </row>
    <row r="797" spans="14:25" ht="15.75" customHeight="1" x14ac:dyDescent="0.25">
      <c r="N797" s="35"/>
      <c r="O797" s="35"/>
      <c r="X797" s="35"/>
      <c r="Y797" s="35"/>
    </row>
    <row r="798" spans="14:25" ht="15.75" customHeight="1" x14ac:dyDescent="0.25">
      <c r="N798" s="35"/>
      <c r="O798" s="35"/>
      <c r="X798" s="35"/>
      <c r="Y798" s="35"/>
    </row>
    <row r="799" spans="14:25" ht="15.75" customHeight="1" x14ac:dyDescent="0.25">
      <c r="N799" s="35"/>
      <c r="O799" s="35"/>
      <c r="X799" s="35"/>
      <c r="Y799" s="35"/>
    </row>
    <row r="800" spans="14:25" ht="15.75" customHeight="1" x14ac:dyDescent="0.25">
      <c r="N800" s="35"/>
      <c r="O800" s="35"/>
      <c r="X800" s="35"/>
      <c r="Y800" s="35"/>
    </row>
    <row r="801" spans="14:25" ht="15.75" customHeight="1" x14ac:dyDescent="0.25">
      <c r="N801" s="35"/>
      <c r="O801" s="35"/>
      <c r="X801" s="35"/>
      <c r="Y801" s="35"/>
    </row>
    <row r="802" spans="14:25" ht="15.75" customHeight="1" x14ac:dyDescent="0.25">
      <c r="N802" s="35"/>
      <c r="O802" s="35"/>
      <c r="X802" s="35"/>
      <c r="Y802" s="35"/>
    </row>
    <row r="803" spans="14:25" ht="15.75" customHeight="1" x14ac:dyDescent="0.25">
      <c r="N803" s="35"/>
      <c r="O803" s="35"/>
      <c r="X803" s="35"/>
      <c r="Y803" s="35"/>
    </row>
    <row r="804" spans="14:25" ht="15.75" customHeight="1" x14ac:dyDescent="0.25">
      <c r="N804" s="35"/>
      <c r="O804" s="35"/>
      <c r="X804" s="35"/>
      <c r="Y804" s="35"/>
    </row>
    <row r="805" spans="14:25" ht="15.75" customHeight="1" x14ac:dyDescent="0.25">
      <c r="N805" s="35"/>
      <c r="O805" s="35"/>
      <c r="X805" s="35"/>
      <c r="Y805" s="35"/>
    </row>
    <row r="806" spans="14:25" ht="15.75" customHeight="1" x14ac:dyDescent="0.25">
      <c r="N806" s="35"/>
      <c r="O806" s="35"/>
      <c r="X806" s="35"/>
      <c r="Y806" s="35"/>
    </row>
    <row r="807" spans="14:25" ht="15.75" customHeight="1" x14ac:dyDescent="0.25">
      <c r="N807" s="35"/>
      <c r="O807" s="35"/>
      <c r="X807" s="35"/>
      <c r="Y807" s="35"/>
    </row>
    <row r="808" spans="14:25" ht="15.75" customHeight="1" x14ac:dyDescent="0.25">
      <c r="N808" s="35"/>
      <c r="O808" s="35"/>
      <c r="X808" s="35"/>
      <c r="Y808" s="35"/>
    </row>
    <row r="809" spans="14:25" ht="15.75" customHeight="1" x14ac:dyDescent="0.25">
      <c r="N809" s="35"/>
      <c r="O809" s="35"/>
      <c r="X809" s="35"/>
      <c r="Y809" s="35"/>
    </row>
    <row r="810" spans="14:25" ht="15.75" customHeight="1" x14ac:dyDescent="0.25">
      <c r="N810" s="35"/>
      <c r="O810" s="35"/>
      <c r="X810" s="35"/>
      <c r="Y810" s="35"/>
    </row>
    <row r="811" spans="14:25" ht="15.75" customHeight="1" x14ac:dyDescent="0.25">
      <c r="N811" s="35"/>
      <c r="O811" s="35"/>
      <c r="X811" s="35"/>
      <c r="Y811" s="35"/>
    </row>
    <row r="812" spans="14:25" ht="15.75" customHeight="1" x14ac:dyDescent="0.25">
      <c r="N812" s="35"/>
      <c r="O812" s="35"/>
      <c r="X812" s="35"/>
      <c r="Y812" s="35"/>
    </row>
    <row r="813" spans="14:25" ht="15.75" customHeight="1" x14ac:dyDescent="0.25">
      <c r="N813" s="35"/>
      <c r="O813" s="35"/>
      <c r="X813" s="35"/>
      <c r="Y813" s="35"/>
    </row>
    <row r="814" spans="14:25" ht="15.75" customHeight="1" x14ac:dyDescent="0.25">
      <c r="N814" s="35"/>
      <c r="O814" s="35"/>
      <c r="X814" s="35"/>
      <c r="Y814" s="35"/>
    </row>
    <row r="815" spans="14:25" ht="15.75" customHeight="1" x14ac:dyDescent="0.25">
      <c r="N815" s="35"/>
      <c r="O815" s="35"/>
      <c r="X815" s="35"/>
      <c r="Y815" s="35"/>
    </row>
    <row r="816" spans="14:25" ht="15.75" customHeight="1" x14ac:dyDescent="0.25">
      <c r="N816" s="35"/>
      <c r="O816" s="35"/>
      <c r="X816" s="35"/>
      <c r="Y816" s="35"/>
    </row>
    <row r="817" spans="14:25" ht="15.75" customHeight="1" x14ac:dyDescent="0.25">
      <c r="N817" s="35"/>
      <c r="O817" s="35"/>
      <c r="X817" s="35"/>
      <c r="Y817" s="35"/>
    </row>
    <row r="818" spans="14:25" ht="15.75" customHeight="1" x14ac:dyDescent="0.25">
      <c r="N818" s="35"/>
      <c r="O818" s="35"/>
      <c r="X818" s="35"/>
      <c r="Y818" s="35"/>
    </row>
    <row r="819" spans="14:25" ht="15.75" customHeight="1" x14ac:dyDescent="0.25">
      <c r="N819" s="35"/>
      <c r="O819" s="35"/>
      <c r="X819" s="35"/>
      <c r="Y819" s="35"/>
    </row>
    <row r="820" spans="14:25" ht="15.75" customHeight="1" x14ac:dyDescent="0.25">
      <c r="N820" s="35"/>
      <c r="O820" s="35"/>
      <c r="X820" s="35"/>
      <c r="Y820" s="35"/>
    </row>
    <row r="821" spans="14:25" ht="15.75" customHeight="1" x14ac:dyDescent="0.25">
      <c r="N821" s="35"/>
      <c r="O821" s="35"/>
      <c r="X821" s="35"/>
      <c r="Y821" s="35"/>
    </row>
    <row r="822" spans="14:25" ht="15.75" customHeight="1" x14ac:dyDescent="0.25">
      <c r="N822" s="35"/>
      <c r="O822" s="35"/>
      <c r="X822" s="35"/>
      <c r="Y822" s="35"/>
    </row>
    <row r="823" spans="14:25" ht="15.75" customHeight="1" x14ac:dyDescent="0.25">
      <c r="N823" s="35"/>
      <c r="O823" s="35"/>
      <c r="X823" s="35"/>
      <c r="Y823" s="35"/>
    </row>
    <row r="824" spans="14:25" ht="15.75" customHeight="1" x14ac:dyDescent="0.25">
      <c r="N824" s="35"/>
      <c r="O824" s="35"/>
      <c r="X824" s="35"/>
      <c r="Y824" s="35"/>
    </row>
    <row r="825" spans="14:25" ht="15.75" customHeight="1" x14ac:dyDescent="0.25">
      <c r="N825" s="35"/>
      <c r="O825" s="35"/>
      <c r="X825" s="35"/>
      <c r="Y825" s="35"/>
    </row>
    <row r="826" spans="14:25" ht="15.75" customHeight="1" x14ac:dyDescent="0.25">
      <c r="N826" s="35"/>
      <c r="O826" s="35"/>
      <c r="X826" s="35"/>
      <c r="Y826" s="35"/>
    </row>
    <row r="827" spans="14:25" ht="15.75" customHeight="1" x14ac:dyDescent="0.25">
      <c r="N827" s="35"/>
      <c r="O827" s="35"/>
      <c r="X827" s="35"/>
      <c r="Y827" s="35"/>
    </row>
    <row r="828" spans="14:25" ht="15.75" customHeight="1" x14ac:dyDescent="0.25">
      <c r="N828" s="35"/>
      <c r="O828" s="35"/>
      <c r="X828" s="35"/>
      <c r="Y828" s="35"/>
    </row>
    <row r="829" spans="14:25" ht="15.75" customHeight="1" x14ac:dyDescent="0.25">
      <c r="N829" s="35"/>
      <c r="O829" s="35"/>
      <c r="X829" s="35"/>
      <c r="Y829" s="35"/>
    </row>
    <row r="830" spans="14:25" ht="15.75" customHeight="1" x14ac:dyDescent="0.25">
      <c r="N830" s="35"/>
      <c r="O830" s="35"/>
      <c r="X830" s="35"/>
      <c r="Y830" s="35"/>
    </row>
    <row r="831" spans="14:25" ht="15.75" customHeight="1" x14ac:dyDescent="0.25">
      <c r="N831" s="35"/>
      <c r="O831" s="35"/>
      <c r="X831" s="35"/>
      <c r="Y831" s="35"/>
    </row>
    <row r="832" spans="14:25" ht="15.75" customHeight="1" x14ac:dyDescent="0.25">
      <c r="N832" s="35"/>
      <c r="O832" s="35"/>
      <c r="X832" s="35"/>
      <c r="Y832" s="35"/>
    </row>
    <row r="833" spans="14:25" ht="15.75" customHeight="1" x14ac:dyDescent="0.25">
      <c r="N833" s="35"/>
      <c r="O833" s="35"/>
      <c r="X833" s="35"/>
      <c r="Y833" s="35"/>
    </row>
    <row r="834" spans="14:25" ht="15.75" customHeight="1" x14ac:dyDescent="0.25">
      <c r="N834" s="35"/>
      <c r="O834" s="35"/>
      <c r="X834" s="35"/>
      <c r="Y834" s="35"/>
    </row>
    <row r="835" spans="14:25" ht="15.75" customHeight="1" x14ac:dyDescent="0.25">
      <c r="N835" s="35"/>
      <c r="O835" s="35"/>
      <c r="X835" s="35"/>
      <c r="Y835" s="35"/>
    </row>
    <row r="836" spans="14:25" ht="15.75" customHeight="1" x14ac:dyDescent="0.25">
      <c r="N836" s="35"/>
      <c r="O836" s="35"/>
      <c r="X836" s="35"/>
      <c r="Y836" s="35"/>
    </row>
    <row r="837" spans="14:25" ht="15.75" customHeight="1" x14ac:dyDescent="0.25">
      <c r="N837" s="35"/>
      <c r="O837" s="35"/>
      <c r="X837" s="35"/>
      <c r="Y837" s="35"/>
    </row>
    <row r="838" spans="14:25" ht="15.75" customHeight="1" x14ac:dyDescent="0.25">
      <c r="N838" s="35"/>
      <c r="O838" s="35"/>
      <c r="X838" s="35"/>
      <c r="Y838" s="35"/>
    </row>
    <row r="839" spans="14:25" ht="15.75" customHeight="1" x14ac:dyDescent="0.25">
      <c r="N839" s="35"/>
      <c r="O839" s="35"/>
      <c r="X839" s="35"/>
      <c r="Y839" s="35"/>
    </row>
    <row r="840" spans="14:25" ht="15.75" customHeight="1" x14ac:dyDescent="0.25">
      <c r="N840" s="35"/>
      <c r="O840" s="35"/>
      <c r="X840" s="35"/>
      <c r="Y840" s="35"/>
    </row>
    <row r="841" spans="14:25" ht="15.75" customHeight="1" x14ac:dyDescent="0.25">
      <c r="N841" s="35"/>
      <c r="O841" s="35"/>
      <c r="X841" s="35"/>
      <c r="Y841" s="35"/>
    </row>
    <row r="842" spans="14:25" ht="15.75" customHeight="1" x14ac:dyDescent="0.25">
      <c r="N842" s="35"/>
      <c r="O842" s="35"/>
      <c r="X842" s="35"/>
      <c r="Y842" s="35"/>
    </row>
    <row r="843" spans="14:25" ht="15.75" customHeight="1" x14ac:dyDescent="0.25">
      <c r="N843" s="35"/>
      <c r="O843" s="35"/>
      <c r="X843" s="35"/>
      <c r="Y843" s="35"/>
    </row>
    <row r="844" spans="14:25" ht="15.75" customHeight="1" x14ac:dyDescent="0.25">
      <c r="N844" s="35"/>
      <c r="O844" s="35"/>
      <c r="X844" s="35"/>
      <c r="Y844" s="35"/>
    </row>
    <row r="845" spans="14:25" ht="15.75" customHeight="1" x14ac:dyDescent="0.25">
      <c r="N845" s="35"/>
      <c r="O845" s="35"/>
      <c r="X845" s="35"/>
      <c r="Y845" s="35"/>
    </row>
    <row r="846" spans="14:25" ht="15.75" customHeight="1" x14ac:dyDescent="0.25">
      <c r="N846" s="35"/>
      <c r="O846" s="35"/>
      <c r="X846" s="35"/>
      <c r="Y846" s="35"/>
    </row>
    <row r="847" spans="14:25" ht="15.75" customHeight="1" x14ac:dyDescent="0.25">
      <c r="N847" s="35"/>
      <c r="O847" s="35"/>
      <c r="X847" s="35"/>
      <c r="Y847" s="35"/>
    </row>
    <row r="848" spans="14:25" ht="15.75" customHeight="1" x14ac:dyDescent="0.25">
      <c r="N848" s="35"/>
      <c r="O848" s="35"/>
      <c r="X848" s="35"/>
      <c r="Y848" s="35"/>
    </row>
    <row r="849" spans="14:25" ht="15.75" customHeight="1" x14ac:dyDescent="0.25">
      <c r="N849" s="35"/>
      <c r="O849" s="35"/>
      <c r="X849" s="35"/>
      <c r="Y849" s="35"/>
    </row>
    <row r="850" spans="14:25" ht="15.75" customHeight="1" x14ac:dyDescent="0.25">
      <c r="N850" s="35"/>
      <c r="O850" s="35"/>
      <c r="X850" s="35"/>
      <c r="Y850" s="35"/>
    </row>
    <row r="851" spans="14:25" ht="15.75" customHeight="1" x14ac:dyDescent="0.25">
      <c r="N851" s="35"/>
      <c r="O851" s="35"/>
      <c r="X851" s="35"/>
      <c r="Y851" s="35"/>
    </row>
    <row r="852" spans="14:25" ht="15.75" customHeight="1" x14ac:dyDescent="0.25">
      <c r="N852" s="35"/>
      <c r="O852" s="35"/>
      <c r="X852" s="35"/>
      <c r="Y852" s="35"/>
    </row>
    <row r="853" spans="14:25" ht="15.75" customHeight="1" x14ac:dyDescent="0.25">
      <c r="N853" s="35"/>
      <c r="O853" s="35"/>
      <c r="X853" s="35"/>
      <c r="Y853" s="35"/>
    </row>
    <row r="854" spans="14:25" ht="15.75" customHeight="1" x14ac:dyDescent="0.25">
      <c r="N854" s="35"/>
      <c r="O854" s="35"/>
      <c r="X854" s="35"/>
      <c r="Y854" s="35"/>
    </row>
    <row r="855" spans="14:25" ht="15.75" customHeight="1" x14ac:dyDescent="0.25">
      <c r="N855" s="35"/>
      <c r="O855" s="35"/>
      <c r="X855" s="35"/>
      <c r="Y855" s="35"/>
    </row>
    <row r="856" spans="14:25" ht="15.75" customHeight="1" x14ac:dyDescent="0.25">
      <c r="N856" s="35"/>
      <c r="O856" s="35"/>
      <c r="X856" s="35"/>
      <c r="Y856" s="35"/>
    </row>
    <row r="857" spans="14:25" ht="15.75" customHeight="1" x14ac:dyDescent="0.25">
      <c r="N857" s="35"/>
      <c r="O857" s="35"/>
      <c r="X857" s="35"/>
      <c r="Y857" s="35"/>
    </row>
    <row r="858" spans="14:25" ht="15.75" customHeight="1" x14ac:dyDescent="0.25">
      <c r="N858" s="35"/>
      <c r="O858" s="35"/>
      <c r="X858" s="35"/>
      <c r="Y858" s="35"/>
    </row>
    <row r="859" spans="14:25" ht="15.75" customHeight="1" x14ac:dyDescent="0.25">
      <c r="N859" s="35"/>
      <c r="O859" s="35"/>
      <c r="X859" s="35"/>
      <c r="Y859" s="35"/>
    </row>
    <row r="860" spans="14:25" ht="15.75" customHeight="1" x14ac:dyDescent="0.25">
      <c r="N860" s="35"/>
      <c r="O860" s="35"/>
      <c r="X860" s="35"/>
      <c r="Y860" s="35"/>
    </row>
    <row r="861" spans="14:25" ht="15.75" customHeight="1" x14ac:dyDescent="0.25">
      <c r="N861" s="35"/>
      <c r="O861" s="35"/>
      <c r="X861" s="35"/>
      <c r="Y861" s="35"/>
    </row>
    <row r="862" spans="14:25" ht="15.75" customHeight="1" x14ac:dyDescent="0.25">
      <c r="N862" s="35"/>
      <c r="O862" s="35"/>
      <c r="X862" s="35"/>
      <c r="Y862" s="35"/>
    </row>
    <row r="863" spans="14:25" ht="15.75" customHeight="1" x14ac:dyDescent="0.25">
      <c r="N863" s="35"/>
      <c r="O863" s="35"/>
      <c r="X863" s="35"/>
      <c r="Y863" s="35"/>
    </row>
    <row r="864" spans="14:25" ht="15.75" customHeight="1" x14ac:dyDescent="0.25">
      <c r="N864" s="35"/>
      <c r="O864" s="35"/>
      <c r="X864" s="35"/>
      <c r="Y864" s="35"/>
    </row>
    <row r="865" spans="14:25" ht="15.75" customHeight="1" x14ac:dyDescent="0.25">
      <c r="N865" s="35"/>
      <c r="O865" s="35"/>
      <c r="X865" s="35"/>
      <c r="Y865" s="35"/>
    </row>
    <row r="866" spans="14:25" ht="15.75" customHeight="1" x14ac:dyDescent="0.25">
      <c r="N866" s="35"/>
      <c r="O866" s="35"/>
      <c r="X866" s="35"/>
      <c r="Y866" s="35"/>
    </row>
    <row r="867" spans="14:25" ht="15.75" customHeight="1" x14ac:dyDescent="0.25">
      <c r="N867" s="35"/>
      <c r="O867" s="35"/>
      <c r="X867" s="35"/>
      <c r="Y867" s="35"/>
    </row>
    <row r="868" spans="14:25" ht="15.75" customHeight="1" x14ac:dyDescent="0.25">
      <c r="N868" s="35"/>
      <c r="O868" s="35"/>
      <c r="X868" s="35"/>
      <c r="Y868" s="35"/>
    </row>
    <row r="869" spans="14:25" ht="15.75" customHeight="1" x14ac:dyDescent="0.25">
      <c r="N869" s="35"/>
      <c r="O869" s="35"/>
      <c r="X869" s="35"/>
      <c r="Y869" s="35"/>
    </row>
    <row r="870" spans="14:25" ht="15.75" customHeight="1" x14ac:dyDescent="0.25">
      <c r="N870" s="35"/>
      <c r="O870" s="35"/>
      <c r="X870" s="35"/>
      <c r="Y870" s="35"/>
    </row>
    <row r="871" spans="14:25" ht="15.75" customHeight="1" x14ac:dyDescent="0.25">
      <c r="N871" s="35"/>
      <c r="O871" s="35"/>
      <c r="X871" s="35"/>
      <c r="Y871" s="35"/>
    </row>
    <row r="872" spans="14:25" ht="15.75" customHeight="1" x14ac:dyDescent="0.25">
      <c r="N872" s="35"/>
      <c r="O872" s="35"/>
      <c r="X872" s="35"/>
      <c r="Y872" s="35"/>
    </row>
    <row r="873" spans="14:25" ht="15.75" customHeight="1" x14ac:dyDescent="0.25">
      <c r="N873" s="35"/>
      <c r="O873" s="35"/>
      <c r="X873" s="35"/>
      <c r="Y873" s="35"/>
    </row>
    <row r="874" spans="14:25" ht="15.75" customHeight="1" x14ac:dyDescent="0.25">
      <c r="N874" s="35"/>
      <c r="O874" s="35"/>
      <c r="X874" s="35"/>
      <c r="Y874" s="35"/>
    </row>
    <row r="875" spans="14:25" ht="15.75" customHeight="1" x14ac:dyDescent="0.25">
      <c r="N875" s="35"/>
      <c r="O875" s="35"/>
      <c r="X875" s="35"/>
      <c r="Y875" s="35"/>
    </row>
    <row r="876" spans="14:25" ht="15.75" customHeight="1" x14ac:dyDescent="0.25">
      <c r="N876" s="35"/>
      <c r="O876" s="35"/>
      <c r="X876" s="35"/>
      <c r="Y876" s="35"/>
    </row>
    <row r="877" spans="14:25" ht="15.75" customHeight="1" x14ac:dyDescent="0.25">
      <c r="N877" s="35"/>
      <c r="O877" s="35"/>
      <c r="X877" s="35"/>
      <c r="Y877" s="35"/>
    </row>
    <row r="878" spans="14:25" ht="15.75" customHeight="1" x14ac:dyDescent="0.25">
      <c r="N878" s="35"/>
      <c r="O878" s="35"/>
      <c r="X878" s="35"/>
      <c r="Y878" s="35"/>
    </row>
    <row r="879" spans="14:25" ht="15.75" customHeight="1" x14ac:dyDescent="0.25">
      <c r="N879" s="35"/>
      <c r="O879" s="35"/>
      <c r="X879" s="35"/>
      <c r="Y879" s="35"/>
    </row>
    <row r="880" spans="14:25" ht="15.75" customHeight="1" x14ac:dyDescent="0.25">
      <c r="N880" s="35"/>
      <c r="O880" s="35"/>
      <c r="X880" s="35"/>
      <c r="Y880" s="35"/>
    </row>
    <row r="881" spans="14:25" ht="15.75" customHeight="1" x14ac:dyDescent="0.25">
      <c r="N881" s="35"/>
      <c r="O881" s="35"/>
      <c r="X881" s="35"/>
      <c r="Y881" s="35"/>
    </row>
    <row r="882" spans="14:25" ht="15.75" customHeight="1" x14ac:dyDescent="0.25">
      <c r="N882" s="35"/>
      <c r="O882" s="35"/>
      <c r="X882" s="35"/>
      <c r="Y882" s="35"/>
    </row>
    <row r="883" spans="14:25" ht="15.75" customHeight="1" x14ac:dyDescent="0.25">
      <c r="N883" s="35"/>
      <c r="O883" s="35"/>
      <c r="X883" s="35"/>
      <c r="Y883" s="35"/>
    </row>
    <row r="884" spans="14:25" ht="15.75" customHeight="1" x14ac:dyDescent="0.25">
      <c r="N884" s="35"/>
      <c r="O884" s="35"/>
      <c r="X884" s="35"/>
      <c r="Y884" s="35"/>
    </row>
    <row r="885" spans="14:25" ht="15.75" customHeight="1" x14ac:dyDescent="0.25">
      <c r="N885" s="35"/>
      <c r="O885" s="35"/>
      <c r="X885" s="35"/>
      <c r="Y885" s="35"/>
    </row>
    <row r="886" spans="14:25" ht="15.75" customHeight="1" x14ac:dyDescent="0.25">
      <c r="N886" s="35"/>
      <c r="O886" s="35"/>
      <c r="X886" s="35"/>
      <c r="Y886" s="35"/>
    </row>
    <row r="887" spans="14:25" ht="15.75" customHeight="1" x14ac:dyDescent="0.25">
      <c r="N887" s="35"/>
      <c r="O887" s="35"/>
      <c r="X887" s="35"/>
      <c r="Y887" s="35"/>
    </row>
    <row r="888" spans="14:25" ht="15.75" customHeight="1" x14ac:dyDescent="0.25">
      <c r="N888" s="35"/>
      <c r="O888" s="35"/>
      <c r="X888" s="35"/>
      <c r="Y888" s="35"/>
    </row>
    <row r="889" spans="14:25" ht="15.75" customHeight="1" x14ac:dyDescent="0.25">
      <c r="N889" s="35"/>
      <c r="O889" s="35"/>
      <c r="X889" s="35"/>
      <c r="Y889" s="35"/>
    </row>
    <row r="890" spans="14:25" ht="15.75" customHeight="1" x14ac:dyDescent="0.25">
      <c r="N890" s="35"/>
      <c r="O890" s="35"/>
      <c r="X890" s="35"/>
      <c r="Y890" s="35"/>
    </row>
    <row r="891" spans="14:25" ht="15.75" customHeight="1" x14ac:dyDescent="0.25">
      <c r="N891" s="35"/>
      <c r="O891" s="35"/>
      <c r="X891" s="35"/>
      <c r="Y891" s="35"/>
    </row>
    <row r="892" spans="14:25" ht="15.75" customHeight="1" x14ac:dyDescent="0.25">
      <c r="N892" s="35"/>
      <c r="O892" s="35"/>
      <c r="X892" s="35"/>
      <c r="Y892" s="35"/>
    </row>
    <row r="893" spans="14:25" ht="15.75" customHeight="1" x14ac:dyDescent="0.25">
      <c r="N893" s="35"/>
      <c r="O893" s="35"/>
      <c r="X893" s="35"/>
      <c r="Y893" s="35"/>
    </row>
    <row r="894" spans="14:25" ht="15.75" customHeight="1" x14ac:dyDescent="0.25">
      <c r="N894" s="35"/>
      <c r="O894" s="35"/>
      <c r="X894" s="35"/>
      <c r="Y894" s="35"/>
    </row>
    <row r="895" spans="14:25" ht="15.75" customHeight="1" x14ac:dyDescent="0.25">
      <c r="N895" s="35"/>
      <c r="O895" s="35"/>
      <c r="X895" s="35"/>
      <c r="Y895" s="35"/>
    </row>
    <row r="896" spans="14:25" ht="15.75" customHeight="1" x14ac:dyDescent="0.25">
      <c r="N896" s="35"/>
      <c r="O896" s="35"/>
      <c r="X896" s="35"/>
      <c r="Y896" s="35"/>
    </row>
    <row r="897" spans="14:25" ht="15.75" customHeight="1" x14ac:dyDescent="0.25">
      <c r="N897" s="35"/>
      <c r="O897" s="35"/>
      <c r="X897" s="35"/>
      <c r="Y897" s="35"/>
    </row>
    <row r="898" spans="14:25" ht="15.75" customHeight="1" x14ac:dyDescent="0.25">
      <c r="N898" s="35"/>
      <c r="O898" s="35"/>
      <c r="X898" s="35"/>
      <c r="Y898" s="35"/>
    </row>
    <row r="899" spans="14:25" ht="15.75" customHeight="1" x14ac:dyDescent="0.25">
      <c r="N899" s="35"/>
      <c r="O899" s="35"/>
      <c r="X899" s="35"/>
      <c r="Y899" s="35"/>
    </row>
    <row r="900" spans="14:25" ht="15.75" customHeight="1" x14ac:dyDescent="0.25">
      <c r="N900" s="35"/>
      <c r="O900" s="35"/>
      <c r="X900" s="35"/>
      <c r="Y900" s="35"/>
    </row>
    <row r="901" spans="14:25" ht="15.75" customHeight="1" x14ac:dyDescent="0.25">
      <c r="N901" s="35"/>
      <c r="O901" s="35"/>
      <c r="X901" s="35"/>
      <c r="Y901" s="35"/>
    </row>
    <row r="902" spans="14:25" ht="15.75" customHeight="1" x14ac:dyDescent="0.25">
      <c r="N902" s="35"/>
      <c r="O902" s="35"/>
      <c r="X902" s="35"/>
      <c r="Y902" s="35"/>
    </row>
    <row r="903" spans="14:25" ht="15.75" customHeight="1" x14ac:dyDescent="0.25">
      <c r="N903" s="35"/>
      <c r="O903" s="35"/>
      <c r="X903" s="35"/>
      <c r="Y903" s="35"/>
    </row>
    <row r="904" spans="14:25" ht="15.75" customHeight="1" x14ac:dyDescent="0.25">
      <c r="N904" s="35"/>
      <c r="O904" s="35"/>
      <c r="X904" s="35"/>
      <c r="Y904" s="35"/>
    </row>
    <row r="905" spans="14:25" ht="15.75" customHeight="1" x14ac:dyDescent="0.25">
      <c r="N905" s="35"/>
      <c r="O905" s="35"/>
      <c r="X905" s="35"/>
      <c r="Y905" s="35"/>
    </row>
    <row r="906" spans="14:25" ht="15.75" customHeight="1" x14ac:dyDescent="0.25">
      <c r="N906" s="35"/>
      <c r="O906" s="35"/>
      <c r="X906" s="35"/>
      <c r="Y906" s="35"/>
    </row>
    <row r="907" spans="14:25" ht="15.75" customHeight="1" x14ac:dyDescent="0.25">
      <c r="N907" s="35"/>
      <c r="O907" s="35"/>
      <c r="X907" s="35"/>
      <c r="Y907" s="35"/>
    </row>
    <row r="908" spans="14:25" ht="15.75" customHeight="1" x14ac:dyDescent="0.25">
      <c r="N908" s="35"/>
      <c r="O908" s="35"/>
      <c r="X908" s="35"/>
      <c r="Y908" s="35"/>
    </row>
    <row r="909" spans="14:25" ht="15.75" customHeight="1" x14ac:dyDescent="0.25">
      <c r="N909" s="35"/>
      <c r="O909" s="35"/>
      <c r="X909" s="35"/>
      <c r="Y909" s="35"/>
    </row>
    <row r="910" spans="14:25" ht="15.75" customHeight="1" x14ac:dyDescent="0.25">
      <c r="N910" s="35"/>
      <c r="O910" s="35"/>
      <c r="X910" s="35"/>
      <c r="Y910" s="35"/>
    </row>
    <row r="911" spans="14:25" ht="15.75" customHeight="1" x14ac:dyDescent="0.25">
      <c r="N911" s="35"/>
      <c r="O911" s="35"/>
      <c r="X911" s="35"/>
      <c r="Y911" s="35"/>
    </row>
    <row r="912" spans="14:25" ht="15.75" customHeight="1" x14ac:dyDescent="0.25">
      <c r="N912" s="35"/>
      <c r="O912" s="35"/>
      <c r="X912" s="35"/>
      <c r="Y912" s="35"/>
    </row>
    <row r="913" spans="14:25" ht="15.75" customHeight="1" x14ac:dyDescent="0.25">
      <c r="N913" s="35"/>
      <c r="O913" s="35"/>
      <c r="X913" s="35"/>
      <c r="Y913" s="35"/>
    </row>
    <row r="914" spans="14:25" ht="15.75" customHeight="1" x14ac:dyDescent="0.25">
      <c r="N914" s="35"/>
      <c r="O914" s="35"/>
      <c r="X914" s="35"/>
      <c r="Y914" s="35"/>
    </row>
    <row r="915" spans="14:25" ht="15.75" customHeight="1" x14ac:dyDescent="0.25">
      <c r="N915" s="35"/>
      <c r="O915" s="35"/>
      <c r="X915" s="35"/>
      <c r="Y915" s="35"/>
    </row>
    <row r="916" spans="14:25" ht="15.75" customHeight="1" x14ac:dyDescent="0.25">
      <c r="N916" s="35"/>
      <c r="O916" s="35"/>
      <c r="X916" s="35"/>
      <c r="Y916" s="35"/>
    </row>
    <row r="917" spans="14:25" ht="15.75" customHeight="1" x14ac:dyDescent="0.25">
      <c r="N917" s="35"/>
      <c r="O917" s="35"/>
      <c r="X917" s="35"/>
      <c r="Y917" s="35"/>
    </row>
    <row r="918" spans="14:25" ht="15.75" customHeight="1" x14ac:dyDescent="0.25">
      <c r="N918" s="35"/>
      <c r="O918" s="35"/>
      <c r="X918" s="35"/>
      <c r="Y918" s="35"/>
    </row>
    <row r="919" spans="14:25" ht="15.75" customHeight="1" x14ac:dyDescent="0.25">
      <c r="N919" s="35"/>
      <c r="O919" s="35"/>
      <c r="X919" s="35"/>
      <c r="Y919" s="35"/>
    </row>
    <row r="920" spans="14:25" ht="15.75" customHeight="1" x14ac:dyDescent="0.25">
      <c r="N920" s="35"/>
      <c r="O920" s="35"/>
      <c r="X920" s="35"/>
      <c r="Y920" s="35"/>
    </row>
    <row r="921" spans="14:25" ht="15.75" customHeight="1" x14ac:dyDescent="0.25">
      <c r="N921" s="35"/>
      <c r="O921" s="35"/>
      <c r="X921" s="35"/>
      <c r="Y921" s="35"/>
    </row>
    <row r="922" spans="14:25" ht="15.75" customHeight="1" x14ac:dyDescent="0.25">
      <c r="N922" s="35"/>
      <c r="O922" s="35"/>
      <c r="X922" s="35"/>
      <c r="Y922" s="35"/>
    </row>
    <row r="923" spans="14:25" ht="15.75" customHeight="1" x14ac:dyDescent="0.25">
      <c r="N923" s="35"/>
      <c r="O923" s="35"/>
      <c r="X923" s="35"/>
      <c r="Y923" s="35"/>
    </row>
    <row r="924" spans="14:25" ht="15.75" customHeight="1" x14ac:dyDescent="0.25">
      <c r="N924" s="35"/>
      <c r="O924" s="35"/>
      <c r="X924" s="35"/>
      <c r="Y924" s="35"/>
    </row>
    <row r="925" spans="14:25" ht="15.75" customHeight="1" x14ac:dyDescent="0.25">
      <c r="N925" s="35"/>
      <c r="O925" s="35"/>
      <c r="X925" s="35"/>
      <c r="Y925" s="35"/>
    </row>
    <row r="926" spans="14:25" ht="15.75" customHeight="1" x14ac:dyDescent="0.25">
      <c r="N926" s="35"/>
      <c r="O926" s="35"/>
      <c r="X926" s="35"/>
      <c r="Y926" s="35"/>
    </row>
    <row r="927" spans="14:25" ht="15.75" customHeight="1" x14ac:dyDescent="0.25">
      <c r="N927" s="35"/>
      <c r="O927" s="35"/>
      <c r="X927" s="35"/>
      <c r="Y927" s="35"/>
    </row>
    <row r="928" spans="14:25" ht="15.75" customHeight="1" x14ac:dyDescent="0.25">
      <c r="N928" s="35"/>
      <c r="O928" s="35"/>
      <c r="X928" s="35"/>
      <c r="Y928" s="35"/>
    </row>
    <row r="929" spans="14:25" ht="15.75" customHeight="1" x14ac:dyDescent="0.25">
      <c r="N929" s="35"/>
      <c r="O929" s="35"/>
      <c r="X929" s="35"/>
      <c r="Y929" s="35"/>
    </row>
    <row r="930" spans="14:25" ht="15.75" customHeight="1" x14ac:dyDescent="0.25">
      <c r="N930" s="35"/>
      <c r="O930" s="35"/>
      <c r="X930" s="35"/>
      <c r="Y930" s="35"/>
    </row>
    <row r="931" spans="14:25" ht="15.75" customHeight="1" x14ac:dyDescent="0.25">
      <c r="N931" s="35"/>
      <c r="O931" s="35"/>
      <c r="X931" s="35"/>
      <c r="Y931" s="35"/>
    </row>
    <row r="932" spans="14:25" ht="15.75" customHeight="1" x14ac:dyDescent="0.25">
      <c r="N932" s="35"/>
      <c r="O932" s="35"/>
      <c r="X932" s="35"/>
      <c r="Y932" s="35"/>
    </row>
    <row r="933" spans="14:25" ht="15.75" customHeight="1" x14ac:dyDescent="0.25">
      <c r="N933" s="35"/>
      <c r="O933" s="35"/>
      <c r="X933" s="35"/>
      <c r="Y933" s="35"/>
    </row>
    <row r="934" spans="14:25" ht="15.75" customHeight="1" x14ac:dyDescent="0.25">
      <c r="N934" s="35"/>
      <c r="O934" s="35"/>
      <c r="X934" s="35"/>
      <c r="Y934" s="35"/>
    </row>
    <row r="935" spans="14:25" ht="15.75" customHeight="1" x14ac:dyDescent="0.25">
      <c r="N935" s="35"/>
      <c r="O935" s="35"/>
      <c r="X935" s="35"/>
      <c r="Y935" s="35"/>
    </row>
    <row r="936" spans="14:25" ht="15.75" customHeight="1" x14ac:dyDescent="0.25">
      <c r="N936" s="35"/>
      <c r="O936" s="35"/>
      <c r="X936" s="35"/>
      <c r="Y936" s="35"/>
    </row>
    <row r="937" spans="14:25" ht="15.75" customHeight="1" x14ac:dyDescent="0.25">
      <c r="N937" s="35"/>
      <c r="O937" s="35"/>
      <c r="X937" s="35"/>
      <c r="Y937" s="35"/>
    </row>
    <row r="938" spans="14:25" ht="15.75" customHeight="1" x14ac:dyDescent="0.25">
      <c r="N938" s="35"/>
      <c r="O938" s="35"/>
      <c r="X938" s="35"/>
      <c r="Y938" s="35"/>
    </row>
    <row r="939" spans="14:25" ht="15.75" customHeight="1" x14ac:dyDescent="0.25">
      <c r="N939" s="35"/>
      <c r="O939" s="35"/>
      <c r="X939" s="35"/>
      <c r="Y939" s="35"/>
    </row>
    <row r="940" spans="14:25" ht="15.75" customHeight="1" x14ac:dyDescent="0.25">
      <c r="N940" s="35"/>
      <c r="O940" s="35"/>
      <c r="X940" s="35"/>
      <c r="Y940" s="35"/>
    </row>
    <row r="941" spans="14:25" ht="15.75" customHeight="1" x14ac:dyDescent="0.25">
      <c r="N941" s="35"/>
      <c r="O941" s="35"/>
      <c r="X941" s="35"/>
      <c r="Y941" s="35"/>
    </row>
    <row r="942" spans="14:25" ht="15.75" customHeight="1" x14ac:dyDescent="0.25">
      <c r="N942" s="35"/>
      <c r="O942" s="35"/>
      <c r="X942" s="35"/>
      <c r="Y942" s="35"/>
    </row>
    <row r="943" spans="14:25" ht="15.75" customHeight="1" x14ac:dyDescent="0.25">
      <c r="N943" s="35"/>
      <c r="O943" s="35"/>
      <c r="X943" s="35"/>
      <c r="Y943" s="35"/>
    </row>
    <row r="944" spans="14:25" ht="15.75" customHeight="1" x14ac:dyDescent="0.25">
      <c r="N944" s="35"/>
      <c r="O944" s="35"/>
      <c r="X944" s="35"/>
      <c r="Y944" s="35"/>
    </row>
    <row r="945" spans="14:25" ht="15.75" customHeight="1" x14ac:dyDescent="0.25">
      <c r="N945" s="35"/>
      <c r="O945" s="35"/>
      <c r="X945" s="35"/>
      <c r="Y945" s="35"/>
    </row>
    <row r="946" spans="14:25" ht="15.75" customHeight="1" x14ac:dyDescent="0.25">
      <c r="N946" s="35"/>
      <c r="O946" s="35"/>
      <c r="X946" s="35"/>
      <c r="Y946" s="35"/>
    </row>
    <row r="947" spans="14:25" ht="15.75" customHeight="1" x14ac:dyDescent="0.25">
      <c r="N947" s="35"/>
      <c r="O947" s="35"/>
      <c r="X947" s="35"/>
      <c r="Y947" s="35"/>
    </row>
    <row r="948" spans="14:25" ht="15.75" customHeight="1" x14ac:dyDescent="0.25">
      <c r="N948" s="35"/>
      <c r="O948" s="35"/>
      <c r="X948" s="35"/>
      <c r="Y948" s="35"/>
    </row>
    <row r="949" spans="14:25" ht="15.75" customHeight="1" x14ac:dyDescent="0.25">
      <c r="N949" s="35"/>
      <c r="O949" s="35"/>
      <c r="X949" s="35"/>
      <c r="Y949" s="35"/>
    </row>
    <row r="950" spans="14:25" ht="15.75" customHeight="1" x14ac:dyDescent="0.25">
      <c r="N950" s="35"/>
      <c r="O950" s="35"/>
      <c r="X950" s="35"/>
      <c r="Y950" s="35"/>
    </row>
    <row r="951" spans="14:25" ht="15.75" customHeight="1" x14ac:dyDescent="0.25">
      <c r="N951" s="35"/>
      <c r="O951" s="35"/>
      <c r="X951" s="35"/>
      <c r="Y951" s="35"/>
    </row>
    <row r="952" spans="14:25" ht="15.75" customHeight="1" x14ac:dyDescent="0.25">
      <c r="N952" s="35"/>
      <c r="O952" s="35"/>
      <c r="X952" s="35"/>
      <c r="Y952" s="35"/>
    </row>
    <row r="953" spans="14:25" ht="15.75" customHeight="1" x14ac:dyDescent="0.25">
      <c r="N953" s="35"/>
      <c r="O953" s="35"/>
      <c r="X953" s="35"/>
      <c r="Y953" s="35"/>
    </row>
    <row r="954" spans="14:25" ht="15.75" customHeight="1" x14ac:dyDescent="0.25">
      <c r="N954" s="35"/>
      <c r="O954" s="35"/>
      <c r="X954" s="35"/>
      <c r="Y954" s="35"/>
    </row>
    <row r="955" spans="14:25" ht="15.75" customHeight="1" x14ac:dyDescent="0.25">
      <c r="N955" s="35"/>
      <c r="O955" s="35"/>
      <c r="X955" s="35"/>
      <c r="Y955" s="35"/>
    </row>
    <row r="956" spans="14:25" ht="15.75" customHeight="1" x14ac:dyDescent="0.25">
      <c r="N956" s="35"/>
      <c r="O956" s="35"/>
      <c r="X956" s="35"/>
      <c r="Y956" s="35"/>
    </row>
    <row r="957" spans="14:25" ht="15.75" customHeight="1" x14ac:dyDescent="0.25">
      <c r="N957" s="35"/>
      <c r="O957" s="35"/>
      <c r="X957" s="35"/>
      <c r="Y957" s="35"/>
    </row>
    <row r="958" spans="14:25" ht="15.75" customHeight="1" x14ac:dyDescent="0.25">
      <c r="N958" s="35"/>
      <c r="O958" s="35"/>
      <c r="X958" s="35"/>
      <c r="Y958" s="35"/>
    </row>
    <row r="959" spans="14:25" ht="15.75" customHeight="1" x14ac:dyDescent="0.25">
      <c r="N959" s="35"/>
      <c r="O959" s="35"/>
      <c r="X959" s="35"/>
      <c r="Y959" s="35"/>
    </row>
    <row r="960" spans="14:25" ht="15.75" customHeight="1" x14ac:dyDescent="0.25">
      <c r="N960" s="35"/>
      <c r="O960" s="35"/>
      <c r="X960" s="35"/>
      <c r="Y960" s="35"/>
    </row>
    <row r="961" spans="14:25" ht="15.75" customHeight="1" x14ac:dyDescent="0.25">
      <c r="N961" s="35"/>
      <c r="O961" s="35"/>
      <c r="X961" s="35"/>
      <c r="Y961" s="35"/>
    </row>
    <row r="962" spans="14:25" ht="15.75" customHeight="1" x14ac:dyDescent="0.25">
      <c r="N962" s="35"/>
      <c r="O962" s="35"/>
      <c r="X962" s="35"/>
      <c r="Y962" s="35"/>
    </row>
    <row r="963" spans="14:25" ht="15.75" customHeight="1" x14ac:dyDescent="0.25">
      <c r="N963" s="35"/>
      <c r="O963" s="35"/>
      <c r="X963" s="35"/>
      <c r="Y963" s="35"/>
    </row>
    <row r="964" spans="14:25" ht="15.75" customHeight="1" x14ac:dyDescent="0.25">
      <c r="N964" s="35"/>
      <c r="O964" s="35"/>
      <c r="X964" s="35"/>
      <c r="Y964" s="35"/>
    </row>
    <row r="965" spans="14:25" ht="15.75" customHeight="1" x14ac:dyDescent="0.25">
      <c r="N965" s="35"/>
      <c r="O965" s="35"/>
      <c r="X965" s="35"/>
      <c r="Y965" s="35"/>
    </row>
    <row r="966" spans="14:25" ht="15.75" customHeight="1" x14ac:dyDescent="0.25">
      <c r="N966" s="35"/>
      <c r="O966" s="35"/>
      <c r="X966" s="35"/>
      <c r="Y966" s="35"/>
    </row>
    <row r="967" spans="14:25" ht="15.75" customHeight="1" x14ac:dyDescent="0.25">
      <c r="N967" s="35"/>
      <c r="O967" s="35"/>
      <c r="X967" s="35"/>
      <c r="Y967" s="35"/>
    </row>
    <row r="968" spans="14:25" ht="15.75" customHeight="1" x14ac:dyDescent="0.25">
      <c r="N968" s="35"/>
      <c r="O968" s="35"/>
      <c r="X968" s="35"/>
      <c r="Y968" s="35"/>
    </row>
    <row r="969" spans="14:25" ht="15.75" customHeight="1" x14ac:dyDescent="0.25">
      <c r="N969" s="35"/>
      <c r="O969" s="35"/>
      <c r="X969" s="35"/>
      <c r="Y969" s="35"/>
    </row>
    <row r="970" spans="14:25" ht="15.75" customHeight="1" x14ac:dyDescent="0.25">
      <c r="N970" s="35"/>
      <c r="O970" s="35"/>
      <c r="X970" s="35"/>
      <c r="Y970" s="35"/>
    </row>
    <row r="971" spans="14:25" ht="15.75" customHeight="1" x14ac:dyDescent="0.25">
      <c r="N971" s="35"/>
      <c r="O971" s="35"/>
      <c r="X971" s="35"/>
      <c r="Y971" s="35"/>
    </row>
    <row r="972" spans="14:25" ht="15.75" customHeight="1" x14ac:dyDescent="0.25">
      <c r="N972" s="35"/>
      <c r="O972" s="35"/>
      <c r="X972" s="35"/>
      <c r="Y972" s="35"/>
    </row>
    <row r="973" spans="14:25" ht="15.75" customHeight="1" x14ac:dyDescent="0.25">
      <c r="N973" s="35"/>
      <c r="O973" s="35"/>
      <c r="X973" s="35"/>
      <c r="Y973" s="35"/>
    </row>
    <row r="974" spans="14:25" ht="15.75" customHeight="1" x14ac:dyDescent="0.25">
      <c r="N974" s="35"/>
      <c r="O974" s="35"/>
      <c r="X974" s="35"/>
      <c r="Y974" s="35"/>
    </row>
    <row r="975" spans="14:25" ht="15.75" customHeight="1" x14ac:dyDescent="0.25">
      <c r="N975" s="35"/>
      <c r="O975" s="35"/>
      <c r="X975" s="35"/>
      <c r="Y975" s="35"/>
    </row>
    <row r="976" spans="14:25" ht="15.75" customHeight="1" x14ac:dyDescent="0.25">
      <c r="N976" s="35"/>
      <c r="O976" s="35"/>
      <c r="X976" s="35"/>
      <c r="Y976" s="35"/>
    </row>
    <row r="977" spans="14:25" ht="15.75" customHeight="1" x14ac:dyDescent="0.25">
      <c r="N977" s="35"/>
      <c r="O977" s="35"/>
      <c r="X977" s="35"/>
      <c r="Y977" s="35"/>
    </row>
    <row r="978" spans="14:25" ht="15.75" customHeight="1" x14ac:dyDescent="0.25">
      <c r="N978" s="35"/>
      <c r="O978" s="35"/>
      <c r="X978" s="35"/>
      <c r="Y978" s="35"/>
    </row>
    <row r="979" spans="14:25" ht="15.75" customHeight="1" x14ac:dyDescent="0.25">
      <c r="N979" s="35"/>
      <c r="O979" s="35"/>
      <c r="X979" s="35"/>
      <c r="Y979" s="35"/>
    </row>
    <row r="980" spans="14:25" ht="15.75" customHeight="1" x14ac:dyDescent="0.25">
      <c r="N980" s="35"/>
      <c r="O980" s="35"/>
      <c r="X980" s="35"/>
      <c r="Y980" s="35"/>
    </row>
    <row r="981" spans="14:25" ht="15.75" customHeight="1" x14ac:dyDescent="0.25">
      <c r="N981" s="35"/>
      <c r="O981" s="35"/>
      <c r="X981" s="35"/>
      <c r="Y981" s="35"/>
    </row>
    <row r="982" spans="14:25" ht="15.75" customHeight="1" x14ac:dyDescent="0.25">
      <c r="N982" s="35"/>
      <c r="O982" s="35"/>
      <c r="X982" s="35"/>
      <c r="Y982" s="35"/>
    </row>
    <row r="983" spans="14:25" ht="15.75" customHeight="1" x14ac:dyDescent="0.25">
      <c r="N983" s="35"/>
      <c r="O983" s="35"/>
      <c r="X983" s="35"/>
      <c r="Y983" s="35"/>
    </row>
    <row r="984" spans="14:25" ht="15.75" customHeight="1" x14ac:dyDescent="0.25">
      <c r="N984" s="35"/>
      <c r="O984" s="35"/>
      <c r="X984" s="35"/>
      <c r="Y984" s="35"/>
    </row>
    <row r="985" spans="14:25" ht="15.75" customHeight="1" x14ac:dyDescent="0.25">
      <c r="N985" s="35"/>
      <c r="O985" s="35"/>
      <c r="X985" s="35"/>
      <c r="Y985" s="35"/>
    </row>
    <row r="986" spans="14:25" ht="15.75" customHeight="1" x14ac:dyDescent="0.25">
      <c r="N986" s="35"/>
      <c r="O986" s="35"/>
      <c r="X986" s="35"/>
      <c r="Y986" s="35"/>
    </row>
    <row r="987" spans="14:25" ht="15.75" customHeight="1" x14ac:dyDescent="0.25">
      <c r="N987" s="35"/>
      <c r="O987" s="35"/>
      <c r="X987" s="35"/>
      <c r="Y987" s="35"/>
    </row>
    <row r="988" spans="14:25" ht="15.75" customHeight="1" x14ac:dyDescent="0.25">
      <c r="N988" s="35"/>
      <c r="O988" s="35"/>
      <c r="X988" s="35"/>
      <c r="Y988" s="35"/>
    </row>
    <row r="989" spans="14:25" ht="15.75" customHeight="1" x14ac:dyDescent="0.25">
      <c r="N989" s="35"/>
      <c r="O989" s="35"/>
      <c r="X989" s="35"/>
      <c r="Y989" s="35"/>
    </row>
    <row r="990" spans="14:25" ht="15.75" customHeight="1" x14ac:dyDescent="0.25">
      <c r="N990" s="35"/>
      <c r="O990" s="35"/>
      <c r="X990" s="35"/>
      <c r="Y990" s="35"/>
    </row>
    <row r="991" spans="14:25" ht="15.75" customHeight="1" x14ac:dyDescent="0.25">
      <c r="N991" s="35"/>
      <c r="O991" s="35"/>
      <c r="X991" s="35"/>
      <c r="Y991" s="35"/>
    </row>
    <row r="992" spans="14:25" ht="15.75" customHeight="1" x14ac:dyDescent="0.25">
      <c r="N992" s="35"/>
      <c r="O992" s="35"/>
      <c r="X992" s="35"/>
      <c r="Y992" s="35"/>
    </row>
    <row r="993" spans="14:25" ht="15.75" customHeight="1" x14ac:dyDescent="0.25">
      <c r="N993" s="35"/>
      <c r="O993" s="35"/>
      <c r="X993" s="35"/>
      <c r="Y993" s="35"/>
    </row>
    <row r="994" spans="14:25" ht="15.75" customHeight="1" x14ac:dyDescent="0.25">
      <c r="N994" s="35"/>
      <c r="O994" s="35"/>
      <c r="X994" s="35"/>
      <c r="Y994" s="35"/>
    </row>
    <row r="995" spans="14:25" ht="15.75" customHeight="1" x14ac:dyDescent="0.25">
      <c r="N995" s="35"/>
      <c r="O995" s="35"/>
      <c r="X995" s="35"/>
      <c r="Y995" s="35"/>
    </row>
    <row r="996" spans="14:25" ht="15.75" customHeight="1" x14ac:dyDescent="0.25">
      <c r="N996" s="35"/>
      <c r="O996" s="35"/>
      <c r="X996" s="35"/>
      <c r="Y996" s="35"/>
    </row>
    <row r="997" spans="14:25" ht="15.75" customHeight="1" x14ac:dyDescent="0.25">
      <c r="N997" s="35"/>
      <c r="O997" s="35"/>
      <c r="X997" s="35"/>
      <c r="Y997" s="35"/>
    </row>
    <row r="998" spans="14:25" ht="15.75" customHeight="1" x14ac:dyDescent="0.25">
      <c r="N998" s="35"/>
      <c r="O998" s="35"/>
      <c r="X998" s="35"/>
      <c r="Y998" s="35"/>
    </row>
    <row r="999" spans="14:25" ht="15.75" customHeight="1" x14ac:dyDescent="0.25">
      <c r="N999" s="35"/>
      <c r="O999" s="35"/>
      <c r="X999" s="35"/>
      <c r="Y999" s="35"/>
    </row>
    <row r="1000" spans="14:25" ht="15.75" customHeight="1" x14ac:dyDescent="0.25">
      <c r="N1000" s="35"/>
      <c r="O1000" s="35"/>
      <c r="X1000" s="35"/>
      <c r="Y1000" s="35"/>
    </row>
  </sheetData>
  <autoFilter ref="B7:K14"/>
  <mergeCells count="12">
    <mergeCell ref="B6:K6"/>
    <mergeCell ref="B1:B4"/>
    <mergeCell ref="C1:I4"/>
    <mergeCell ref="J1:K1"/>
    <mergeCell ref="J2:K2"/>
    <mergeCell ref="J3:K3"/>
    <mergeCell ref="J4:K4"/>
    <mergeCell ref="L6:O6"/>
    <mergeCell ref="P6:S6"/>
    <mergeCell ref="T6:W6"/>
    <mergeCell ref="X6:X7"/>
    <mergeCell ref="Y6:Y7"/>
  </mergeCells>
  <hyperlinks>
    <hyperlink ref="Q8" r:id="rId1"/>
    <hyperlink ref="P9" r:id="rId2" display="30/08/2024: Se publicaron dos (2) convocatorias en el Magazin Aula Urbana 132 (17-05-2024) y 133 (29-07-2024), para conocimiento de la ciudadanía, interesados e interesadas en general https://drive.google.com/file/d/1wKdxdXmzdcs8UyXFlZM6Oq3dQyUg84l8/view?"/>
    <hyperlink ref="Q9" r:id="rId3"/>
    <hyperlink ref="M10" r:id="rId4"/>
    <hyperlink ref="M11" r:id="rId5"/>
    <hyperlink ref="Q11" r:id="rId6"/>
    <hyperlink ref="M13" r:id="rId7"/>
  </hyperlinks>
  <pageMargins left="0.70866141732283472" right="0.70866141732283472" top="0.74803149606299213" bottom="0.74803149606299213" header="0" footer="0"/>
  <pageSetup paperSize="9" orientation="portrait" r:id="rId8"/>
  <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EAADB"/>
    <pageSetUpPr fitToPage="1"/>
  </sheetPr>
  <dimension ref="A1:Z1000"/>
  <sheetViews>
    <sheetView showGridLines="0" topLeftCell="A5" workbookViewId="0">
      <selection activeCell="D9" sqref="D9"/>
    </sheetView>
  </sheetViews>
  <sheetFormatPr baseColWidth="10" defaultColWidth="14.42578125" defaultRowHeight="15" customHeight="1" x14ac:dyDescent="0.25"/>
  <cols>
    <col min="1" max="1" width="4.140625" customWidth="1"/>
    <col min="2" max="2" width="20.85546875" customWidth="1"/>
    <col min="3" max="3" width="7.28515625" customWidth="1"/>
    <col min="4" max="4" width="49.42578125" customWidth="1"/>
    <col min="5" max="5" width="30.7109375" customWidth="1"/>
    <col min="6" max="6" width="17.7109375" customWidth="1"/>
    <col min="7" max="7" width="32.7109375" customWidth="1"/>
    <col min="8" max="8" width="33.5703125" customWidth="1"/>
    <col min="9" max="9" width="17.85546875" customWidth="1"/>
    <col min="10" max="10" width="18.85546875" customWidth="1"/>
    <col min="11" max="11" width="19" customWidth="1"/>
    <col min="12" max="12" width="61.140625" customWidth="1"/>
    <col min="13" max="19" width="24.28515625" customWidth="1"/>
    <col min="20" max="23" width="24.28515625" hidden="1" customWidth="1"/>
    <col min="24" max="25" width="24.28515625" customWidth="1"/>
    <col min="26" max="26" width="11.42578125" customWidth="1"/>
  </cols>
  <sheetData>
    <row r="1" spans="1:26" ht="33" customHeight="1" x14ac:dyDescent="0.25">
      <c r="B1" s="431"/>
      <c r="C1" s="392" t="s">
        <v>51</v>
      </c>
      <c r="D1" s="393"/>
      <c r="E1" s="393"/>
      <c r="F1" s="393"/>
      <c r="G1" s="393"/>
      <c r="H1" s="393"/>
      <c r="I1" s="394"/>
      <c r="J1" s="457" t="s">
        <v>1</v>
      </c>
      <c r="K1" s="458"/>
    </row>
    <row r="2" spans="1:26" ht="33" customHeight="1" x14ac:dyDescent="0.25">
      <c r="B2" s="390"/>
      <c r="C2" s="395"/>
      <c r="D2" s="396"/>
      <c r="E2" s="396"/>
      <c r="F2" s="396"/>
      <c r="G2" s="396"/>
      <c r="H2" s="396"/>
      <c r="I2" s="397"/>
      <c r="J2" s="432" t="s">
        <v>2</v>
      </c>
      <c r="K2" s="459"/>
    </row>
    <row r="3" spans="1:26" ht="33" customHeight="1" x14ac:dyDescent="0.25">
      <c r="B3" s="390"/>
      <c r="C3" s="395"/>
      <c r="D3" s="396"/>
      <c r="E3" s="396"/>
      <c r="F3" s="396"/>
      <c r="G3" s="396"/>
      <c r="H3" s="396"/>
      <c r="I3" s="397"/>
      <c r="J3" s="432" t="s">
        <v>3</v>
      </c>
      <c r="K3" s="459"/>
    </row>
    <row r="4" spans="1:26" ht="33" customHeight="1" x14ac:dyDescent="0.25">
      <c r="A4" s="24"/>
      <c r="B4" s="391"/>
      <c r="C4" s="398"/>
      <c r="D4" s="399"/>
      <c r="E4" s="399"/>
      <c r="F4" s="399"/>
      <c r="G4" s="399"/>
      <c r="H4" s="399"/>
      <c r="I4" s="400"/>
      <c r="J4" s="460" t="s">
        <v>279</v>
      </c>
      <c r="K4" s="461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customHeight="1" x14ac:dyDescent="0.25">
      <c r="A5" s="3"/>
      <c r="B5" s="81"/>
      <c r="C5" s="82"/>
      <c r="D5" s="82"/>
      <c r="E5" s="82"/>
      <c r="F5" s="82"/>
      <c r="G5" s="82"/>
      <c r="H5" s="82"/>
      <c r="I5" s="82"/>
      <c r="J5" s="82"/>
      <c r="K5" s="14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.75" customHeight="1" x14ac:dyDescent="0.25">
      <c r="A6" s="3"/>
      <c r="B6" s="437" t="s">
        <v>280</v>
      </c>
      <c r="C6" s="402"/>
      <c r="D6" s="402"/>
      <c r="E6" s="402"/>
      <c r="F6" s="402"/>
      <c r="G6" s="402"/>
      <c r="H6" s="402"/>
      <c r="I6" s="402"/>
      <c r="J6" s="402"/>
      <c r="K6" s="403"/>
      <c r="L6" s="425" t="s">
        <v>54</v>
      </c>
      <c r="M6" s="415"/>
      <c r="N6" s="415"/>
      <c r="O6" s="411"/>
      <c r="P6" s="426" t="s">
        <v>55</v>
      </c>
      <c r="Q6" s="415"/>
      <c r="R6" s="415"/>
      <c r="S6" s="411"/>
      <c r="T6" s="427" t="s">
        <v>56</v>
      </c>
      <c r="U6" s="415"/>
      <c r="V6" s="415"/>
      <c r="W6" s="411"/>
      <c r="X6" s="428" t="s">
        <v>57</v>
      </c>
      <c r="Y6" s="428" t="s">
        <v>58</v>
      </c>
      <c r="Z6" s="3"/>
    </row>
    <row r="7" spans="1:26" ht="28.5" customHeight="1" x14ac:dyDescent="0.25">
      <c r="A7" s="3"/>
      <c r="B7" s="149" t="s">
        <v>59</v>
      </c>
      <c r="C7" s="150" t="s">
        <v>60</v>
      </c>
      <c r="D7" s="151" t="s">
        <v>33</v>
      </c>
      <c r="E7" s="152" t="s">
        <v>34</v>
      </c>
      <c r="F7" s="152" t="s">
        <v>145</v>
      </c>
      <c r="G7" s="152" t="s">
        <v>61</v>
      </c>
      <c r="H7" s="152" t="s">
        <v>41</v>
      </c>
      <c r="I7" s="152" t="s">
        <v>40</v>
      </c>
      <c r="J7" s="152" t="s">
        <v>62</v>
      </c>
      <c r="K7" s="152" t="s">
        <v>63</v>
      </c>
      <c r="L7" s="29" t="s">
        <v>64</v>
      </c>
      <c r="M7" s="30" t="s">
        <v>65</v>
      </c>
      <c r="N7" s="29" t="s">
        <v>66</v>
      </c>
      <c r="O7" s="29" t="s">
        <v>67</v>
      </c>
      <c r="P7" s="31" t="s">
        <v>64</v>
      </c>
      <c r="Q7" s="31" t="s">
        <v>65</v>
      </c>
      <c r="R7" s="32" t="s">
        <v>66</v>
      </c>
      <c r="S7" s="32" t="s">
        <v>67</v>
      </c>
      <c r="T7" s="33" t="s">
        <v>64</v>
      </c>
      <c r="U7" s="33" t="s">
        <v>65</v>
      </c>
      <c r="V7" s="34" t="s">
        <v>66</v>
      </c>
      <c r="W7" s="34" t="s">
        <v>67</v>
      </c>
      <c r="X7" s="429"/>
      <c r="Y7" s="429"/>
      <c r="Z7" s="3"/>
    </row>
    <row r="8" spans="1:26" ht="119.25" customHeight="1" x14ac:dyDescent="0.25">
      <c r="A8" s="3"/>
      <c r="B8" s="153" t="s">
        <v>281</v>
      </c>
      <c r="C8" s="154" t="s">
        <v>282</v>
      </c>
      <c r="D8" s="155" t="s">
        <v>283</v>
      </c>
      <c r="E8" s="155" t="s">
        <v>76</v>
      </c>
      <c r="F8" s="155" t="s">
        <v>76</v>
      </c>
      <c r="G8" s="155" t="s">
        <v>76</v>
      </c>
      <c r="H8" s="155" t="s">
        <v>76</v>
      </c>
      <c r="I8" s="155" t="s">
        <v>76</v>
      </c>
      <c r="J8" s="155" t="s">
        <v>76</v>
      </c>
      <c r="K8" s="156" t="s">
        <v>76</v>
      </c>
      <c r="L8" s="131"/>
      <c r="M8" s="131"/>
      <c r="N8" s="131"/>
      <c r="O8" s="131"/>
      <c r="P8" s="211"/>
      <c r="Q8" s="211"/>
      <c r="R8" s="211"/>
      <c r="S8" s="211"/>
      <c r="T8" s="211"/>
      <c r="U8" s="211"/>
      <c r="V8" s="211"/>
      <c r="W8" s="211"/>
      <c r="X8" s="211"/>
      <c r="Y8" s="212">
        <v>0</v>
      </c>
      <c r="Z8" s="3"/>
    </row>
    <row r="9" spans="1:26" ht="97.5" customHeight="1" x14ac:dyDescent="0.25">
      <c r="A9" s="3"/>
      <c r="B9" s="157" t="s">
        <v>284</v>
      </c>
      <c r="C9" s="158" t="s">
        <v>285</v>
      </c>
      <c r="D9" s="74" t="s">
        <v>525</v>
      </c>
      <c r="E9" s="74" t="s">
        <v>526</v>
      </c>
      <c r="F9" s="159" t="s">
        <v>180</v>
      </c>
      <c r="G9" s="160" t="s">
        <v>241</v>
      </c>
      <c r="H9" s="74" t="s">
        <v>226</v>
      </c>
      <c r="I9" s="74" t="s">
        <v>526</v>
      </c>
      <c r="J9" s="161" t="s">
        <v>286</v>
      </c>
      <c r="K9" s="162">
        <v>45626</v>
      </c>
      <c r="L9" s="51" t="s">
        <v>527</v>
      </c>
      <c r="M9" s="163" t="s">
        <v>287</v>
      </c>
      <c r="N9" s="13">
        <v>1</v>
      </c>
      <c r="O9" s="51" t="s">
        <v>288</v>
      </c>
      <c r="P9" s="213" t="s">
        <v>76</v>
      </c>
      <c r="Q9" s="213" t="s">
        <v>76</v>
      </c>
      <c r="R9" s="213" t="s">
        <v>76</v>
      </c>
      <c r="S9" s="213" t="s">
        <v>76</v>
      </c>
      <c r="T9" s="211"/>
      <c r="U9" s="211"/>
      <c r="V9" s="211"/>
      <c r="W9" s="211"/>
      <c r="X9" s="212">
        <v>1</v>
      </c>
      <c r="Y9" s="212">
        <f>X9</f>
        <v>1</v>
      </c>
      <c r="Z9" s="3"/>
    </row>
    <row r="10" spans="1:26" ht="14.25" customHeight="1" x14ac:dyDescent="0.25">
      <c r="A10" s="3"/>
      <c r="B10" s="14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3"/>
      <c r="B11" s="147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3"/>
      <c r="B12" s="14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3"/>
      <c r="B13" s="14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3"/>
      <c r="B14" s="14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3"/>
      <c r="B15" s="14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3"/>
      <c r="B16" s="14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3"/>
      <c r="B17" s="14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3"/>
      <c r="B18" s="14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3"/>
      <c r="B19" s="14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3"/>
      <c r="B20" s="14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3"/>
      <c r="B21" s="14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3"/>
      <c r="B22" s="14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3"/>
      <c r="B23" s="14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3"/>
      <c r="B24" s="14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3"/>
      <c r="B25" s="14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3"/>
      <c r="B26" s="14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3"/>
      <c r="B27" s="14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3"/>
      <c r="B28" s="14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3"/>
      <c r="B29" s="14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3"/>
      <c r="B30" s="14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3"/>
      <c r="B31" s="14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3"/>
      <c r="B32" s="14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3"/>
      <c r="B33" s="14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3"/>
      <c r="B34" s="14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3"/>
      <c r="B35" s="14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3"/>
      <c r="B36" s="14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3"/>
      <c r="B37" s="14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"/>
      <c r="B38" s="14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3"/>
      <c r="B39" s="14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3"/>
      <c r="B40" s="14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3"/>
      <c r="B41" s="14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3"/>
      <c r="B42" s="14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3"/>
      <c r="B43" s="14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14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14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14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14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14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14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14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14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14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14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14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14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147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147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147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14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14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14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14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14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14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14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14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14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147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147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147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14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14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147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147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14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147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147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147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147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147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147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147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147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147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147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147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147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147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147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147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147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147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147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147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147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147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147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147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147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147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147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147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147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147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147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147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147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147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147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147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147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147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147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147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147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147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147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147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147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147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147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147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147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147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147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147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147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147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147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147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147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147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147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147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147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147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147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147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147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147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147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147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147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147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147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147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147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147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147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147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147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147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147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147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147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147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147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147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147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147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147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147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147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147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147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147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147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147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147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147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147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147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147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147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147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147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147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147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147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147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147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147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147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147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147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147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147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147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147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147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147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147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147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147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147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147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147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147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147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147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147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147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147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147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147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147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147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147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147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147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147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147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147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147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147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147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147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147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147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147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B7:K7"/>
  <mergeCells count="12">
    <mergeCell ref="B6:K6"/>
    <mergeCell ref="B1:B4"/>
    <mergeCell ref="C1:I4"/>
    <mergeCell ref="J1:K1"/>
    <mergeCell ref="J2:K2"/>
    <mergeCell ref="J3:K3"/>
    <mergeCell ref="J4:K4"/>
    <mergeCell ref="L6:O6"/>
    <mergeCell ref="P6:S6"/>
    <mergeCell ref="T6:W6"/>
    <mergeCell ref="X6:X7"/>
    <mergeCell ref="Y6:Y7"/>
  </mergeCells>
  <hyperlinks>
    <hyperlink ref="M9" r:id="rId1"/>
  </hyperlinks>
  <pageMargins left="0.70866141732283472" right="0.59" top="0.74803149606299213" bottom="0.74803149606299213" header="0" footer="0"/>
  <pageSetup paperSize="9" orientation="portrait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9E2F3"/>
  </sheetPr>
  <dimension ref="A1:Z1000"/>
  <sheetViews>
    <sheetView showGridLines="0" topLeftCell="M11" workbookViewId="0">
      <selection activeCell="P12" sqref="P12"/>
    </sheetView>
  </sheetViews>
  <sheetFormatPr baseColWidth="10" defaultColWidth="14.42578125" defaultRowHeight="15" customHeight="1" x14ac:dyDescent="0.25"/>
  <cols>
    <col min="1" max="1" width="2.5703125" customWidth="1"/>
    <col min="2" max="2" width="28.7109375" customWidth="1"/>
    <col min="3" max="3" width="9.140625" customWidth="1"/>
    <col min="4" max="4" width="52.7109375" customWidth="1"/>
    <col min="5" max="5" width="44.140625" customWidth="1"/>
    <col min="6" max="9" width="30.42578125" customWidth="1"/>
    <col min="10" max="10" width="17.85546875" customWidth="1"/>
    <col min="11" max="11" width="17.5703125" customWidth="1"/>
    <col min="12" max="12" width="47.5703125" customWidth="1"/>
    <col min="13" max="13" width="32.7109375" customWidth="1"/>
    <col min="14" max="14" width="27.140625" customWidth="1"/>
    <col min="15" max="15" width="40.5703125" customWidth="1"/>
    <col min="16" max="16" width="48" customWidth="1"/>
    <col min="17" max="18" width="21.5703125" customWidth="1"/>
    <col min="19" max="19" width="39.85546875" customWidth="1"/>
    <col min="20" max="22" width="11.42578125" hidden="1" customWidth="1"/>
    <col min="23" max="23" width="11.5703125" hidden="1" customWidth="1"/>
    <col min="24" max="26" width="11.42578125" customWidth="1"/>
  </cols>
  <sheetData>
    <row r="1" spans="1:26" ht="33" customHeight="1" x14ac:dyDescent="0.25">
      <c r="B1" s="431"/>
      <c r="C1" s="392" t="s">
        <v>51</v>
      </c>
      <c r="D1" s="393"/>
      <c r="E1" s="393"/>
      <c r="F1" s="393"/>
      <c r="G1" s="393"/>
      <c r="H1" s="393"/>
      <c r="I1" s="394"/>
      <c r="J1" s="457" t="s">
        <v>1</v>
      </c>
      <c r="K1" s="458"/>
    </row>
    <row r="2" spans="1:26" ht="33" customHeight="1" x14ac:dyDescent="0.25">
      <c r="B2" s="390"/>
      <c r="C2" s="395"/>
      <c r="D2" s="396"/>
      <c r="E2" s="396"/>
      <c r="F2" s="396"/>
      <c r="G2" s="396"/>
      <c r="H2" s="396"/>
      <c r="I2" s="397"/>
      <c r="J2" s="432" t="s">
        <v>2</v>
      </c>
      <c r="K2" s="459"/>
    </row>
    <row r="3" spans="1:26" ht="33" customHeight="1" x14ac:dyDescent="0.25">
      <c r="B3" s="390"/>
      <c r="C3" s="395"/>
      <c r="D3" s="396"/>
      <c r="E3" s="396"/>
      <c r="F3" s="396"/>
      <c r="G3" s="396"/>
      <c r="H3" s="396"/>
      <c r="I3" s="397"/>
      <c r="J3" s="432" t="s">
        <v>3</v>
      </c>
      <c r="K3" s="459"/>
    </row>
    <row r="4" spans="1:26" ht="33" customHeight="1" x14ac:dyDescent="0.25">
      <c r="A4" s="24"/>
      <c r="B4" s="391"/>
      <c r="C4" s="398"/>
      <c r="D4" s="399"/>
      <c r="E4" s="399"/>
      <c r="F4" s="399"/>
      <c r="G4" s="399"/>
      <c r="H4" s="399"/>
      <c r="I4" s="400"/>
      <c r="J4" s="460" t="s">
        <v>289</v>
      </c>
      <c r="K4" s="461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318" customFormat="1" ht="17.25" customHeight="1" x14ac:dyDescent="0.25">
      <c r="A5" s="79"/>
      <c r="B5" s="83"/>
      <c r="C5" s="83"/>
      <c r="D5" s="83"/>
      <c r="E5" s="83"/>
      <c r="F5" s="83"/>
      <c r="G5" s="83"/>
      <c r="H5" s="83"/>
      <c r="I5" s="83"/>
      <c r="J5" s="83"/>
      <c r="K5" s="164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1:26" s="318" customFormat="1" ht="60" customHeight="1" thickBot="1" x14ac:dyDescent="0.3">
      <c r="A6" s="79"/>
      <c r="B6" s="437" t="s">
        <v>290</v>
      </c>
      <c r="C6" s="438"/>
      <c r="D6" s="438"/>
      <c r="E6" s="438"/>
      <c r="F6" s="438"/>
      <c r="G6" s="438"/>
      <c r="H6" s="438"/>
      <c r="I6" s="438"/>
      <c r="J6" s="438"/>
      <c r="K6" s="439"/>
      <c r="L6" s="425" t="s">
        <v>54</v>
      </c>
      <c r="M6" s="434"/>
      <c r="N6" s="434"/>
      <c r="O6" s="435"/>
      <c r="P6" s="426" t="s">
        <v>55</v>
      </c>
      <c r="Q6" s="434"/>
      <c r="R6" s="434"/>
      <c r="S6" s="435"/>
      <c r="T6" s="427" t="s">
        <v>56</v>
      </c>
      <c r="U6" s="434"/>
      <c r="V6" s="434"/>
      <c r="W6" s="435"/>
      <c r="X6" s="428" t="s">
        <v>57</v>
      </c>
      <c r="Y6" s="428" t="s">
        <v>58</v>
      </c>
      <c r="Z6" s="79"/>
    </row>
    <row r="7" spans="1:26" s="318" customFormat="1" ht="64.5" customHeight="1" thickBot="1" x14ac:dyDescent="0.3">
      <c r="A7" s="79"/>
      <c r="B7" s="84" t="s">
        <v>59</v>
      </c>
      <c r="C7" s="215" t="s">
        <v>60</v>
      </c>
      <c r="D7" s="216" t="s">
        <v>33</v>
      </c>
      <c r="E7" s="217" t="s">
        <v>34</v>
      </c>
      <c r="F7" s="217" t="s">
        <v>145</v>
      </c>
      <c r="G7" s="217" t="s">
        <v>61</v>
      </c>
      <c r="H7" s="217" t="s">
        <v>41</v>
      </c>
      <c r="I7" s="217" t="s">
        <v>40</v>
      </c>
      <c r="J7" s="217" t="s">
        <v>62</v>
      </c>
      <c r="K7" s="217" t="s">
        <v>63</v>
      </c>
      <c r="L7" s="165" t="s">
        <v>64</v>
      </c>
      <c r="M7" s="166" t="s">
        <v>65</v>
      </c>
      <c r="N7" s="165" t="s">
        <v>66</v>
      </c>
      <c r="O7" s="165" t="s">
        <v>67</v>
      </c>
      <c r="P7" s="167" t="s">
        <v>64</v>
      </c>
      <c r="Q7" s="167" t="s">
        <v>65</v>
      </c>
      <c r="R7" s="168" t="s">
        <v>66</v>
      </c>
      <c r="S7" s="168" t="s">
        <v>67</v>
      </c>
      <c r="T7" s="169" t="s">
        <v>64</v>
      </c>
      <c r="U7" s="169" t="s">
        <v>65</v>
      </c>
      <c r="V7" s="170" t="s">
        <v>66</v>
      </c>
      <c r="W7" s="170" t="s">
        <v>67</v>
      </c>
      <c r="X7" s="462"/>
      <c r="Y7" s="462"/>
      <c r="Z7" s="79"/>
    </row>
    <row r="8" spans="1:26" s="318" customFormat="1" ht="123.75" customHeight="1" x14ac:dyDescent="0.25">
      <c r="A8" s="79"/>
      <c r="B8" s="234" t="s">
        <v>291</v>
      </c>
      <c r="C8" s="235" t="s">
        <v>292</v>
      </c>
      <c r="D8" s="236" t="s">
        <v>293</v>
      </c>
      <c r="E8" s="236" t="s">
        <v>294</v>
      </c>
      <c r="F8" s="236" t="s">
        <v>295</v>
      </c>
      <c r="G8" s="236" t="s">
        <v>296</v>
      </c>
      <c r="H8" s="236" t="s">
        <v>226</v>
      </c>
      <c r="I8" s="236" t="s">
        <v>297</v>
      </c>
      <c r="J8" s="237" t="s">
        <v>183</v>
      </c>
      <c r="K8" s="237">
        <v>45657</v>
      </c>
      <c r="L8" s="236" t="s">
        <v>298</v>
      </c>
      <c r="M8" s="238" t="s">
        <v>299</v>
      </c>
      <c r="N8" s="239">
        <v>1</v>
      </c>
      <c r="O8" s="236" t="s">
        <v>528</v>
      </c>
      <c r="P8" s="240" t="s">
        <v>300</v>
      </c>
      <c r="Q8" s="300"/>
      <c r="R8" s="241">
        <v>0</v>
      </c>
      <c r="S8" s="320" t="s">
        <v>485</v>
      </c>
      <c r="T8" s="300"/>
      <c r="U8" s="300"/>
      <c r="V8" s="300"/>
      <c r="W8" s="300"/>
      <c r="X8" s="241">
        <f>R8</f>
        <v>0</v>
      </c>
      <c r="Y8" s="242">
        <v>0</v>
      </c>
      <c r="Z8" s="79"/>
    </row>
    <row r="9" spans="1:26" s="318" customFormat="1" ht="144.75" customHeight="1" x14ac:dyDescent="0.25">
      <c r="A9" s="79"/>
      <c r="B9" s="243" t="s">
        <v>301</v>
      </c>
      <c r="C9" s="219" t="s">
        <v>302</v>
      </c>
      <c r="D9" s="224" t="s">
        <v>303</v>
      </c>
      <c r="E9" s="225" t="s">
        <v>304</v>
      </c>
      <c r="F9" s="225" t="s">
        <v>305</v>
      </c>
      <c r="G9" s="226" t="s">
        <v>306</v>
      </c>
      <c r="H9" s="218" t="s">
        <v>226</v>
      </c>
      <c r="I9" s="218" t="s">
        <v>307</v>
      </c>
      <c r="J9" s="218" t="s">
        <v>308</v>
      </c>
      <c r="K9" s="220">
        <v>45657</v>
      </c>
      <c r="L9" s="218" t="s">
        <v>309</v>
      </c>
      <c r="M9" s="218" t="s">
        <v>201</v>
      </c>
      <c r="N9" s="221">
        <v>0</v>
      </c>
      <c r="O9" s="227"/>
      <c r="P9" s="222" t="s">
        <v>310</v>
      </c>
      <c r="Q9" s="228" t="s">
        <v>311</v>
      </c>
      <c r="R9" s="223">
        <v>0</v>
      </c>
      <c r="S9" s="323" t="s">
        <v>491</v>
      </c>
      <c r="T9" s="297"/>
      <c r="U9" s="297"/>
      <c r="V9" s="297"/>
      <c r="W9" s="297"/>
      <c r="X9" s="223">
        <v>0</v>
      </c>
      <c r="Y9" s="244">
        <v>0</v>
      </c>
      <c r="Z9" s="79"/>
    </row>
    <row r="10" spans="1:26" s="318" customFormat="1" ht="105" x14ac:dyDescent="0.25">
      <c r="A10" s="79"/>
      <c r="B10" s="243" t="s">
        <v>312</v>
      </c>
      <c r="C10" s="219" t="s">
        <v>313</v>
      </c>
      <c r="D10" s="218" t="s">
        <v>314</v>
      </c>
      <c r="E10" s="218" t="s">
        <v>315</v>
      </c>
      <c r="F10" s="218" t="s">
        <v>150</v>
      </c>
      <c r="G10" s="218" t="s">
        <v>316</v>
      </c>
      <c r="H10" s="218" t="s">
        <v>226</v>
      </c>
      <c r="I10" s="218" t="s">
        <v>317</v>
      </c>
      <c r="J10" s="220" t="s">
        <v>118</v>
      </c>
      <c r="K10" s="220">
        <v>45657</v>
      </c>
      <c r="L10" s="218" t="s">
        <v>318</v>
      </c>
      <c r="M10" s="227" t="s">
        <v>319</v>
      </c>
      <c r="N10" s="221">
        <v>1</v>
      </c>
      <c r="O10" s="218" t="s">
        <v>320</v>
      </c>
      <c r="P10" s="222" t="s">
        <v>321</v>
      </c>
      <c r="Q10" s="228" t="s">
        <v>319</v>
      </c>
      <c r="R10" s="223">
        <v>1</v>
      </c>
      <c r="S10" s="229" t="s">
        <v>479</v>
      </c>
      <c r="T10" s="297"/>
      <c r="U10" s="297"/>
      <c r="V10" s="297"/>
      <c r="W10" s="297"/>
      <c r="X10" s="223">
        <v>1</v>
      </c>
      <c r="Y10" s="244">
        <v>1</v>
      </c>
      <c r="Z10" s="79"/>
    </row>
    <row r="11" spans="1:26" s="318" customFormat="1" ht="121.5" customHeight="1" x14ac:dyDescent="0.25">
      <c r="A11" s="79"/>
      <c r="B11" s="245"/>
      <c r="C11" s="219" t="s">
        <v>322</v>
      </c>
      <c r="D11" s="218" t="s">
        <v>323</v>
      </c>
      <c r="E11" s="218" t="s">
        <v>324</v>
      </c>
      <c r="F11" s="230" t="s">
        <v>81</v>
      </c>
      <c r="G11" s="218" t="s">
        <v>325</v>
      </c>
      <c r="H11" s="218" t="s">
        <v>226</v>
      </c>
      <c r="I11" s="218" t="s">
        <v>326</v>
      </c>
      <c r="J11" s="220" t="s">
        <v>228</v>
      </c>
      <c r="K11" s="231">
        <v>45657</v>
      </c>
      <c r="L11" s="218" t="s">
        <v>327</v>
      </c>
      <c r="M11" s="232" t="s">
        <v>328</v>
      </c>
      <c r="N11" s="221">
        <v>0.33</v>
      </c>
      <c r="O11" s="218" t="s">
        <v>329</v>
      </c>
      <c r="P11" s="222" t="s">
        <v>330</v>
      </c>
      <c r="Q11" s="233" t="s">
        <v>328</v>
      </c>
      <c r="R11" s="223">
        <v>0.33</v>
      </c>
      <c r="S11" s="229" t="s">
        <v>480</v>
      </c>
      <c r="T11" s="297"/>
      <c r="U11" s="297"/>
      <c r="V11" s="297"/>
      <c r="W11" s="297"/>
      <c r="X11" s="223">
        <f>SUM(N11+R11)</f>
        <v>0.66</v>
      </c>
      <c r="Y11" s="244">
        <f t="shared" ref="Y11:Y12" si="0">X11</f>
        <v>0.66</v>
      </c>
      <c r="Z11" s="79"/>
    </row>
    <row r="12" spans="1:26" s="318" customFormat="1" ht="126" customHeight="1" thickBot="1" x14ac:dyDescent="0.3">
      <c r="A12" s="79"/>
      <c r="B12" s="246" t="s">
        <v>331</v>
      </c>
      <c r="C12" s="247" t="s">
        <v>332</v>
      </c>
      <c r="D12" s="248" t="s">
        <v>333</v>
      </c>
      <c r="E12" s="248" t="s">
        <v>334</v>
      </c>
      <c r="F12" s="249" t="s">
        <v>150</v>
      </c>
      <c r="G12" s="249" t="s">
        <v>335</v>
      </c>
      <c r="H12" s="249" t="s">
        <v>226</v>
      </c>
      <c r="I12" s="249" t="s">
        <v>334</v>
      </c>
      <c r="J12" s="249" t="s">
        <v>153</v>
      </c>
      <c r="K12" s="250">
        <v>45657</v>
      </c>
      <c r="L12" s="249" t="s">
        <v>336</v>
      </c>
      <c r="M12" s="249" t="s">
        <v>201</v>
      </c>
      <c r="N12" s="251">
        <v>0</v>
      </c>
      <c r="O12" s="322"/>
      <c r="P12" s="253" t="s">
        <v>337</v>
      </c>
      <c r="Q12" s="254" t="s">
        <v>338</v>
      </c>
      <c r="R12" s="255">
        <v>0.5</v>
      </c>
      <c r="S12" s="256" t="s">
        <v>481</v>
      </c>
      <c r="T12" s="321"/>
      <c r="U12" s="321"/>
      <c r="V12" s="321"/>
      <c r="W12" s="321"/>
      <c r="X12" s="257">
        <f>R12</f>
        <v>0.5</v>
      </c>
      <c r="Y12" s="258">
        <f t="shared" si="0"/>
        <v>0.5</v>
      </c>
      <c r="Z12" s="79"/>
    </row>
    <row r="13" spans="1:26" s="318" customFormat="1" ht="14.25" customHeight="1" x14ac:dyDescent="0.25">
      <c r="A13" s="79"/>
      <c r="B13" s="18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1:26" ht="14.25" customHeight="1" x14ac:dyDescent="0.25">
      <c r="A14" s="3"/>
      <c r="B14" s="147"/>
      <c r="C14" s="3"/>
      <c r="D14" s="79"/>
      <c r="E14" s="79"/>
      <c r="F14" s="79"/>
      <c r="G14" s="79"/>
      <c r="H14" s="79"/>
      <c r="I14" s="79"/>
      <c r="J14" s="79"/>
      <c r="K14" s="79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3"/>
      <c r="B15" s="147"/>
      <c r="C15" s="3"/>
      <c r="D15" s="79"/>
      <c r="E15" s="79"/>
      <c r="F15" s="79"/>
      <c r="G15" s="79"/>
      <c r="H15" s="79"/>
      <c r="I15" s="79"/>
      <c r="J15" s="79"/>
      <c r="K15" s="79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3"/>
      <c r="B16" s="147"/>
      <c r="C16" s="3"/>
      <c r="D16" s="79"/>
      <c r="E16" s="79"/>
      <c r="F16" s="79"/>
      <c r="G16" s="79"/>
      <c r="H16" s="79"/>
      <c r="I16" s="79"/>
      <c r="J16" s="79"/>
      <c r="K16" s="79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3"/>
      <c r="B17" s="147"/>
      <c r="C17" s="3"/>
      <c r="D17" s="79"/>
      <c r="E17" s="79"/>
      <c r="F17" s="79"/>
      <c r="G17" s="79"/>
      <c r="H17" s="79"/>
      <c r="I17" s="79"/>
      <c r="J17" s="79"/>
      <c r="K17" s="79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3"/>
      <c r="B18" s="147"/>
      <c r="C18" s="3"/>
      <c r="D18" s="79"/>
      <c r="E18" s="79"/>
      <c r="F18" s="79"/>
      <c r="G18" s="79"/>
      <c r="H18" s="79"/>
      <c r="I18" s="79"/>
      <c r="J18" s="79"/>
      <c r="K18" s="79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3"/>
      <c r="B19" s="147"/>
      <c r="C19" s="3"/>
      <c r="D19" s="79"/>
      <c r="E19" s="79"/>
      <c r="F19" s="79"/>
      <c r="G19" s="79"/>
      <c r="H19" s="79"/>
      <c r="I19" s="79"/>
      <c r="J19" s="79"/>
      <c r="K19" s="79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3"/>
      <c r="B20" s="147"/>
      <c r="C20" s="3"/>
      <c r="D20" s="79"/>
      <c r="E20" s="79"/>
      <c r="F20" s="79"/>
      <c r="G20" s="79"/>
      <c r="H20" s="79"/>
      <c r="I20" s="79"/>
      <c r="J20" s="79"/>
      <c r="K20" s="79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3"/>
      <c r="B21" s="147"/>
      <c r="C21" s="3"/>
      <c r="D21" s="79"/>
      <c r="E21" s="79"/>
      <c r="F21" s="79"/>
      <c r="G21" s="79"/>
      <c r="H21" s="79"/>
      <c r="I21" s="79"/>
      <c r="J21" s="79"/>
      <c r="K21" s="79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3"/>
      <c r="B22" s="147"/>
      <c r="C22" s="3"/>
      <c r="D22" s="79"/>
      <c r="E22" s="79"/>
      <c r="F22" s="79"/>
      <c r="G22" s="79"/>
      <c r="H22" s="79"/>
      <c r="I22" s="79"/>
      <c r="J22" s="79"/>
      <c r="K22" s="79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3"/>
      <c r="B23" s="147"/>
      <c r="C23" s="3"/>
      <c r="D23" s="79"/>
      <c r="E23" s="79"/>
      <c r="F23" s="79"/>
      <c r="G23" s="79"/>
      <c r="H23" s="79"/>
      <c r="I23" s="79"/>
      <c r="J23" s="79"/>
      <c r="K23" s="79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3"/>
      <c r="B24" s="147"/>
      <c r="C24" s="3"/>
      <c r="D24" s="79"/>
      <c r="E24" s="79"/>
      <c r="F24" s="79"/>
      <c r="G24" s="79"/>
      <c r="H24" s="79"/>
      <c r="I24" s="79"/>
      <c r="J24" s="79"/>
      <c r="K24" s="79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3"/>
      <c r="B25" s="147"/>
      <c r="C25" s="3"/>
      <c r="D25" s="79"/>
      <c r="E25" s="79"/>
      <c r="F25" s="79"/>
      <c r="G25" s="79"/>
      <c r="H25" s="79"/>
      <c r="I25" s="79"/>
      <c r="J25" s="79"/>
      <c r="K25" s="79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3"/>
      <c r="B26" s="147"/>
      <c r="C26" s="3"/>
      <c r="D26" s="79"/>
      <c r="E26" s="79"/>
      <c r="F26" s="79"/>
      <c r="G26" s="79"/>
      <c r="H26" s="79"/>
      <c r="I26" s="79"/>
      <c r="J26" s="79"/>
      <c r="K26" s="79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3"/>
      <c r="B27" s="147"/>
      <c r="C27" s="3"/>
      <c r="D27" s="79"/>
      <c r="E27" s="79"/>
      <c r="F27" s="79"/>
      <c r="G27" s="79"/>
      <c r="H27" s="79"/>
      <c r="I27" s="79"/>
      <c r="J27" s="79"/>
      <c r="K27" s="79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3"/>
      <c r="B28" s="147"/>
      <c r="C28" s="3"/>
      <c r="D28" s="79"/>
      <c r="E28" s="79"/>
      <c r="F28" s="79"/>
      <c r="G28" s="79"/>
      <c r="H28" s="79"/>
      <c r="I28" s="79"/>
      <c r="J28" s="79"/>
      <c r="K28" s="79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3"/>
      <c r="B29" s="147"/>
      <c r="C29" s="3"/>
      <c r="D29" s="79"/>
      <c r="E29" s="79"/>
      <c r="F29" s="79"/>
      <c r="G29" s="79"/>
      <c r="H29" s="79"/>
      <c r="I29" s="79"/>
      <c r="J29" s="79"/>
      <c r="K29" s="79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3"/>
      <c r="B30" s="147"/>
      <c r="C30" s="3"/>
      <c r="D30" s="79"/>
      <c r="E30" s="79"/>
      <c r="F30" s="79"/>
      <c r="G30" s="79"/>
      <c r="H30" s="79"/>
      <c r="I30" s="79"/>
      <c r="J30" s="79"/>
      <c r="K30" s="79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3"/>
      <c r="B31" s="147"/>
      <c r="C31" s="3"/>
      <c r="D31" s="79"/>
      <c r="E31" s="79"/>
      <c r="F31" s="79"/>
      <c r="G31" s="79"/>
      <c r="H31" s="79"/>
      <c r="I31" s="79"/>
      <c r="J31" s="79"/>
      <c r="K31" s="79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3"/>
      <c r="B32" s="147"/>
      <c r="C32" s="3"/>
      <c r="D32" s="79"/>
      <c r="E32" s="79"/>
      <c r="F32" s="79"/>
      <c r="G32" s="79"/>
      <c r="H32" s="79"/>
      <c r="I32" s="79"/>
      <c r="J32" s="79"/>
      <c r="K32" s="79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3"/>
      <c r="B33" s="147"/>
      <c r="C33" s="3"/>
      <c r="D33" s="79"/>
      <c r="E33" s="79"/>
      <c r="F33" s="79"/>
      <c r="G33" s="79"/>
      <c r="H33" s="79"/>
      <c r="I33" s="79"/>
      <c r="J33" s="79"/>
      <c r="K33" s="79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3"/>
      <c r="B34" s="147"/>
      <c r="C34" s="3"/>
      <c r="D34" s="79"/>
      <c r="E34" s="79"/>
      <c r="F34" s="79"/>
      <c r="G34" s="79"/>
      <c r="H34" s="79"/>
      <c r="I34" s="79"/>
      <c r="J34" s="79"/>
      <c r="K34" s="79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3"/>
      <c r="B35" s="147"/>
      <c r="C35" s="3"/>
      <c r="D35" s="79"/>
      <c r="E35" s="79"/>
      <c r="F35" s="79"/>
      <c r="G35" s="79"/>
      <c r="H35" s="79"/>
      <c r="I35" s="79"/>
      <c r="J35" s="79"/>
      <c r="K35" s="79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3"/>
      <c r="B36" s="147"/>
      <c r="C36" s="3"/>
      <c r="D36" s="79"/>
      <c r="E36" s="79"/>
      <c r="F36" s="79"/>
      <c r="G36" s="79"/>
      <c r="H36" s="79"/>
      <c r="I36" s="79"/>
      <c r="J36" s="79"/>
      <c r="K36" s="79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3"/>
      <c r="B37" s="147"/>
      <c r="C37" s="3"/>
      <c r="D37" s="79"/>
      <c r="E37" s="79"/>
      <c r="F37" s="79"/>
      <c r="G37" s="79"/>
      <c r="H37" s="79"/>
      <c r="I37" s="79"/>
      <c r="J37" s="79"/>
      <c r="K37" s="79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"/>
      <c r="B38" s="147"/>
      <c r="C38" s="3"/>
      <c r="D38" s="79"/>
      <c r="E38" s="79"/>
      <c r="F38" s="79"/>
      <c r="G38" s="79"/>
      <c r="H38" s="79"/>
      <c r="I38" s="79"/>
      <c r="J38" s="79"/>
      <c r="K38" s="79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3"/>
      <c r="B39" s="147"/>
      <c r="C39" s="3"/>
      <c r="D39" s="79"/>
      <c r="E39" s="79"/>
      <c r="F39" s="79"/>
      <c r="G39" s="79"/>
      <c r="H39" s="79"/>
      <c r="I39" s="79"/>
      <c r="J39" s="79"/>
      <c r="K39" s="79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3"/>
      <c r="B40" s="147"/>
      <c r="C40" s="3"/>
      <c r="D40" s="79"/>
      <c r="E40" s="79"/>
      <c r="F40" s="79"/>
      <c r="G40" s="79"/>
      <c r="H40" s="79"/>
      <c r="I40" s="79"/>
      <c r="J40" s="79"/>
      <c r="K40" s="79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3"/>
      <c r="B41" s="147"/>
      <c r="C41" s="3"/>
      <c r="D41" s="79"/>
      <c r="E41" s="79"/>
      <c r="F41" s="79"/>
      <c r="G41" s="79"/>
      <c r="H41" s="79"/>
      <c r="I41" s="79"/>
      <c r="J41" s="79"/>
      <c r="K41" s="79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3"/>
      <c r="B42" s="147"/>
      <c r="C42" s="3"/>
      <c r="D42" s="79"/>
      <c r="E42" s="79"/>
      <c r="F42" s="79"/>
      <c r="G42" s="79"/>
      <c r="H42" s="79"/>
      <c r="I42" s="79"/>
      <c r="J42" s="79"/>
      <c r="K42" s="79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3"/>
      <c r="B43" s="147"/>
      <c r="C43" s="3"/>
      <c r="D43" s="79"/>
      <c r="E43" s="79"/>
      <c r="F43" s="79"/>
      <c r="G43" s="79"/>
      <c r="H43" s="79"/>
      <c r="I43" s="79"/>
      <c r="J43" s="79"/>
      <c r="K43" s="79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147"/>
      <c r="C44" s="3"/>
      <c r="D44" s="79"/>
      <c r="E44" s="79"/>
      <c r="F44" s="79"/>
      <c r="G44" s="79"/>
      <c r="H44" s="79"/>
      <c r="I44" s="79"/>
      <c r="J44" s="79"/>
      <c r="K44" s="79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147"/>
      <c r="C45" s="3"/>
      <c r="D45" s="79"/>
      <c r="E45" s="79"/>
      <c r="F45" s="79"/>
      <c r="G45" s="79"/>
      <c r="H45" s="79"/>
      <c r="I45" s="79"/>
      <c r="J45" s="79"/>
      <c r="K45" s="79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147"/>
      <c r="C46" s="3"/>
      <c r="D46" s="79"/>
      <c r="E46" s="79"/>
      <c r="F46" s="79"/>
      <c r="G46" s="79"/>
      <c r="H46" s="79"/>
      <c r="I46" s="79"/>
      <c r="J46" s="79"/>
      <c r="K46" s="79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147"/>
      <c r="C47" s="3"/>
      <c r="D47" s="79"/>
      <c r="E47" s="79"/>
      <c r="F47" s="79"/>
      <c r="G47" s="79"/>
      <c r="H47" s="79"/>
      <c r="I47" s="79"/>
      <c r="J47" s="79"/>
      <c r="K47" s="79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147"/>
      <c r="C48" s="3"/>
      <c r="D48" s="79"/>
      <c r="E48" s="79"/>
      <c r="F48" s="79"/>
      <c r="G48" s="79"/>
      <c r="H48" s="79"/>
      <c r="I48" s="79"/>
      <c r="J48" s="79"/>
      <c r="K48" s="79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147"/>
      <c r="C49" s="3"/>
      <c r="D49" s="79"/>
      <c r="E49" s="79"/>
      <c r="F49" s="79"/>
      <c r="G49" s="79"/>
      <c r="H49" s="79"/>
      <c r="I49" s="79"/>
      <c r="J49" s="79"/>
      <c r="K49" s="79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147"/>
      <c r="C50" s="3"/>
      <c r="D50" s="79"/>
      <c r="E50" s="79"/>
      <c r="F50" s="79"/>
      <c r="G50" s="79"/>
      <c r="H50" s="79"/>
      <c r="I50" s="79"/>
      <c r="J50" s="79"/>
      <c r="K50" s="79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147"/>
      <c r="C51" s="3"/>
      <c r="D51" s="79"/>
      <c r="E51" s="79"/>
      <c r="F51" s="79"/>
      <c r="G51" s="79"/>
      <c r="H51" s="79"/>
      <c r="I51" s="79"/>
      <c r="J51" s="79"/>
      <c r="K51" s="79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147"/>
      <c r="C52" s="3"/>
      <c r="D52" s="79"/>
      <c r="E52" s="79"/>
      <c r="F52" s="79"/>
      <c r="G52" s="79"/>
      <c r="H52" s="79"/>
      <c r="I52" s="79"/>
      <c r="J52" s="79"/>
      <c r="K52" s="79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147"/>
      <c r="C53" s="3"/>
      <c r="D53" s="79"/>
      <c r="E53" s="79"/>
      <c r="F53" s="79"/>
      <c r="G53" s="79"/>
      <c r="H53" s="79"/>
      <c r="I53" s="79"/>
      <c r="J53" s="79"/>
      <c r="K53" s="79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147"/>
      <c r="C54" s="3"/>
      <c r="D54" s="79"/>
      <c r="E54" s="79"/>
      <c r="F54" s="79"/>
      <c r="G54" s="79"/>
      <c r="H54" s="79"/>
      <c r="I54" s="79"/>
      <c r="J54" s="79"/>
      <c r="K54" s="79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147"/>
      <c r="C55" s="3"/>
      <c r="D55" s="79"/>
      <c r="E55" s="79"/>
      <c r="F55" s="79"/>
      <c r="G55" s="79"/>
      <c r="H55" s="79"/>
      <c r="I55" s="79"/>
      <c r="J55" s="79"/>
      <c r="K55" s="79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147"/>
      <c r="C56" s="3"/>
      <c r="D56" s="79"/>
      <c r="E56" s="79"/>
      <c r="F56" s="79"/>
      <c r="G56" s="79"/>
      <c r="H56" s="79"/>
      <c r="I56" s="79"/>
      <c r="J56" s="79"/>
      <c r="K56" s="79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147"/>
      <c r="C57" s="3"/>
      <c r="D57" s="79"/>
      <c r="E57" s="79"/>
      <c r="F57" s="79"/>
      <c r="G57" s="79"/>
      <c r="H57" s="79"/>
      <c r="I57" s="79"/>
      <c r="J57" s="79"/>
      <c r="K57" s="79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147"/>
      <c r="C58" s="3"/>
      <c r="D58" s="79"/>
      <c r="E58" s="79"/>
      <c r="F58" s="79"/>
      <c r="G58" s="79"/>
      <c r="H58" s="79"/>
      <c r="I58" s="79"/>
      <c r="J58" s="79"/>
      <c r="K58" s="79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147"/>
      <c r="C59" s="3"/>
      <c r="D59" s="79"/>
      <c r="E59" s="79"/>
      <c r="F59" s="79"/>
      <c r="G59" s="79"/>
      <c r="H59" s="79"/>
      <c r="I59" s="79"/>
      <c r="J59" s="79"/>
      <c r="K59" s="79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147"/>
      <c r="C60" s="3"/>
      <c r="D60" s="79"/>
      <c r="E60" s="79"/>
      <c r="F60" s="79"/>
      <c r="G60" s="79"/>
      <c r="H60" s="79"/>
      <c r="I60" s="79"/>
      <c r="J60" s="79"/>
      <c r="K60" s="79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147"/>
      <c r="C61" s="3"/>
      <c r="D61" s="79"/>
      <c r="E61" s="79"/>
      <c r="F61" s="79"/>
      <c r="G61" s="79"/>
      <c r="H61" s="79"/>
      <c r="I61" s="79"/>
      <c r="J61" s="79"/>
      <c r="K61" s="79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147"/>
      <c r="C62" s="3"/>
      <c r="D62" s="79"/>
      <c r="E62" s="79"/>
      <c r="F62" s="79"/>
      <c r="G62" s="79"/>
      <c r="H62" s="79"/>
      <c r="I62" s="79"/>
      <c r="J62" s="79"/>
      <c r="K62" s="79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147"/>
      <c r="C63" s="3"/>
      <c r="D63" s="79"/>
      <c r="E63" s="79"/>
      <c r="F63" s="79"/>
      <c r="G63" s="79"/>
      <c r="H63" s="79"/>
      <c r="I63" s="79"/>
      <c r="J63" s="79"/>
      <c r="K63" s="79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147"/>
      <c r="C64" s="3"/>
      <c r="D64" s="79"/>
      <c r="E64" s="79"/>
      <c r="F64" s="79"/>
      <c r="G64" s="79"/>
      <c r="H64" s="79"/>
      <c r="I64" s="79"/>
      <c r="J64" s="79"/>
      <c r="K64" s="79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147"/>
      <c r="C65" s="3"/>
      <c r="D65" s="79"/>
      <c r="E65" s="79"/>
      <c r="F65" s="79"/>
      <c r="G65" s="79"/>
      <c r="H65" s="79"/>
      <c r="I65" s="79"/>
      <c r="J65" s="79"/>
      <c r="K65" s="79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147"/>
      <c r="C66" s="3"/>
      <c r="D66" s="79"/>
      <c r="E66" s="79"/>
      <c r="F66" s="79"/>
      <c r="G66" s="79"/>
      <c r="H66" s="79"/>
      <c r="I66" s="79"/>
      <c r="J66" s="79"/>
      <c r="K66" s="79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147"/>
      <c r="C67" s="3"/>
      <c r="D67" s="79"/>
      <c r="E67" s="79"/>
      <c r="F67" s="79"/>
      <c r="G67" s="79"/>
      <c r="H67" s="79"/>
      <c r="I67" s="79"/>
      <c r="J67" s="79"/>
      <c r="K67" s="79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147"/>
      <c r="C68" s="3"/>
      <c r="D68" s="79"/>
      <c r="E68" s="79"/>
      <c r="F68" s="79"/>
      <c r="G68" s="79"/>
      <c r="H68" s="79"/>
      <c r="I68" s="79"/>
      <c r="J68" s="79"/>
      <c r="K68" s="79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147"/>
      <c r="C69" s="3"/>
      <c r="D69" s="79"/>
      <c r="E69" s="79"/>
      <c r="F69" s="79"/>
      <c r="G69" s="79"/>
      <c r="H69" s="79"/>
      <c r="I69" s="79"/>
      <c r="J69" s="79"/>
      <c r="K69" s="79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147"/>
      <c r="C70" s="3"/>
      <c r="D70" s="79"/>
      <c r="E70" s="79"/>
      <c r="F70" s="79"/>
      <c r="G70" s="79"/>
      <c r="H70" s="79"/>
      <c r="I70" s="79"/>
      <c r="J70" s="79"/>
      <c r="K70" s="79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147"/>
      <c r="C71" s="3"/>
      <c r="D71" s="79"/>
      <c r="E71" s="79"/>
      <c r="F71" s="79"/>
      <c r="G71" s="79"/>
      <c r="H71" s="79"/>
      <c r="I71" s="79"/>
      <c r="J71" s="79"/>
      <c r="K71" s="79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147"/>
      <c r="C72" s="3"/>
      <c r="D72" s="79"/>
      <c r="E72" s="79"/>
      <c r="F72" s="79"/>
      <c r="G72" s="79"/>
      <c r="H72" s="79"/>
      <c r="I72" s="79"/>
      <c r="J72" s="79"/>
      <c r="K72" s="79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147"/>
      <c r="C73" s="3"/>
      <c r="D73" s="79"/>
      <c r="E73" s="79"/>
      <c r="F73" s="79"/>
      <c r="G73" s="79"/>
      <c r="H73" s="79"/>
      <c r="I73" s="79"/>
      <c r="J73" s="79"/>
      <c r="K73" s="79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147"/>
      <c r="C74" s="3"/>
      <c r="D74" s="79"/>
      <c r="E74" s="79"/>
      <c r="F74" s="79"/>
      <c r="G74" s="79"/>
      <c r="H74" s="79"/>
      <c r="I74" s="79"/>
      <c r="J74" s="79"/>
      <c r="K74" s="79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147"/>
      <c r="C75" s="3"/>
      <c r="D75" s="79"/>
      <c r="E75" s="79"/>
      <c r="F75" s="79"/>
      <c r="G75" s="79"/>
      <c r="H75" s="79"/>
      <c r="I75" s="79"/>
      <c r="J75" s="79"/>
      <c r="K75" s="79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147"/>
      <c r="C76" s="3"/>
      <c r="D76" s="79"/>
      <c r="E76" s="79"/>
      <c r="F76" s="79"/>
      <c r="G76" s="79"/>
      <c r="H76" s="79"/>
      <c r="I76" s="79"/>
      <c r="J76" s="79"/>
      <c r="K76" s="79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147"/>
      <c r="C77" s="3"/>
      <c r="D77" s="79"/>
      <c r="E77" s="79"/>
      <c r="F77" s="79"/>
      <c r="G77" s="79"/>
      <c r="H77" s="79"/>
      <c r="I77" s="79"/>
      <c r="J77" s="79"/>
      <c r="K77" s="79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147"/>
      <c r="C78" s="3"/>
      <c r="D78" s="79"/>
      <c r="E78" s="79"/>
      <c r="F78" s="79"/>
      <c r="G78" s="79"/>
      <c r="H78" s="79"/>
      <c r="I78" s="79"/>
      <c r="J78" s="79"/>
      <c r="K78" s="79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147"/>
      <c r="C79" s="3"/>
      <c r="D79" s="79"/>
      <c r="E79" s="79"/>
      <c r="F79" s="79"/>
      <c r="G79" s="79"/>
      <c r="H79" s="79"/>
      <c r="I79" s="79"/>
      <c r="J79" s="79"/>
      <c r="K79" s="79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147"/>
      <c r="C80" s="3"/>
      <c r="D80" s="79"/>
      <c r="E80" s="79"/>
      <c r="F80" s="79"/>
      <c r="G80" s="79"/>
      <c r="H80" s="79"/>
      <c r="I80" s="79"/>
      <c r="J80" s="79"/>
      <c r="K80" s="79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147"/>
      <c r="C81" s="3"/>
      <c r="D81" s="79"/>
      <c r="E81" s="79"/>
      <c r="F81" s="79"/>
      <c r="G81" s="79"/>
      <c r="H81" s="79"/>
      <c r="I81" s="79"/>
      <c r="J81" s="79"/>
      <c r="K81" s="79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147"/>
      <c r="C82" s="3"/>
      <c r="D82" s="79"/>
      <c r="E82" s="79"/>
      <c r="F82" s="79"/>
      <c r="G82" s="79"/>
      <c r="H82" s="79"/>
      <c r="I82" s="79"/>
      <c r="J82" s="79"/>
      <c r="K82" s="79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147"/>
      <c r="C83" s="3"/>
      <c r="D83" s="79"/>
      <c r="E83" s="79"/>
      <c r="F83" s="79"/>
      <c r="G83" s="79"/>
      <c r="H83" s="79"/>
      <c r="I83" s="79"/>
      <c r="J83" s="79"/>
      <c r="K83" s="79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147"/>
      <c r="C84" s="3"/>
      <c r="D84" s="79"/>
      <c r="E84" s="79"/>
      <c r="F84" s="79"/>
      <c r="G84" s="79"/>
      <c r="H84" s="79"/>
      <c r="I84" s="79"/>
      <c r="J84" s="79"/>
      <c r="K84" s="79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147"/>
      <c r="C85" s="3"/>
      <c r="D85" s="79"/>
      <c r="E85" s="79"/>
      <c r="F85" s="79"/>
      <c r="G85" s="79"/>
      <c r="H85" s="79"/>
      <c r="I85" s="79"/>
      <c r="J85" s="79"/>
      <c r="K85" s="79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147"/>
      <c r="C86" s="3"/>
      <c r="D86" s="79"/>
      <c r="E86" s="79"/>
      <c r="F86" s="79"/>
      <c r="G86" s="79"/>
      <c r="H86" s="79"/>
      <c r="I86" s="79"/>
      <c r="J86" s="79"/>
      <c r="K86" s="79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147"/>
      <c r="C87" s="3"/>
      <c r="D87" s="79"/>
      <c r="E87" s="79"/>
      <c r="F87" s="79"/>
      <c r="G87" s="79"/>
      <c r="H87" s="79"/>
      <c r="I87" s="79"/>
      <c r="J87" s="79"/>
      <c r="K87" s="79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147"/>
      <c r="C88" s="3"/>
      <c r="D88" s="79"/>
      <c r="E88" s="79"/>
      <c r="F88" s="79"/>
      <c r="G88" s="79"/>
      <c r="H88" s="79"/>
      <c r="I88" s="79"/>
      <c r="J88" s="79"/>
      <c r="K88" s="79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147"/>
      <c r="C89" s="3"/>
      <c r="D89" s="79"/>
      <c r="E89" s="79"/>
      <c r="F89" s="79"/>
      <c r="G89" s="79"/>
      <c r="H89" s="79"/>
      <c r="I89" s="79"/>
      <c r="J89" s="79"/>
      <c r="K89" s="79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147"/>
      <c r="C90" s="3"/>
      <c r="D90" s="79"/>
      <c r="E90" s="79"/>
      <c r="F90" s="79"/>
      <c r="G90" s="79"/>
      <c r="H90" s="79"/>
      <c r="I90" s="79"/>
      <c r="J90" s="79"/>
      <c r="K90" s="79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147"/>
      <c r="C91" s="3"/>
      <c r="D91" s="79"/>
      <c r="E91" s="79"/>
      <c r="F91" s="79"/>
      <c r="G91" s="79"/>
      <c r="H91" s="79"/>
      <c r="I91" s="79"/>
      <c r="J91" s="79"/>
      <c r="K91" s="79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147"/>
      <c r="C92" s="3"/>
      <c r="D92" s="79"/>
      <c r="E92" s="79"/>
      <c r="F92" s="79"/>
      <c r="G92" s="79"/>
      <c r="H92" s="79"/>
      <c r="I92" s="79"/>
      <c r="J92" s="79"/>
      <c r="K92" s="79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147"/>
      <c r="C93" s="3"/>
      <c r="D93" s="79"/>
      <c r="E93" s="79"/>
      <c r="F93" s="79"/>
      <c r="G93" s="79"/>
      <c r="H93" s="79"/>
      <c r="I93" s="79"/>
      <c r="J93" s="79"/>
      <c r="K93" s="79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147"/>
      <c r="C94" s="3"/>
      <c r="D94" s="79"/>
      <c r="E94" s="79"/>
      <c r="F94" s="79"/>
      <c r="G94" s="79"/>
      <c r="H94" s="79"/>
      <c r="I94" s="79"/>
      <c r="J94" s="79"/>
      <c r="K94" s="79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147"/>
      <c r="C95" s="3"/>
      <c r="D95" s="79"/>
      <c r="E95" s="79"/>
      <c r="F95" s="79"/>
      <c r="G95" s="79"/>
      <c r="H95" s="79"/>
      <c r="I95" s="79"/>
      <c r="J95" s="79"/>
      <c r="K95" s="79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147"/>
      <c r="C96" s="3"/>
      <c r="D96" s="79"/>
      <c r="E96" s="79"/>
      <c r="F96" s="79"/>
      <c r="G96" s="79"/>
      <c r="H96" s="79"/>
      <c r="I96" s="79"/>
      <c r="J96" s="79"/>
      <c r="K96" s="79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147"/>
      <c r="C97" s="3"/>
      <c r="D97" s="79"/>
      <c r="E97" s="79"/>
      <c r="F97" s="79"/>
      <c r="G97" s="79"/>
      <c r="H97" s="79"/>
      <c r="I97" s="79"/>
      <c r="J97" s="79"/>
      <c r="K97" s="79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147"/>
      <c r="C98" s="3"/>
      <c r="D98" s="79"/>
      <c r="E98" s="79"/>
      <c r="F98" s="79"/>
      <c r="G98" s="79"/>
      <c r="H98" s="79"/>
      <c r="I98" s="79"/>
      <c r="J98" s="79"/>
      <c r="K98" s="79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147"/>
      <c r="C99" s="3"/>
      <c r="D99" s="79"/>
      <c r="E99" s="79"/>
      <c r="F99" s="79"/>
      <c r="G99" s="79"/>
      <c r="H99" s="79"/>
      <c r="I99" s="79"/>
      <c r="J99" s="79"/>
      <c r="K99" s="79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147"/>
      <c r="C100" s="3"/>
      <c r="D100" s="79"/>
      <c r="E100" s="79"/>
      <c r="F100" s="79"/>
      <c r="G100" s="79"/>
      <c r="H100" s="79"/>
      <c r="I100" s="79"/>
      <c r="J100" s="79"/>
      <c r="K100" s="79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147"/>
      <c r="C101" s="3"/>
      <c r="D101" s="79"/>
      <c r="E101" s="79"/>
      <c r="F101" s="79"/>
      <c r="G101" s="79"/>
      <c r="H101" s="79"/>
      <c r="I101" s="79"/>
      <c r="J101" s="79"/>
      <c r="K101" s="79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147"/>
      <c r="C102" s="3"/>
      <c r="D102" s="79"/>
      <c r="E102" s="79"/>
      <c r="F102" s="79"/>
      <c r="G102" s="79"/>
      <c r="H102" s="79"/>
      <c r="I102" s="79"/>
      <c r="J102" s="79"/>
      <c r="K102" s="79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147"/>
      <c r="C103" s="3"/>
      <c r="D103" s="79"/>
      <c r="E103" s="79"/>
      <c r="F103" s="79"/>
      <c r="G103" s="79"/>
      <c r="H103" s="79"/>
      <c r="I103" s="79"/>
      <c r="J103" s="79"/>
      <c r="K103" s="79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147"/>
      <c r="C104" s="3"/>
      <c r="D104" s="79"/>
      <c r="E104" s="79"/>
      <c r="F104" s="79"/>
      <c r="G104" s="79"/>
      <c r="H104" s="79"/>
      <c r="I104" s="79"/>
      <c r="J104" s="79"/>
      <c r="K104" s="79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147"/>
      <c r="C105" s="3"/>
      <c r="D105" s="79"/>
      <c r="E105" s="79"/>
      <c r="F105" s="79"/>
      <c r="G105" s="79"/>
      <c r="H105" s="79"/>
      <c r="I105" s="79"/>
      <c r="J105" s="79"/>
      <c r="K105" s="79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147"/>
      <c r="C106" s="3"/>
      <c r="D106" s="79"/>
      <c r="E106" s="79"/>
      <c r="F106" s="79"/>
      <c r="G106" s="79"/>
      <c r="H106" s="79"/>
      <c r="I106" s="79"/>
      <c r="J106" s="79"/>
      <c r="K106" s="79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147"/>
      <c r="C107" s="3"/>
      <c r="D107" s="79"/>
      <c r="E107" s="79"/>
      <c r="F107" s="79"/>
      <c r="G107" s="79"/>
      <c r="H107" s="79"/>
      <c r="I107" s="79"/>
      <c r="J107" s="79"/>
      <c r="K107" s="79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147"/>
      <c r="C108" s="3"/>
      <c r="D108" s="79"/>
      <c r="E108" s="79"/>
      <c r="F108" s="79"/>
      <c r="G108" s="79"/>
      <c r="H108" s="79"/>
      <c r="I108" s="79"/>
      <c r="J108" s="79"/>
      <c r="K108" s="79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147"/>
      <c r="C109" s="3"/>
      <c r="D109" s="79"/>
      <c r="E109" s="79"/>
      <c r="F109" s="79"/>
      <c r="G109" s="79"/>
      <c r="H109" s="79"/>
      <c r="I109" s="79"/>
      <c r="J109" s="79"/>
      <c r="K109" s="79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147"/>
      <c r="C110" s="3"/>
      <c r="D110" s="79"/>
      <c r="E110" s="79"/>
      <c r="F110" s="79"/>
      <c r="G110" s="79"/>
      <c r="H110" s="79"/>
      <c r="I110" s="79"/>
      <c r="J110" s="79"/>
      <c r="K110" s="79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147"/>
      <c r="C111" s="3"/>
      <c r="D111" s="79"/>
      <c r="E111" s="79"/>
      <c r="F111" s="79"/>
      <c r="G111" s="79"/>
      <c r="H111" s="79"/>
      <c r="I111" s="79"/>
      <c r="J111" s="79"/>
      <c r="K111" s="79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147"/>
      <c r="C112" s="3"/>
      <c r="D112" s="79"/>
      <c r="E112" s="79"/>
      <c r="F112" s="79"/>
      <c r="G112" s="79"/>
      <c r="H112" s="79"/>
      <c r="I112" s="79"/>
      <c r="J112" s="79"/>
      <c r="K112" s="79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147"/>
      <c r="C113" s="3"/>
      <c r="D113" s="79"/>
      <c r="E113" s="79"/>
      <c r="F113" s="79"/>
      <c r="G113" s="79"/>
      <c r="H113" s="79"/>
      <c r="I113" s="79"/>
      <c r="J113" s="79"/>
      <c r="K113" s="79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147"/>
      <c r="C114" s="3"/>
      <c r="D114" s="79"/>
      <c r="E114" s="79"/>
      <c r="F114" s="79"/>
      <c r="G114" s="79"/>
      <c r="H114" s="79"/>
      <c r="I114" s="79"/>
      <c r="J114" s="79"/>
      <c r="K114" s="79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147"/>
      <c r="C115" s="3"/>
      <c r="D115" s="79"/>
      <c r="E115" s="79"/>
      <c r="F115" s="79"/>
      <c r="G115" s="79"/>
      <c r="H115" s="79"/>
      <c r="I115" s="79"/>
      <c r="J115" s="79"/>
      <c r="K115" s="79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147"/>
      <c r="C116" s="3"/>
      <c r="D116" s="79"/>
      <c r="E116" s="79"/>
      <c r="F116" s="79"/>
      <c r="G116" s="79"/>
      <c r="H116" s="79"/>
      <c r="I116" s="79"/>
      <c r="J116" s="79"/>
      <c r="K116" s="79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147"/>
      <c r="C117" s="3"/>
      <c r="D117" s="79"/>
      <c r="E117" s="79"/>
      <c r="F117" s="79"/>
      <c r="G117" s="79"/>
      <c r="H117" s="79"/>
      <c r="I117" s="79"/>
      <c r="J117" s="79"/>
      <c r="K117" s="79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147"/>
      <c r="C118" s="3"/>
      <c r="D118" s="79"/>
      <c r="E118" s="79"/>
      <c r="F118" s="79"/>
      <c r="G118" s="79"/>
      <c r="H118" s="79"/>
      <c r="I118" s="79"/>
      <c r="J118" s="79"/>
      <c r="K118" s="79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147"/>
      <c r="C119" s="3"/>
      <c r="D119" s="79"/>
      <c r="E119" s="79"/>
      <c r="F119" s="79"/>
      <c r="G119" s="79"/>
      <c r="H119" s="79"/>
      <c r="I119" s="79"/>
      <c r="J119" s="79"/>
      <c r="K119" s="79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147"/>
      <c r="C120" s="3"/>
      <c r="D120" s="79"/>
      <c r="E120" s="79"/>
      <c r="F120" s="79"/>
      <c r="G120" s="79"/>
      <c r="H120" s="79"/>
      <c r="I120" s="79"/>
      <c r="J120" s="79"/>
      <c r="K120" s="79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147"/>
      <c r="C121" s="3"/>
      <c r="D121" s="79"/>
      <c r="E121" s="79"/>
      <c r="F121" s="79"/>
      <c r="G121" s="79"/>
      <c r="H121" s="79"/>
      <c r="I121" s="79"/>
      <c r="J121" s="79"/>
      <c r="K121" s="79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147"/>
      <c r="C122" s="3"/>
      <c r="D122" s="79"/>
      <c r="E122" s="79"/>
      <c r="F122" s="79"/>
      <c r="G122" s="79"/>
      <c r="H122" s="79"/>
      <c r="I122" s="79"/>
      <c r="J122" s="79"/>
      <c r="K122" s="79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147"/>
      <c r="C123" s="3"/>
      <c r="D123" s="79"/>
      <c r="E123" s="79"/>
      <c r="F123" s="79"/>
      <c r="G123" s="79"/>
      <c r="H123" s="79"/>
      <c r="I123" s="79"/>
      <c r="J123" s="79"/>
      <c r="K123" s="79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147"/>
      <c r="C124" s="3"/>
      <c r="D124" s="79"/>
      <c r="E124" s="79"/>
      <c r="F124" s="79"/>
      <c r="G124" s="79"/>
      <c r="H124" s="79"/>
      <c r="I124" s="79"/>
      <c r="J124" s="79"/>
      <c r="K124" s="79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147"/>
      <c r="C125" s="3"/>
      <c r="D125" s="79"/>
      <c r="E125" s="79"/>
      <c r="F125" s="79"/>
      <c r="G125" s="79"/>
      <c r="H125" s="79"/>
      <c r="I125" s="79"/>
      <c r="J125" s="79"/>
      <c r="K125" s="79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147"/>
      <c r="C126" s="3"/>
      <c r="D126" s="79"/>
      <c r="E126" s="79"/>
      <c r="F126" s="79"/>
      <c r="G126" s="79"/>
      <c r="H126" s="79"/>
      <c r="I126" s="79"/>
      <c r="J126" s="79"/>
      <c r="K126" s="79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147"/>
      <c r="C127" s="3"/>
      <c r="D127" s="79"/>
      <c r="E127" s="79"/>
      <c r="F127" s="79"/>
      <c r="G127" s="79"/>
      <c r="H127" s="79"/>
      <c r="I127" s="79"/>
      <c r="J127" s="79"/>
      <c r="K127" s="79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147"/>
      <c r="C128" s="3"/>
      <c r="D128" s="79"/>
      <c r="E128" s="79"/>
      <c r="F128" s="79"/>
      <c r="G128" s="79"/>
      <c r="H128" s="79"/>
      <c r="I128" s="79"/>
      <c r="J128" s="79"/>
      <c r="K128" s="79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147"/>
      <c r="C129" s="3"/>
      <c r="D129" s="79"/>
      <c r="E129" s="79"/>
      <c r="F129" s="79"/>
      <c r="G129" s="79"/>
      <c r="H129" s="79"/>
      <c r="I129" s="79"/>
      <c r="J129" s="79"/>
      <c r="K129" s="79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147"/>
      <c r="C130" s="3"/>
      <c r="D130" s="79"/>
      <c r="E130" s="79"/>
      <c r="F130" s="79"/>
      <c r="G130" s="79"/>
      <c r="H130" s="79"/>
      <c r="I130" s="79"/>
      <c r="J130" s="79"/>
      <c r="K130" s="79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147"/>
      <c r="C131" s="3"/>
      <c r="D131" s="79"/>
      <c r="E131" s="79"/>
      <c r="F131" s="79"/>
      <c r="G131" s="79"/>
      <c r="H131" s="79"/>
      <c r="I131" s="79"/>
      <c r="J131" s="79"/>
      <c r="K131" s="79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147"/>
      <c r="C132" s="3"/>
      <c r="D132" s="79"/>
      <c r="E132" s="79"/>
      <c r="F132" s="79"/>
      <c r="G132" s="79"/>
      <c r="H132" s="79"/>
      <c r="I132" s="79"/>
      <c r="J132" s="79"/>
      <c r="K132" s="79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147"/>
      <c r="C133" s="3"/>
      <c r="D133" s="79"/>
      <c r="E133" s="79"/>
      <c r="F133" s="79"/>
      <c r="G133" s="79"/>
      <c r="H133" s="79"/>
      <c r="I133" s="79"/>
      <c r="J133" s="79"/>
      <c r="K133" s="79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147"/>
      <c r="C134" s="3"/>
      <c r="D134" s="79"/>
      <c r="E134" s="79"/>
      <c r="F134" s="79"/>
      <c r="G134" s="79"/>
      <c r="H134" s="79"/>
      <c r="I134" s="79"/>
      <c r="J134" s="79"/>
      <c r="K134" s="79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147"/>
      <c r="C135" s="3"/>
      <c r="D135" s="79"/>
      <c r="E135" s="79"/>
      <c r="F135" s="79"/>
      <c r="G135" s="79"/>
      <c r="H135" s="79"/>
      <c r="I135" s="79"/>
      <c r="J135" s="79"/>
      <c r="K135" s="79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147"/>
      <c r="C136" s="3"/>
      <c r="D136" s="79"/>
      <c r="E136" s="79"/>
      <c r="F136" s="79"/>
      <c r="G136" s="79"/>
      <c r="H136" s="79"/>
      <c r="I136" s="79"/>
      <c r="J136" s="79"/>
      <c r="K136" s="79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147"/>
      <c r="C137" s="3"/>
      <c r="D137" s="79"/>
      <c r="E137" s="79"/>
      <c r="F137" s="79"/>
      <c r="G137" s="79"/>
      <c r="H137" s="79"/>
      <c r="I137" s="79"/>
      <c r="J137" s="79"/>
      <c r="K137" s="79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147"/>
      <c r="C138" s="3"/>
      <c r="D138" s="79"/>
      <c r="E138" s="79"/>
      <c r="F138" s="79"/>
      <c r="G138" s="79"/>
      <c r="H138" s="79"/>
      <c r="I138" s="79"/>
      <c r="J138" s="79"/>
      <c r="K138" s="79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147"/>
      <c r="C139" s="3"/>
      <c r="D139" s="79"/>
      <c r="E139" s="79"/>
      <c r="F139" s="79"/>
      <c r="G139" s="79"/>
      <c r="H139" s="79"/>
      <c r="I139" s="79"/>
      <c r="J139" s="79"/>
      <c r="K139" s="79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147"/>
      <c r="C140" s="3"/>
      <c r="D140" s="79"/>
      <c r="E140" s="79"/>
      <c r="F140" s="79"/>
      <c r="G140" s="79"/>
      <c r="H140" s="79"/>
      <c r="I140" s="79"/>
      <c r="J140" s="79"/>
      <c r="K140" s="79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147"/>
      <c r="C141" s="3"/>
      <c r="D141" s="79"/>
      <c r="E141" s="79"/>
      <c r="F141" s="79"/>
      <c r="G141" s="79"/>
      <c r="H141" s="79"/>
      <c r="I141" s="79"/>
      <c r="J141" s="79"/>
      <c r="K141" s="79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147"/>
      <c r="C142" s="3"/>
      <c r="D142" s="79"/>
      <c r="E142" s="79"/>
      <c r="F142" s="79"/>
      <c r="G142" s="79"/>
      <c r="H142" s="79"/>
      <c r="I142" s="79"/>
      <c r="J142" s="79"/>
      <c r="K142" s="79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147"/>
      <c r="C143" s="3"/>
      <c r="D143" s="79"/>
      <c r="E143" s="79"/>
      <c r="F143" s="79"/>
      <c r="G143" s="79"/>
      <c r="H143" s="79"/>
      <c r="I143" s="79"/>
      <c r="J143" s="79"/>
      <c r="K143" s="79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147"/>
      <c r="C144" s="3"/>
      <c r="D144" s="79"/>
      <c r="E144" s="79"/>
      <c r="F144" s="79"/>
      <c r="G144" s="79"/>
      <c r="H144" s="79"/>
      <c r="I144" s="79"/>
      <c r="J144" s="79"/>
      <c r="K144" s="79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147"/>
      <c r="C145" s="3"/>
      <c r="D145" s="79"/>
      <c r="E145" s="79"/>
      <c r="F145" s="79"/>
      <c r="G145" s="79"/>
      <c r="H145" s="79"/>
      <c r="I145" s="79"/>
      <c r="J145" s="79"/>
      <c r="K145" s="79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147"/>
      <c r="C146" s="3"/>
      <c r="D146" s="79"/>
      <c r="E146" s="79"/>
      <c r="F146" s="79"/>
      <c r="G146" s="79"/>
      <c r="H146" s="79"/>
      <c r="I146" s="79"/>
      <c r="J146" s="79"/>
      <c r="K146" s="79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147"/>
      <c r="C147" s="3"/>
      <c r="D147" s="79"/>
      <c r="E147" s="79"/>
      <c r="F147" s="79"/>
      <c r="G147" s="79"/>
      <c r="H147" s="79"/>
      <c r="I147" s="79"/>
      <c r="J147" s="79"/>
      <c r="K147" s="79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147"/>
      <c r="C148" s="3"/>
      <c r="D148" s="79"/>
      <c r="E148" s="79"/>
      <c r="F148" s="79"/>
      <c r="G148" s="79"/>
      <c r="H148" s="79"/>
      <c r="I148" s="79"/>
      <c r="J148" s="79"/>
      <c r="K148" s="79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147"/>
      <c r="C149" s="3"/>
      <c r="D149" s="79"/>
      <c r="E149" s="79"/>
      <c r="F149" s="79"/>
      <c r="G149" s="79"/>
      <c r="H149" s="79"/>
      <c r="I149" s="79"/>
      <c r="J149" s="79"/>
      <c r="K149" s="79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147"/>
      <c r="C150" s="3"/>
      <c r="D150" s="79"/>
      <c r="E150" s="79"/>
      <c r="F150" s="79"/>
      <c r="G150" s="79"/>
      <c r="H150" s="79"/>
      <c r="I150" s="79"/>
      <c r="J150" s="79"/>
      <c r="K150" s="79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147"/>
      <c r="C151" s="3"/>
      <c r="D151" s="79"/>
      <c r="E151" s="79"/>
      <c r="F151" s="79"/>
      <c r="G151" s="79"/>
      <c r="H151" s="79"/>
      <c r="I151" s="79"/>
      <c r="J151" s="79"/>
      <c r="K151" s="79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147"/>
      <c r="C152" s="3"/>
      <c r="D152" s="79"/>
      <c r="E152" s="79"/>
      <c r="F152" s="79"/>
      <c r="G152" s="79"/>
      <c r="H152" s="79"/>
      <c r="I152" s="79"/>
      <c r="J152" s="79"/>
      <c r="K152" s="79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147"/>
      <c r="C153" s="3"/>
      <c r="D153" s="79"/>
      <c r="E153" s="79"/>
      <c r="F153" s="79"/>
      <c r="G153" s="79"/>
      <c r="H153" s="79"/>
      <c r="I153" s="79"/>
      <c r="J153" s="79"/>
      <c r="K153" s="79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147"/>
      <c r="C154" s="3"/>
      <c r="D154" s="79"/>
      <c r="E154" s="79"/>
      <c r="F154" s="79"/>
      <c r="G154" s="79"/>
      <c r="H154" s="79"/>
      <c r="I154" s="79"/>
      <c r="J154" s="79"/>
      <c r="K154" s="79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147"/>
      <c r="C155" s="3"/>
      <c r="D155" s="79"/>
      <c r="E155" s="79"/>
      <c r="F155" s="79"/>
      <c r="G155" s="79"/>
      <c r="H155" s="79"/>
      <c r="I155" s="79"/>
      <c r="J155" s="79"/>
      <c r="K155" s="79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147"/>
      <c r="C156" s="3"/>
      <c r="D156" s="79"/>
      <c r="E156" s="79"/>
      <c r="F156" s="79"/>
      <c r="G156" s="79"/>
      <c r="H156" s="79"/>
      <c r="I156" s="79"/>
      <c r="J156" s="79"/>
      <c r="K156" s="79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147"/>
      <c r="C157" s="3"/>
      <c r="D157" s="79"/>
      <c r="E157" s="79"/>
      <c r="F157" s="79"/>
      <c r="G157" s="79"/>
      <c r="H157" s="79"/>
      <c r="I157" s="79"/>
      <c r="J157" s="79"/>
      <c r="K157" s="79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147"/>
      <c r="C158" s="3"/>
      <c r="D158" s="79"/>
      <c r="E158" s="79"/>
      <c r="F158" s="79"/>
      <c r="G158" s="79"/>
      <c r="H158" s="79"/>
      <c r="I158" s="79"/>
      <c r="J158" s="79"/>
      <c r="K158" s="79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147"/>
      <c r="C159" s="3"/>
      <c r="D159" s="79"/>
      <c r="E159" s="79"/>
      <c r="F159" s="79"/>
      <c r="G159" s="79"/>
      <c r="H159" s="79"/>
      <c r="I159" s="79"/>
      <c r="J159" s="79"/>
      <c r="K159" s="79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147"/>
      <c r="C160" s="3"/>
      <c r="D160" s="79"/>
      <c r="E160" s="79"/>
      <c r="F160" s="79"/>
      <c r="G160" s="79"/>
      <c r="H160" s="79"/>
      <c r="I160" s="79"/>
      <c r="J160" s="79"/>
      <c r="K160" s="79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147"/>
      <c r="C161" s="3"/>
      <c r="D161" s="79"/>
      <c r="E161" s="79"/>
      <c r="F161" s="79"/>
      <c r="G161" s="79"/>
      <c r="H161" s="79"/>
      <c r="I161" s="79"/>
      <c r="J161" s="79"/>
      <c r="K161" s="79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147"/>
      <c r="C162" s="3"/>
      <c r="D162" s="79"/>
      <c r="E162" s="79"/>
      <c r="F162" s="79"/>
      <c r="G162" s="79"/>
      <c r="H162" s="79"/>
      <c r="I162" s="79"/>
      <c r="J162" s="79"/>
      <c r="K162" s="79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147"/>
      <c r="C163" s="3"/>
      <c r="D163" s="79"/>
      <c r="E163" s="79"/>
      <c r="F163" s="79"/>
      <c r="G163" s="79"/>
      <c r="H163" s="79"/>
      <c r="I163" s="79"/>
      <c r="J163" s="79"/>
      <c r="K163" s="79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147"/>
      <c r="C164" s="3"/>
      <c r="D164" s="79"/>
      <c r="E164" s="79"/>
      <c r="F164" s="79"/>
      <c r="G164" s="79"/>
      <c r="H164" s="79"/>
      <c r="I164" s="79"/>
      <c r="J164" s="79"/>
      <c r="K164" s="79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147"/>
      <c r="C165" s="3"/>
      <c r="D165" s="79"/>
      <c r="E165" s="79"/>
      <c r="F165" s="79"/>
      <c r="G165" s="79"/>
      <c r="H165" s="79"/>
      <c r="I165" s="79"/>
      <c r="J165" s="79"/>
      <c r="K165" s="79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147"/>
      <c r="C166" s="3"/>
      <c r="D166" s="79"/>
      <c r="E166" s="79"/>
      <c r="F166" s="79"/>
      <c r="G166" s="79"/>
      <c r="H166" s="79"/>
      <c r="I166" s="79"/>
      <c r="J166" s="79"/>
      <c r="K166" s="79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147"/>
      <c r="C167" s="3"/>
      <c r="D167" s="79"/>
      <c r="E167" s="79"/>
      <c r="F167" s="79"/>
      <c r="G167" s="79"/>
      <c r="H167" s="79"/>
      <c r="I167" s="79"/>
      <c r="J167" s="79"/>
      <c r="K167" s="79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147"/>
      <c r="C168" s="3"/>
      <c r="D168" s="79"/>
      <c r="E168" s="79"/>
      <c r="F168" s="79"/>
      <c r="G168" s="79"/>
      <c r="H168" s="79"/>
      <c r="I168" s="79"/>
      <c r="J168" s="79"/>
      <c r="K168" s="79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147"/>
      <c r="C169" s="3"/>
      <c r="D169" s="79"/>
      <c r="E169" s="79"/>
      <c r="F169" s="79"/>
      <c r="G169" s="79"/>
      <c r="H169" s="79"/>
      <c r="I169" s="79"/>
      <c r="J169" s="79"/>
      <c r="K169" s="79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147"/>
      <c r="C170" s="3"/>
      <c r="D170" s="79"/>
      <c r="E170" s="79"/>
      <c r="F170" s="79"/>
      <c r="G170" s="79"/>
      <c r="H170" s="79"/>
      <c r="I170" s="79"/>
      <c r="J170" s="79"/>
      <c r="K170" s="79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147"/>
      <c r="C171" s="3"/>
      <c r="D171" s="79"/>
      <c r="E171" s="79"/>
      <c r="F171" s="79"/>
      <c r="G171" s="79"/>
      <c r="H171" s="79"/>
      <c r="I171" s="79"/>
      <c r="J171" s="79"/>
      <c r="K171" s="79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147"/>
      <c r="C172" s="3"/>
      <c r="D172" s="79"/>
      <c r="E172" s="79"/>
      <c r="F172" s="79"/>
      <c r="G172" s="79"/>
      <c r="H172" s="79"/>
      <c r="I172" s="79"/>
      <c r="J172" s="79"/>
      <c r="K172" s="79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147"/>
      <c r="C173" s="3"/>
      <c r="D173" s="79"/>
      <c r="E173" s="79"/>
      <c r="F173" s="79"/>
      <c r="G173" s="79"/>
      <c r="H173" s="79"/>
      <c r="I173" s="79"/>
      <c r="J173" s="79"/>
      <c r="K173" s="79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147"/>
      <c r="C174" s="3"/>
      <c r="D174" s="79"/>
      <c r="E174" s="79"/>
      <c r="F174" s="79"/>
      <c r="G174" s="79"/>
      <c r="H174" s="79"/>
      <c r="I174" s="79"/>
      <c r="J174" s="79"/>
      <c r="K174" s="79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147"/>
      <c r="C175" s="3"/>
      <c r="D175" s="79"/>
      <c r="E175" s="79"/>
      <c r="F175" s="79"/>
      <c r="G175" s="79"/>
      <c r="H175" s="79"/>
      <c r="I175" s="79"/>
      <c r="J175" s="79"/>
      <c r="K175" s="79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147"/>
      <c r="C176" s="3"/>
      <c r="D176" s="79"/>
      <c r="E176" s="79"/>
      <c r="F176" s="79"/>
      <c r="G176" s="79"/>
      <c r="H176" s="79"/>
      <c r="I176" s="79"/>
      <c r="J176" s="79"/>
      <c r="K176" s="79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147"/>
      <c r="C177" s="3"/>
      <c r="D177" s="79"/>
      <c r="E177" s="79"/>
      <c r="F177" s="79"/>
      <c r="G177" s="79"/>
      <c r="H177" s="79"/>
      <c r="I177" s="79"/>
      <c r="J177" s="79"/>
      <c r="K177" s="79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147"/>
      <c r="C178" s="3"/>
      <c r="D178" s="79"/>
      <c r="E178" s="79"/>
      <c r="F178" s="79"/>
      <c r="G178" s="79"/>
      <c r="H178" s="79"/>
      <c r="I178" s="79"/>
      <c r="J178" s="79"/>
      <c r="K178" s="79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147"/>
      <c r="C179" s="3"/>
      <c r="D179" s="79"/>
      <c r="E179" s="79"/>
      <c r="F179" s="79"/>
      <c r="G179" s="79"/>
      <c r="H179" s="79"/>
      <c r="I179" s="79"/>
      <c r="J179" s="79"/>
      <c r="K179" s="79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147"/>
      <c r="C180" s="3"/>
      <c r="D180" s="79"/>
      <c r="E180" s="79"/>
      <c r="F180" s="79"/>
      <c r="G180" s="79"/>
      <c r="H180" s="79"/>
      <c r="I180" s="79"/>
      <c r="J180" s="79"/>
      <c r="K180" s="79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147"/>
      <c r="C181" s="3"/>
      <c r="D181" s="79"/>
      <c r="E181" s="79"/>
      <c r="F181" s="79"/>
      <c r="G181" s="79"/>
      <c r="H181" s="79"/>
      <c r="I181" s="79"/>
      <c r="J181" s="79"/>
      <c r="K181" s="79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147"/>
      <c r="C182" s="3"/>
      <c r="D182" s="79"/>
      <c r="E182" s="79"/>
      <c r="F182" s="79"/>
      <c r="G182" s="79"/>
      <c r="H182" s="79"/>
      <c r="I182" s="79"/>
      <c r="J182" s="79"/>
      <c r="K182" s="79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147"/>
      <c r="C183" s="3"/>
      <c r="D183" s="79"/>
      <c r="E183" s="79"/>
      <c r="F183" s="79"/>
      <c r="G183" s="79"/>
      <c r="H183" s="79"/>
      <c r="I183" s="79"/>
      <c r="J183" s="79"/>
      <c r="K183" s="79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147"/>
      <c r="C184" s="3"/>
      <c r="D184" s="79"/>
      <c r="E184" s="79"/>
      <c r="F184" s="79"/>
      <c r="G184" s="79"/>
      <c r="H184" s="79"/>
      <c r="I184" s="79"/>
      <c r="J184" s="79"/>
      <c r="K184" s="79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147"/>
      <c r="C185" s="3"/>
      <c r="D185" s="79"/>
      <c r="E185" s="79"/>
      <c r="F185" s="79"/>
      <c r="G185" s="79"/>
      <c r="H185" s="79"/>
      <c r="I185" s="79"/>
      <c r="J185" s="79"/>
      <c r="K185" s="79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147"/>
      <c r="C186" s="3"/>
      <c r="D186" s="79"/>
      <c r="E186" s="79"/>
      <c r="F186" s="79"/>
      <c r="G186" s="79"/>
      <c r="H186" s="79"/>
      <c r="I186" s="79"/>
      <c r="J186" s="79"/>
      <c r="K186" s="79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147"/>
      <c r="C187" s="3"/>
      <c r="D187" s="79"/>
      <c r="E187" s="79"/>
      <c r="F187" s="79"/>
      <c r="G187" s="79"/>
      <c r="H187" s="79"/>
      <c r="I187" s="79"/>
      <c r="J187" s="79"/>
      <c r="K187" s="79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147"/>
      <c r="C188" s="3"/>
      <c r="D188" s="79"/>
      <c r="E188" s="79"/>
      <c r="F188" s="79"/>
      <c r="G188" s="79"/>
      <c r="H188" s="79"/>
      <c r="I188" s="79"/>
      <c r="J188" s="79"/>
      <c r="K188" s="79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147"/>
      <c r="C189" s="3"/>
      <c r="D189" s="79"/>
      <c r="E189" s="79"/>
      <c r="F189" s="79"/>
      <c r="G189" s="79"/>
      <c r="H189" s="79"/>
      <c r="I189" s="79"/>
      <c r="J189" s="79"/>
      <c r="K189" s="79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147"/>
      <c r="C190" s="3"/>
      <c r="D190" s="79"/>
      <c r="E190" s="79"/>
      <c r="F190" s="79"/>
      <c r="G190" s="79"/>
      <c r="H190" s="79"/>
      <c r="I190" s="79"/>
      <c r="J190" s="79"/>
      <c r="K190" s="79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147"/>
      <c r="C191" s="3"/>
      <c r="D191" s="79"/>
      <c r="E191" s="79"/>
      <c r="F191" s="79"/>
      <c r="G191" s="79"/>
      <c r="H191" s="79"/>
      <c r="I191" s="79"/>
      <c r="J191" s="79"/>
      <c r="K191" s="79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147"/>
      <c r="C192" s="3"/>
      <c r="D192" s="79"/>
      <c r="E192" s="79"/>
      <c r="F192" s="79"/>
      <c r="G192" s="79"/>
      <c r="H192" s="79"/>
      <c r="I192" s="79"/>
      <c r="J192" s="79"/>
      <c r="K192" s="79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147"/>
      <c r="C193" s="3"/>
      <c r="D193" s="79"/>
      <c r="E193" s="79"/>
      <c r="F193" s="79"/>
      <c r="G193" s="79"/>
      <c r="H193" s="79"/>
      <c r="I193" s="79"/>
      <c r="J193" s="79"/>
      <c r="K193" s="79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147"/>
      <c r="C194" s="3"/>
      <c r="D194" s="79"/>
      <c r="E194" s="79"/>
      <c r="F194" s="79"/>
      <c r="G194" s="79"/>
      <c r="H194" s="79"/>
      <c r="I194" s="79"/>
      <c r="J194" s="79"/>
      <c r="K194" s="79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147"/>
      <c r="C195" s="3"/>
      <c r="D195" s="79"/>
      <c r="E195" s="79"/>
      <c r="F195" s="79"/>
      <c r="G195" s="79"/>
      <c r="H195" s="79"/>
      <c r="I195" s="79"/>
      <c r="J195" s="79"/>
      <c r="K195" s="79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147"/>
      <c r="C196" s="3"/>
      <c r="D196" s="79"/>
      <c r="E196" s="79"/>
      <c r="F196" s="79"/>
      <c r="G196" s="79"/>
      <c r="H196" s="79"/>
      <c r="I196" s="79"/>
      <c r="J196" s="79"/>
      <c r="K196" s="79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147"/>
      <c r="C197" s="3"/>
      <c r="D197" s="79"/>
      <c r="E197" s="79"/>
      <c r="F197" s="79"/>
      <c r="G197" s="79"/>
      <c r="H197" s="79"/>
      <c r="I197" s="79"/>
      <c r="J197" s="79"/>
      <c r="K197" s="79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147"/>
      <c r="C198" s="3"/>
      <c r="D198" s="79"/>
      <c r="E198" s="79"/>
      <c r="F198" s="79"/>
      <c r="G198" s="79"/>
      <c r="H198" s="79"/>
      <c r="I198" s="79"/>
      <c r="J198" s="79"/>
      <c r="K198" s="79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147"/>
      <c r="C199" s="3"/>
      <c r="D199" s="79"/>
      <c r="E199" s="79"/>
      <c r="F199" s="79"/>
      <c r="G199" s="79"/>
      <c r="H199" s="79"/>
      <c r="I199" s="79"/>
      <c r="J199" s="79"/>
      <c r="K199" s="79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147"/>
      <c r="C200" s="3"/>
      <c r="D200" s="79"/>
      <c r="E200" s="79"/>
      <c r="F200" s="79"/>
      <c r="G200" s="79"/>
      <c r="H200" s="79"/>
      <c r="I200" s="79"/>
      <c r="J200" s="79"/>
      <c r="K200" s="79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147"/>
      <c r="C201" s="3"/>
      <c r="D201" s="79"/>
      <c r="E201" s="79"/>
      <c r="F201" s="79"/>
      <c r="G201" s="79"/>
      <c r="H201" s="79"/>
      <c r="I201" s="79"/>
      <c r="J201" s="79"/>
      <c r="K201" s="79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147"/>
      <c r="C202" s="3"/>
      <c r="D202" s="79"/>
      <c r="E202" s="79"/>
      <c r="F202" s="79"/>
      <c r="G202" s="79"/>
      <c r="H202" s="79"/>
      <c r="I202" s="79"/>
      <c r="J202" s="79"/>
      <c r="K202" s="79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147"/>
      <c r="C203" s="3"/>
      <c r="D203" s="79"/>
      <c r="E203" s="79"/>
      <c r="F203" s="79"/>
      <c r="G203" s="79"/>
      <c r="H203" s="79"/>
      <c r="I203" s="79"/>
      <c r="J203" s="79"/>
      <c r="K203" s="79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147"/>
      <c r="C204" s="3"/>
      <c r="D204" s="79"/>
      <c r="E204" s="79"/>
      <c r="F204" s="79"/>
      <c r="G204" s="79"/>
      <c r="H204" s="79"/>
      <c r="I204" s="79"/>
      <c r="J204" s="79"/>
      <c r="K204" s="79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147"/>
      <c r="C205" s="3"/>
      <c r="D205" s="79"/>
      <c r="E205" s="79"/>
      <c r="F205" s="79"/>
      <c r="G205" s="79"/>
      <c r="H205" s="79"/>
      <c r="I205" s="79"/>
      <c r="J205" s="79"/>
      <c r="K205" s="79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147"/>
      <c r="C206" s="3"/>
      <c r="D206" s="79"/>
      <c r="E206" s="79"/>
      <c r="F206" s="79"/>
      <c r="G206" s="79"/>
      <c r="H206" s="79"/>
      <c r="I206" s="79"/>
      <c r="J206" s="79"/>
      <c r="K206" s="79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147"/>
      <c r="C207" s="3"/>
      <c r="D207" s="79"/>
      <c r="E207" s="79"/>
      <c r="F207" s="79"/>
      <c r="G207" s="79"/>
      <c r="H207" s="79"/>
      <c r="I207" s="79"/>
      <c r="J207" s="79"/>
      <c r="K207" s="79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147"/>
      <c r="C208" s="3"/>
      <c r="D208" s="79"/>
      <c r="E208" s="79"/>
      <c r="F208" s="79"/>
      <c r="G208" s="79"/>
      <c r="H208" s="79"/>
      <c r="I208" s="79"/>
      <c r="J208" s="79"/>
      <c r="K208" s="79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147"/>
      <c r="C209" s="3"/>
      <c r="D209" s="79"/>
      <c r="E209" s="79"/>
      <c r="F209" s="79"/>
      <c r="G209" s="79"/>
      <c r="H209" s="79"/>
      <c r="I209" s="79"/>
      <c r="J209" s="79"/>
      <c r="K209" s="79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147"/>
      <c r="C210" s="3"/>
      <c r="D210" s="79"/>
      <c r="E210" s="79"/>
      <c r="F210" s="79"/>
      <c r="G210" s="79"/>
      <c r="H210" s="79"/>
      <c r="I210" s="79"/>
      <c r="J210" s="79"/>
      <c r="K210" s="79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147"/>
      <c r="C211" s="3"/>
      <c r="D211" s="79"/>
      <c r="E211" s="79"/>
      <c r="F211" s="79"/>
      <c r="G211" s="79"/>
      <c r="H211" s="79"/>
      <c r="I211" s="79"/>
      <c r="J211" s="79"/>
      <c r="K211" s="79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147"/>
      <c r="C212" s="3"/>
      <c r="D212" s="79"/>
      <c r="E212" s="79"/>
      <c r="F212" s="79"/>
      <c r="G212" s="79"/>
      <c r="H212" s="79"/>
      <c r="I212" s="79"/>
      <c r="J212" s="79"/>
      <c r="K212" s="79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147"/>
      <c r="C213" s="3"/>
      <c r="D213" s="79"/>
      <c r="E213" s="79"/>
      <c r="F213" s="79"/>
      <c r="G213" s="79"/>
      <c r="H213" s="79"/>
      <c r="I213" s="79"/>
      <c r="J213" s="79"/>
      <c r="K213" s="79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147"/>
      <c r="C214" s="3"/>
      <c r="D214" s="79"/>
      <c r="E214" s="79"/>
      <c r="F214" s="79"/>
      <c r="G214" s="79"/>
      <c r="H214" s="79"/>
      <c r="I214" s="79"/>
      <c r="J214" s="79"/>
      <c r="K214" s="79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147"/>
      <c r="C215" s="3"/>
      <c r="D215" s="79"/>
      <c r="E215" s="79"/>
      <c r="F215" s="79"/>
      <c r="G215" s="79"/>
      <c r="H215" s="79"/>
      <c r="I215" s="79"/>
      <c r="J215" s="79"/>
      <c r="K215" s="79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147"/>
      <c r="C216" s="3"/>
      <c r="D216" s="79"/>
      <c r="E216" s="79"/>
      <c r="F216" s="79"/>
      <c r="G216" s="79"/>
      <c r="H216" s="79"/>
      <c r="I216" s="79"/>
      <c r="J216" s="79"/>
      <c r="K216" s="79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147"/>
      <c r="C217" s="3"/>
      <c r="D217" s="79"/>
      <c r="E217" s="79"/>
      <c r="F217" s="79"/>
      <c r="G217" s="79"/>
      <c r="H217" s="79"/>
      <c r="I217" s="79"/>
      <c r="J217" s="79"/>
      <c r="K217" s="79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147"/>
      <c r="C218" s="3"/>
      <c r="D218" s="79"/>
      <c r="E218" s="79"/>
      <c r="F218" s="79"/>
      <c r="G218" s="79"/>
      <c r="H218" s="79"/>
      <c r="I218" s="79"/>
      <c r="J218" s="79"/>
      <c r="K218" s="79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147"/>
      <c r="C219" s="3"/>
      <c r="D219" s="79"/>
      <c r="E219" s="79"/>
      <c r="F219" s="79"/>
      <c r="G219" s="79"/>
      <c r="H219" s="79"/>
      <c r="I219" s="79"/>
      <c r="J219" s="79"/>
      <c r="K219" s="79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147"/>
      <c r="C220" s="3"/>
      <c r="D220" s="79"/>
      <c r="E220" s="79"/>
      <c r="F220" s="79"/>
      <c r="G220" s="79"/>
      <c r="H220" s="79"/>
      <c r="I220" s="79"/>
      <c r="J220" s="79"/>
      <c r="K220" s="79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B7:K12"/>
  <mergeCells count="12">
    <mergeCell ref="B6:K6"/>
    <mergeCell ref="B1:B4"/>
    <mergeCell ref="C1:I4"/>
    <mergeCell ref="J1:K1"/>
    <mergeCell ref="J2:K2"/>
    <mergeCell ref="J3:K3"/>
    <mergeCell ref="J4:K4"/>
    <mergeCell ref="L6:O6"/>
    <mergeCell ref="P6:S6"/>
    <mergeCell ref="T6:W6"/>
    <mergeCell ref="X6:X7"/>
    <mergeCell ref="Y6:Y7"/>
  </mergeCells>
  <hyperlinks>
    <hyperlink ref="M8" r:id="rId1"/>
    <hyperlink ref="Q9" r:id="rId2"/>
    <hyperlink ref="M10" r:id="rId3"/>
    <hyperlink ref="Q10" r:id="rId4"/>
    <hyperlink ref="M11" r:id="rId5"/>
    <hyperlink ref="Q11" r:id="rId6"/>
    <hyperlink ref="Q12" r:id="rId7"/>
  </hyperlinks>
  <pageMargins left="0.70866141732283472" right="0.70866141732283472" top="0.74803149606299213" bottom="0.74803149606299213" header="0" footer="0"/>
  <pageSetup paperSize="9" scale="48" orientation="portrait"/>
  <drawing r:id="rId8"/>
  <legacyDrawing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DD6EE"/>
  </sheetPr>
  <dimension ref="A1:Y1000"/>
  <sheetViews>
    <sheetView showGridLines="0" topLeftCell="P9" workbookViewId="0">
      <selection activeCell="P10" sqref="P10"/>
    </sheetView>
  </sheetViews>
  <sheetFormatPr baseColWidth="10" defaultColWidth="14.42578125" defaultRowHeight="15" customHeight="1" x14ac:dyDescent="0.25"/>
  <cols>
    <col min="1" max="1" width="3.28515625" customWidth="1"/>
    <col min="2" max="2" width="28.7109375" customWidth="1"/>
    <col min="3" max="3" width="11.42578125" customWidth="1"/>
    <col min="4" max="4" width="47.85546875" customWidth="1"/>
    <col min="5" max="5" width="32.140625" customWidth="1"/>
    <col min="6" max="11" width="21.7109375" customWidth="1"/>
    <col min="12" max="12" width="46" customWidth="1"/>
    <col min="13" max="14" width="25.85546875" customWidth="1"/>
    <col min="15" max="15" width="47.140625" customWidth="1"/>
    <col min="16" max="16" width="44.5703125" customWidth="1"/>
    <col min="17" max="19" width="22.140625" customWidth="1"/>
    <col min="20" max="23" width="11.42578125" hidden="1" customWidth="1"/>
    <col min="24" max="25" width="11.42578125" customWidth="1"/>
  </cols>
  <sheetData>
    <row r="1" spans="1:25" ht="33" customHeight="1" x14ac:dyDescent="0.25">
      <c r="B1" s="431"/>
      <c r="C1" s="392" t="s">
        <v>51</v>
      </c>
      <c r="D1" s="393"/>
      <c r="E1" s="393"/>
      <c r="F1" s="393"/>
      <c r="G1" s="393"/>
      <c r="H1" s="393"/>
      <c r="I1" s="394"/>
      <c r="J1" s="457" t="s">
        <v>1</v>
      </c>
      <c r="K1" s="458"/>
    </row>
    <row r="2" spans="1:25" ht="33" customHeight="1" x14ac:dyDescent="0.25">
      <c r="B2" s="390"/>
      <c r="C2" s="395"/>
      <c r="D2" s="396"/>
      <c r="E2" s="396"/>
      <c r="F2" s="396"/>
      <c r="G2" s="396"/>
      <c r="H2" s="396"/>
      <c r="I2" s="397"/>
      <c r="J2" s="432" t="s">
        <v>2</v>
      </c>
      <c r="K2" s="459"/>
    </row>
    <row r="3" spans="1:25" ht="33" customHeight="1" x14ac:dyDescent="0.25">
      <c r="B3" s="390"/>
      <c r="C3" s="395"/>
      <c r="D3" s="396"/>
      <c r="E3" s="396"/>
      <c r="F3" s="396"/>
      <c r="G3" s="396"/>
      <c r="H3" s="396"/>
      <c r="I3" s="397"/>
      <c r="J3" s="432" t="s">
        <v>3</v>
      </c>
      <c r="K3" s="459"/>
    </row>
    <row r="4" spans="1:25" ht="33" customHeight="1" x14ac:dyDescent="0.25">
      <c r="A4" s="24"/>
      <c r="B4" s="391"/>
      <c r="C4" s="398"/>
      <c r="D4" s="399"/>
      <c r="E4" s="399"/>
      <c r="F4" s="399"/>
      <c r="G4" s="399"/>
      <c r="H4" s="399"/>
      <c r="I4" s="400"/>
      <c r="J4" s="460" t="s">
        <v>339</v>
      </c>
      <c r="K4" s="461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7.25" customHeight="1" x14ac:dyDescent="0.25">
      <c r="A5" s="3"/>
      <c r="B5" s="125"/>
      <c r="C5" s="83"/>
      <c r="D5" s="83"/>
      <c r="E5" s="83"/>
      <c r="F5" s="83"/>
      <c r="G5" s="83"/>
      <c r="H5" s="83"/>
      <c r="I5" s="83"/>
      <c r="J5" s="83"/>
      <c r="K5" s="8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43.5" customHeight="1" x14ac:dyDescent="0.25">
      <c r="A6" s="3"/>
      <c r="B6" s="437" t="s">
        <v>340</v>
      </c>
      <c r="C6" s="402"/>
      <c r="D6" s="402"/>
      <c r="E6" s="402"/>
      <c r="F6" s="402"/>
      <c r="G6" s="402"/>
      <c r="H6" s="402"/>
      <c r="I6" s="402"/>
      <c r="J6" s="402"/>
      <c r="K6" s="472"/>
      <c r="L6" s="463" t="s">
        <v>54</v>
      </c>
      <c r="M6" s="464"/>
      <c r="N6" s="464"/>
      <c r="O6" s="465"/>
      <c r="P6" s="466" t="s">
        <v>55</v>
      </c>
      <c r="Q6" s="464"/>
      <c r="R6" s="464"/>
      <c r="S6" s="465"/>
      <c r="T6" s="467" t="s">
        <v>56</v>
      </c>
      <c r="U6" s="464"/>
      <c r="V6" s="464"/>
      <c r="W6" s="465"/>
      <c r="X6" s="468" t="s">
        <v>57</v>
      </c>
      <c r="Y6" s="470" t="s">
        <v>58</v>
      </c>
    </row>
    <row r="7" spans="1:25" ht="51" customHeight="1" thickBot="1" x14ac:dyDescent="0.3">
      <c r="A7" s="3"/>
      <c r="B7" s="175" t="s">
        <v>59</v>
      </c>
      <c r="C7" s="260" t="s">
        <v>60</v>
      </c>
      <c r="D7" s="176" t="s">
        <v>33</v>
      </c>
      <c r="E7" s="261" t="s">
        <v>34</v>
      </c>
      <c r="F7" s="261" t="s">
        <v>145</v>
      </c>
      <c r="G7" s="260" t="s">
        <v>61</v>
      </c>
      <c r="H7" s="260" t="s">
        <v>41</v>
      </c>
      <c r="I7" s="260" t="s">
        <v>40</v>
      </c>
      <c r="J7" s="260" t="s">
        <v>62</v>
      </c>
      <c r="K7" s="175" t="s">
        <v>63</v>
      </c>
      <c r="L7" s="183" t="s">
        <v>64</v>
      </c>
      <c r="M7" s="166" t="s">
        <v>65</v>
      </c>
      <c r="N7" s="165" t="s">
        <v>66</v>
      </c>
      <c r="O7" s="165" t="s">
        <v>67</v>
      </c>
      <c r="P7" s="167" t="s">
        <v>64</v>
      </c>
      <c r="Q7" s="167" t="s">
        <v>65</v>
      </c>
      <c r="R7" s="168" t="s">
        <v>66</v>
      </c>
      <c r="S7" s="168" t="s">
        <v>67</v>
      </c>
      <c r="T7" s="169" t="s">
        <v>64</v>
      </c>
      <c r="U7" s="169" t="s">
        <v>65</v>
      </c>
      <c r="V7" s="170" t="s">
        <v>66</v>
      </c>
      <c r="W7" s="170" t="s">
        <v>67</v>
      </c>
      <c r="X7" s="469"/>
      <c r="Y7" s="471"/>
    </row>
    <row r="8" spans="1:25" ht="123" customHeight="1" x14ac:dyDescent="0.25">
      <c r="A8" s="3"/>
      <c r="B8" s="262" t="s">
        <v>341</v>
      </c>
      <c r="C8" s="263" t="s">
        <v>342</v>
      </c>
      <c r="D8" s="264" t="s">
        <v>343</v>
      </c>
      <c r="E8" s="264" t="s">
        <v>344</v>
      </c>
      <c r="F8" s="265" t="s">
        <v>150</v>
      </c>
      <c r="G8" s="266" t="s">
        <v>345</v>
      </c>
      <c r="H8" s="266" t="s">
        <v>226</v>
      </c>
      <c r="I8" s="266" t="s">
        <v>344</v>
      </c>
      <c r="J8" s="267">
        <v>45292</v>
      </c>
      <c r="K8" s="268">
        <v>45322</v>
      </c>
      <c r="L8" s="269" t="s">
        <v>346</v>
      </c>
      <c r="M8" s="270" t="s">
        <v>347</v>
      </c>
      <c r="N8" s="271">
        <v>1</v>
      </c>
      <c r="O8" s="272" t="s">
        <v>348</v>
      </c>
      <c r="P8" s="273" t="s">
        <v>76</v>
      </c>
      <c r="Q8" s="273" t="s">
        <v>76</v>
      </c>
      <c r="R8" s="273" t="s">
        <v>76</v>
      </c>
      <c r="S8" s="273" t="s">
        <v>76</v>
      </c>
      <c r="T8" s="274"/>
      <c r="U8" s="274"/>
      <c r="V8" s="274"/>
      <c r="W8" s="274"/>
      <c r="X8" s="275">
        <v>1</v>
      </c>
      <c r="Y8" s="276">
        <v>1</v>
      </c>
    </row>
    <row r="9" spans="1:25" ht="78.75" customHeight="1" x14ac:dyDescent="0.25">
      <c r="A9" s="3"/>
      <c r="B9" s="277" t="s">
        <v>349</v>
      </c>
      <c r="C9" s="46" t="s">
        <v>350</v>
      </c>
      <c r="D9" s="69" t="s">
        <v>351</v>
      </c>
      <c r="E9" s="69" t="s">
        <v>352</v>
      </c>
      <c r="F9" s="179" t="s">
        <v>180</v>
      </c>
      <c r="G9" s="51" t="s">
        <v>181</v>
      </c>
      <c r="H9" s="12" t="s">
        <v>226</v>
      </c>
      <c r="I9" s="12" t="s">
        <v>353</v>
      </c>
      <c r="J9" s="180">
        <v>45292</v>
      </c>
      <c r="K9" s="181">
        <v>45641</v>
      </c>
      <c r="L9" s="173" t="s">
        <v>354</v>
      </c>
      <c r="M9" s="51" t="s">
        <v>201</v>
      </c>
      <c r="N9" s="104">
        <v>0</v>
      </c>
      <c r="O9" s="131"/>
      <c r="P9" s="259" t="s">
        <v>355</v>
      </c>
      <c r="Q9" s="213" t="s">
        <v>76</v>
      </c>
      <c r="R9" s="213" t="s">
        <v>76</v>
      </c>
      <c r="S9" s="213" t="s">
        <v>76</v>
      </c>
      <c r="T9" s="214"/>
      <c r="U9" s="214"/>
      <c r="V9" s="214"/>
      <c r="W9" s="214"/>
      <c r="X9" s="214"/>
      <c r="Y9" s="278"/>
    </row>
    <row r="10" spans="1:25" ht="103.5" customHeight="1" thickBot="1" x14ac:dyDescent="0.3">
      <c r="A10" s="3"/>
      <c r="B10" s="279" t="s">
        <v>356</v>
      </c>
      <c r="C10" s="280" t="s">
        <v>357</v>
      </c>
      <c r="D10" s="281" t="s">
        <v>358</v>
      </c>
      <c r="E10" s="281" t="s">
        <v>359</v>
      </c>
      <c r="F10" s="282" t="s">
        <v>180</v>
      </c>
      <c r="G10" s="283" t="s">
        <v>181</v>
      </c>
      <c r="H10" s="284" t="s">
        <v>226</v>
      </c>
      <c r="I10" s="284" t="s">
        <v>359</v>
      </c>
      <c r="J10" s="285">
        <v>45292</v>
      </c>
      <c r="K10" s="286">
        <v>45641</v>
      </c>
      <c r="L10" s="287" t="s">
        <v>360</v>
      </c>
      <c r="M10" s="283" t="s">
        <v>201</v>
      </c>
      <c r="N10" s="288">
        <v>0</v>
      </c>
      <c r="O10" s="289"/>
      <c r="P10" s="290" t="s">
        <v>361</v>
      </c>
      <c r="Q10" s="291" t="s">
        <v>362</v>
      </c>
      <c r="R10" s="292">
        <v>0</v>
      </c>
      <c r="S10" s="293" t="s">
        <v>482</v>
      </c>
      <c r="T10" s="294"/>
      <c r="U10" s="294"/>
      <c r="V10" s="294"/>
      <c r="W10" s="294"/>
      <c r="X10" s="292">
        <v>0</v>
      </c>
      <c r="Y10" s="295">
        <v>0</v>
      </c>
    </row>
    <row r="11" spans="1:25" ht="14.25" customHeight="1" x14ac:dyDescent="0.25">
      <c r="A11" s="3"/>
      <c r="B11" s="147"/>
      <c r="C11" s="3"/>
      <c r="D11" s="3"/>
      <c r="E11" s="3"/>
      <c r="F11" s="3"/>
      <c r="G11" s="14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4.25" customHeight="1" x14ac:dyDescent="0.25">
      <c r="A12" s="3"/>
      <c r="B12" s="14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4.25" customHeight="1" x14ac:dyDescent="0.25">
      <c r="A13" s="3"/>
      <c r="B13" s="14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4.25" customHeight="1" x14ac:dyDescent="0.25">
      <c r="A14" s="3"/>
      <c r="B14" s="14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4.25" customHeight="1" x14ac:dyDescent="0.25">
      <c r="A15" s="3"/>
      <c r="B15" s="14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4.25" customHeight="1" x14ac:dyDescent="0.25">
      <c r="A16" s="3"/>
      <c r="B16" s="14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4.25" customHeight="1" x14ac:dyDescent="0.25">
      <c r="A17" s="3"/>
      <c r="B17" s="14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4.25" customHeight="1" x14ac:dyDescent="0.25">
      <c r="A18" s="3"/>
      <c r="B18" s="14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4.25" customHeight="1" x14ac:dyDescent="0.25">
      <c r="A19" s="3"/>
      <c r="B19" s="14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4.25" customHeight="1" x14ac:dyDescent="0.25">
      <c r="A20" s="3"/>
      <c r="B20" s="14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4.25" customHeight="1" x14ac:dyDescent="0.25">
      <c r="A21" s="3"/>
      <c r="B21" s="14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4.25" customHeight="1" x14ac:dyDescent="0.25">
      <c r="A22" s="3"/>
      <c r="B22" s="14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4.25" customHeight="1" x14ac:dyDescent="0.25">
      <c r="A23" s="3"/>
      <c r="B23" s="14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4.25" customHeight="1" x14ac:dyDescent="0.25">
      <c r="A24" s="3"/>
      <c r="B24" s="14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4.25" customHeight="1" x14ac:dyDescent="0.25">
      <c r="A25" s="3"/>
      <c r="B25" s="14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4.25" customHeight="1" x14ac:dyDescent="0.25">
      <c r="A26" s="3"/>
      <c r="B26" s="14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4.25" customHeight="1" x14ac:dyDescent="0.25">
      <c r="A27" s="3"/>
      <c r="B27" s="14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4.25" customHeight="1" x14ac:dyDescent="0.25">
      <c r="A28" s="3"/>
      <c r="B28" s="14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4.25" customHeight="1" x14ac:dyDescent="0.25">
      <c r="A29" s="3"/>
      <c r="B29" s="14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4.25" customHeight="1" x14ac:dyDescent="0.25">
      <c r="A30" s="3"/>
      <c r="B30" s="14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4.25" customHeight="1" x14ac:dyDescent="0.25">
      <c r="A31" s="3"/>
      <c r="B31" s="14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4.25" customHeight="1" x14ac:dyDescent="0.25">
      <c r="A32" s="3"/>
      <c r="B32" s="14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4.25" customHeight="1" x14ac:dyDescent="0.25">
      <c r="A33" s="3"/>
      <c r="B33" s="14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4.25" customHeight="1" x14ac:dyDescent="0.25">
      <c r="A34" s="3"/>
      <c r="B34" s="14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4.25" customHeight="1" x14ac:dyDescent="0.25">
      <c r="A35" s="3"/>
      <c r="B35" s="14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4.25" customHeight="1" x14ac:dyDescent="0.25">
      <c r="A36" s="3"/>
      <c r="B36" s="14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4.25" customHeight="1" x14ac:dyDescent="0.25">
      <c r="A37" s="3"/>
      <c r="B37" s="14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4.25" customHeight="1" x14ac:dyDescent="0.25">
      <c r="A38" s="3"/>
      <c r="B38" s="14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4.25" customHeight="1" x14ac:dyDescent="0.25">
      <c r="A39" s="3"/>
      <c r="B39" s="14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4.25" customHeight="1" x14ac:dyDescent="0.25">
      <c r="A40" s="3"/>
      <c r="B40" s="14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4.25" customHeight="1" x14ac:dyDescent="0.25">
      <c r="A41" s="3"/>
      <c r="B41" s="14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4.25" customHeight="1" x14ac:dyDescent="0.25">
      <c r="A42" s="3"/>
      <c r="B42" s="14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4.25" customHeight="1" x14ac:dyDescent="0.25">
      <c r="A43" s="3"/>
      <c r="B43" s="14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4.25" customHeight="1" x14ac:dyDescent="0.25">
      <c r="A44" s="3"/>
      <c r="B44" s="14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4.25" customHeight="1" x14ac:dyDescent="0.25">
      <c r="A45" s="3"/>
      <c r="B45" s="14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4.25" customHeight="1" x14ac:dyDescent="0.25">
      <c r="A46" s="3"/>
      <c r="B46" s="14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4.25" customHeight="1" x14ac:dyDescent="0.25">
      <c r="A47" s="3"/>
      <c r="B47" s="14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4.25" customHeight="1" x14ac:dyDescent="0.25">
      <c r="A48" s="3"/>
      <c r="B48" s="14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4.25" customHeight="1" x14ac:dyDescent="0.25">
      <c r="A49" s="3"/>
      <c r="B49" s="14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4.25" customHeight="1" x14ac:dyDescent="0.25">
      <c r="A50" s="3"/>
      <c r="B50" s="14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4.25" customHeight="1" x14ac:dyDescent="0.25">
      <c r="A51" s="3"/>
      <c r="B51" s="14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4.25" customHeight="1" x14ac:dyDescent="0.25">
      <c r="A52" s="3"/>
      <c r="B52" s="14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4.25" customHeight="1" x14ac:dyDescent="0.25">
      <c r="A53" s="3"/>
      <c r="B53" s="14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4.25" customHeight="1" x14ac:dyDescent="0.25">
      <c r="A54" s="3"/>
      <c r="B54" s="14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4.25" customHeight="1" x14ac:dyDescent="0.25">
      <c r="A55" s="3"/>
      <c r="B55" s="14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4.25" customHeight="1" x14ac:dyDescent="0.25">
      <c r="A56" s="3"/>
      <c r="B56" s="147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4.25" customHeight="1" x14ac:dyDescent="0.25">
      <c r="A57" s="3"/>
      <c r="B57" s="147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4.25" customHeight="1" x14ac:dyDescent="0.25">
      <c r="A58" s="3"/>
      <c r="B58" s="147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4.25" customHeight="1" x14ac:dyDescent="0.25">
      <c r="A59" s="3"/>
      <c r="B59" s="14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4.25" customHeight="1" x14ac:dyDescent="0.25">
      <c r="A60" s="3"/>
      <c r="B60" s="14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4.25" customHeight="1" x14ac:dyDescent="0.25">
      <c r="A61" s="3"/>
      <c r="B61" s="14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4.25" customHeight="1" x14ac:dyDescent="0.25">
      <c r="A62" s="3"/>
      <c r="B62" s="14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4.25" customHeight="1" x14ac:dyDescent="0.25">
      <c r="A63" s="3"/>
      <c r="B63" s="14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4.25" customHeight="1" x14ac:dyDescent="0.25">
      <c r="A64" s="3"/>
      <c r="B64" s="14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4.25" customHeight="1" x14ac:dyDescent="0.25">
      <c r="A65" s="3"/>
      <c r="B65" s="14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4.25" customHeight="1" x14ac:dyDescent="0.25">
      <c r="A66" s="3"/>
      <c r="B66" s="14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4.25" customHeight="1" x14ac:dyDescent="0.25">
      <c r="A67" s="3"/>
      <c r="B67" s="14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4.25" customHeight="1" x14ac:dyDescent="0.25">
      <c r="A68" s="3"/>
      <c r="B68" s="147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4.25" customHeight="1" x14ac:dyDescent="0.25">
      <c r="A69" s="3"/>
      <c r="B69" s="147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4.25" customHeight="1" x14ac:dyDescent="0.25">
      <c r="A70" s="3"/>
      <c r="B70" s="147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4.25" customHeight="1" x14ac:dyDescent="0.25">
      <c r="A71" s="3"/>
      <c r="B71" s="14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4.25" customHeight="1" x14ac:dyDescent="0.25">
      <c r="A72" s="3"/>
      <c r="B72" s="14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4.25" customHeight="1" x14ac:dyDescent="0.25">
      <c r="A73" s="3"/>
      <c r="B73" s="147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4.25" customHeight="1" x14ac:dyDescent="0.25">
      <c r="A74" s="3"/>
      <c r="B74" s="147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4.25" customHeight="1" x14ac:dyDescent="0.25">
      <c r="A75" s="3"/>
      <c r="B75" s="14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4.25" customHeight="1" x14ac:dyDescent="0.25">
      <c r="A76" s="3"/>
      <c r="B76" s="147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4.25" customHeight="1" x14ac:dyDescent="0.25">
      <c r="A77" s="3"/>
      <c r="B77" s="147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4.25" customHeight="1" x14ac:dyDescent="0.25">
      <c r="A78" s="3"/>
      <c r="B78" s="147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4.25" customHeight="1" x14ac:dyDescent="0.25">
      <c r="A79" s="3"/>
      <c r="B79" s="147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4.25" customHeight="1" x14ac:dyDescent="0.25">
      <c r="A80" s="3"/>
      <c r="B80" s="147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4.25" customHeight="1" x14ac:dyDescent="0.25">
      <c r="A81" s="3"/>
      <c r="B81" s="147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4.25" customHeight="1" x14ac:dyDescent="0.25">
      <c r="A82" s="3"/>
      <c r="B82" s="147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4.25" customHeight="1" x14ac:dyDescent="0.25">
      <c r="A83" s="3"/>
      <c r="B83" s="147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4.25" customHeight="1" x14ac:dyDescent="0.25">
      <c r="A84" s="3"/>
      <c r="B84" s="147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4.25" customHeight="1" x14ac:dyDescent="0.25">
      <c r="A85" s="3"/>
      <c r="B85" s="147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4.25" customHeight="1" x14ac:dyDescent="0.25">
      <c r="A86" s="3"/>
      <c r="B86" s="147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4.25" customHeight="1" x14ac:dyDescent="0.25">
      <c r="A87" s="3"/>
      <c r="B87" s="147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4.25" customHeight="1" x14ac:dyDescent="0.25">
      <c r="A88" s="3"/>
      <c r="B88" s="147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4.25" customHeight="1" x14ac:dyDescent="0.25">
      <c r="A89" s="3"/>
      <c r="B89" s="147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4.25" customHeight="1" x14ac:dyDescent="0.25">
      <c r="A90" s="3"/>
      <c r="B90" s="147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4.25" customHeight="1" x14ac:dyDescent="0.25">
      <c r="A91" s="3"/>
      <c r="B91" s="147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4.25" customHeight="1" x14ac:dyDescent="0.25">
      <c r="A92" s="3"/>
      <c r="B92" s="147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4.25" customHeight="1" x14ac:dyDescent="0.25">
      <c r="A93" s="3"/>
      <c r="B93" s="147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4.25" customHeight="1" x14ac:dyDescent="0.25">
      <c r="A94" s="3"/>
      <c r="B94" s="147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4.25" customHeight="1" x14ac:dyDescent="0.25">
      <c r="A95" s="3"/>
      <c r="B95" s="147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4.25" customHeight="1" x14ac:dyDescent="0.25">
      <c r="A96" s="3"/>
      <c r="B96" s="147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4.25" customHeight="1" x14ac:dyDescent="0.25">
      <c r="A97" s="3"/>
      <c r="B97" s="147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4.25" customHeight="1" x14ac:dyDescent="0.25">
      <c r="A98" s="3"/>
      <c r="B98" s="147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4.25" customHeight="1" x14ac:dyDescent="0.25">
      <c r="A99" s="3"/>
      <c r="B99" s="147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4.25" customHeight="1" x14ac:dyDescent="0.25">
      <c r="A100" s="3"/>
      <c r="B100" s="147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4.25" customHeight="1" x14ac:dyDescent="0.25">
      <c r="A101" s="3"/>
      <c r="B101" s="147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4.25" customHeight="1" x14ac:dyDescent="0.25">
      <c r="A102" s="3"/>
      <c r="B102" s="147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4.25" customHeight="1" x14ac:dyDescent="0.25">
      <c r="A103" s="3"/>
      <c r="B103" s="147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4.25" customHeight="1" x14ac:dyDescent="0.25">
      <c r="A104" s="3"/>
      <c r="B104" s="147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4.25" customHeight="1" x14ac:dyDescent="0.25">
      <c r="A105" s="3"/>
      <c r="B105" s="147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4.25" customHeight="1" x14ac:dyDescent="0.25">
      <c r="A106" s="3"/>
      <c r="B106" s="147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4.25" customHeight="1" x14ac:dyDescent="0.25">
      <c r="A107" s="3"/>
      <c r="B107" s="147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4.25" customHeight="1" x14ac:dyDescent="0.25">
      <c r="A108" s="3"/>
      <c r="B108" s="147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4.25" customHeight="1" x14ac:dyDescent="0.25">
      <c r="A109" s="3"/>
      <c r="B109" s="147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4.25" customHeight="1" x14ac:dyDescent="0.25">
      <c r="A110" s="3"/>
      <c r="B110" s="147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4.25" customHeight="1" x14ac:dyDescent="0.25">
      <c r="A111" s="3"/>
      <c r="B111" s="147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4.25" customHeight="1" x14ac:dyDescent="0.25">
      <c r="A112" s="3"/>
      <c r="B112" s="147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4.25" customHeight="1" x14ac:dyDescent="0.25">
      <c r="A113" s="3"/>
      <c r="B113" s="147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4.25" customHeight="1" x14ac:dyDescent="0.25">
      <c r="A114" s="3"/>
      <c r="B114" s="147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4.25" customHeight="1" x14ac:dyDescent="0.25">
      <c r="A115" s="3"/>
      <c r="B115" s="147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4.25" customHeight="1" x14ac:dyDescent="0.25">
      <c r="A116" s="3"/>
      <c r="B116" s="147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4.25" customHeight="1" x14ac:dyDescent="0.25">
      <c r="A117" s="3"/>
      <c r="B117" s="147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4.25" customHeight="1" x14ac:dyDescent="0.25">
      <c r="A118" s="3"/>
      <c r="B118" s="147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4.25" customHeight="1" x14ac:dyDescent="0.25">
      <c r="A119" s="3"/>
      <c r="B119" s="147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4.25" customHeight="1" x14ac:dyDescent="0.25">
      <c r="A120" s="3"/>
      <c r="B120" s="147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4.25" customHeight="1" x14ac:dyDescent="0.25">
      <c r="A121" s="3"/>
      <c r="B121" s="147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4.25" customHeight="1" x14ac:dyDescent="0.25">
      <c r="A122" s="3"/>
      <c r="B122" s="147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4.25" customHeight="1" x14ac:dyDescent="0.25">
      <c r="A123" s="3"/>
      <c r="B123" s="147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4.25" customHeight="1" x14ac:dyDescent="0.25">
      <c r="A124" s="3"/>
      <c r="B124" s="147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4.25" customHeight="1" x14ac:dyDescent="0.25">
      <c r="A125" s="3"/>
      <c r="B125" s="147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4.25" customHeight="1" x14ac:dyDescent="0.25">
      <c r="A126" s="3"/>
      <c r="B126" s="147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4.25" customHeight="1" x14ac:dyDescent="0.25">
      <c r="A127" s="3"/>
      <c r="B127" s="147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4.25" customHeight="1" x14ac:dyDescent="0.25">
      <c r="A128" s="3"/>
      <c r="B128" s="147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4.25" customHeight="1" x14ac:dyDescent="0.25">
      <c r="A129" s="3"/>
      <c r="B129" s="147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4.25" customHeight="1" x14ac:dyDescent="0.25">
      <c r="A130" s="3"/>
      <c r="B130" s="147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4.25" customHeight="1" x14ac:dyDescent="0.25">
      <c r="A131" s="3"/>
      <c r="B131" s="147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4.25" customHeight="1" x14ac:dyDescent="0.25">
      <c r="A132" s="3"/>
      <c r="B132" s="147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4.25" customHeight="1" x14ac:dyDescent="0.25">
      <c r="A133" s="3"/>
      <c r="B133" s="147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4.25" customHeight="1" x14ac:dyDescent="0.25">
      <c r="A134" s="3"/>
      <c r="B134" s="147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4.25" customHeight="1" x14ac:dyDescent="0.25">
      <c r="A135" s="3"/>
      <c r="B135" s="147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4.25" customHeight="1" x14ac:dyDescent="0.25">
      <c r="A136" s="3"/>
      <c r="B136" s="147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4.25" customHeight="1" x14ac:dyDescent="0.25">
      <c r="A137" s="3"/>
      <c r="B137" s="147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4.25" customHeight="1" x14ac:dyDescent="0.25">
      <c r="A138" s="3"/>
      <c r="B138" s="147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4.25" customHeight="1" x14ac:dyDescent="0.25">
      <c r="A139" s="3"/>
      <c r="B139" s="147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4.25" customHeight="1" x14ac:dyDescent="0.25">
      <c r="A140" s="3"/>
      <c r="B140" s="147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4.25" customHeight="1" x14ac:dyDescent="0.25">
      <c r="A141" s="3"/>
      <c r="B141" s="147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4.25" customHeight="1" x14ac:dyDescent="0.25">
      <c r="A142" s="3"/>
      <c r="B142" s="147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4.25" customHeight="1" x14ac:dyDescent="0.25">
      <c r="A143" s="3"/>
      <c r="B143" s="147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4.25" customHeight="1" x14ac:dyDescent="0.25">
      <c r="A144" s="3"/>
      <c r="B144" s="147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4.25" customHeight="1" x14ac:dyDescent="0.25">
      <c r="A145" s="3"/>
      <c r="B145" s="147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4.25" customHeight="1" x14ac:dyDescent="0.25">
      <c r="A146" s="3"/>
      <c r="B146" s="147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4.25" customHeight="1" x14ac:dyDescent="0.25">
      <c r="A147" s="3"/>
      <c r="B147" s="147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4.25" customHeight="1" x14ac:dyDescent="0.25">
      <c r="A148" s="3"/>
      <c r="B148" s="147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4.25" customHeight="1" x14ac:dyDescent="0.25">
      <c r="A149" s="3"/>
      <c r="B149" s="147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4.25" customHeight="1" x14ac:dyDescent="0.25">
      <c r="A150" s="3"/>
      <c r="B150" s="147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4.25" customHeight="1" x14ac:dyDescent="0.25">
      <c r="A151" s="3"/>
      <c r="B151" s="147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4.25" customHeight="1" x14ac:dyDescent="0.25">
      <c r="A152" s="3"/>
      <c r="B152" s="147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4.25" customHeight="1" x14ac:dyDescent="0.25">
      <c r="A153" s="3"/>
      <c r="B153" s="147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4.25" customHeight="1" x14ac:dyDescent="0.25">
      <c r="A154" s="3"/>
      <c r="B154" s="147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4.25" customHeight="1" x14ac:dyDescent="0.25">
      <c r="A155" s="3"/>
      <c r="B155" s="147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4.25" customHeight="1" x14ac:dyDescent="0.25">
      <c r="A156" s="3"/>
      <c r="B156" s="147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4.25" customHeight="1" x14ac:dyDescent="0.25">
      <c r="A157" s="3"/>
      <c r="B157" s="147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4.25" customHeight="1" x14ac:dyDescent="0.25">
      <c r="A158" s="3"/>
      <c r="B158" s="147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4.25" customHeight="1" x14ac:dyDescent="0.25">
      <c r="A159" s="3"/>
      <c r="B159" s="147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4.25" customHeight="1" x14ac:dyDescent="0.25">
      <c r="A160" s="3"/>
      <c r="B160" s="147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4.25" customHeight="1" x14ac:dyDescent="0.25">
      <c r="A161" s="3"/>
      <c r="B161" s="147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4.25" customHeight="1" x14ac:dyDescent="0.25">
      <c r="A162" s="3"/>
      <c r="B162" s="147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4.25" customHeight="1" x14ac:dyDescent="0.25">
      <c r="A163" s="3"/>
      <c r="B163" s="147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4.25" customHeight="1" x14ac:dyDescent="0.25">
      <c r="A164" s="3"/>
      <c r="B164" s="147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4.25" customHeight="1" x14ac:dyDescent="0.25">
      <c r="A165" s="3"/>
      <c r="B165" s="147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4.25" customHeight="1" x14ac:dyDescent="0.25">
      <c r="A166" s="3"/>
      <c r="B166" s="147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4.25" customHeight="1" x14ac:dyDescent="0.25">
      <c r="A167" s="3"/>
      <c r="B167" s="147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4.25" customHeight="1" x14ac:dyDescent="0.25">
      <c r="A168" s="3"/>
      <c r="B168" s="147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4.25" customHeight="1" x14ac:dyDescent="0.25">
      <c r="A169" s="3"/>
      <c r="B169" s="147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4.25" customHeight="1" x14ac:dyDescent="0.25">
      <c r="A170" s="3"/>
      <c r="B170" s="147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4.25" customHeight="1" x14ac:dyDescent="0.25">
      <c r="A171" s="3"/>
      <c r="B171" s="147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4.25" customHeight="1" x14ac:dyDescent="0.25">
      <c r="A172" s="3"/>
      <c r="B172" s="147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4.25" customHeight="1" x14ac:dyDescent="0.25">
      <c r="A173" s="3"/>
      <c r="B173" s="147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4.25" customHeight="1" x14ac:dyDescent="0.25">
      <c r="A174" s="3"/>
      <c r="B174" s="147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4.25" customHeight="1" x14ac:dyDescent="0.25">
      <c r="A175" s="3"/>
      <c r="B175" s="147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4.25" customHeight="1" x14ac:dyDescent="0.25">
      <c r="A176" s="3"/>
      <c r="B176" s="147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4.25" customHeight="1" x14ac:dyDescent="0.25">
      <c r="A177" s="3"/>
      <c r="B177" s="147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4.25" customHeight="1" x14ac:dyDescent="0.25">
      <c r="A178" s="3"/>
      <c r="B178" s="147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4.25" customHeight="1" x14ac:dyDescent="0.25">
      <c r="A179" s="3"/>
      <c r="B179" s="147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4.25" customHeight="1" x14ac:dyDescent="0.25">
      <c r="A180" s="3"/>
      <c r="B180" s="147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4.25" customHeight="1" x14ac:dyDescent="0.25">
      <c r="A181" s="3"/>
      <c r="B181" s="147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4.25" customHeight="1" x14ac:dyDescent="0.25">
      <c r="A182" s="3"/>
      <c r="B182" s="147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4.25" customHeight="1" x14ac:dyDescent="0.25">
      <c r="A183" s="3"/>
      <c r="B183" s="147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4.25" customHeight="1" x14ac:dyDescent="0.25">
      <c r="A184" s="3"/>
      <c r="B184" s="147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4.25" customHeight="1" x14ac:dyDescent="0.25">
      <c r="A185" s="3"/>
      <c r="B185" s="147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4.25" customHeight="1" x14ac:dyDescent="0.25">
      <c r="A186" s="3"/>
      <c r="B186" s="147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4.25" customHeight="1" x14ac:dyDescent="0.25">
      <c r="A187" s="3"/>
      <c r="B187" s="147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4.25" customHeight="1" x14ac:dyDescent="0.25">
      <c r="A188" s="3"/>
      <c r="B188" s="147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4.25" customHeight="1" x14ac:dyDescent="0.25">
      <c r="A189" s="3"/>
      <c r="B189" s="147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4.25" customHeight="1" x14ac:dyDescent="0.25">
      <c r="A190" s="3"/>
      <c r="B190" s="147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4.25" customHeight="1" x14ac:dyDescent="0.25">
      <c r="A191" s="3"/>
      <c r="B191" s="147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4.25" customHeight="1" x14ac:dyDescent="0.25">
      <c r="A192" s="3"/>
      <c r="B192" s="147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4.25" customHeight="1" x14ac:dyDescent="0.25">
      <c r="A193" s="3"/>
      <c r="B193" s="147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4.25" customHeight="1" x14ac:dyDescent="0.25">
      <c r="A194" s="3"/>
      <c r="B194" s="147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4.25" customHeight="1" x14ac:dyDescent="0.25">
      <c r="A195" s="3"/>
      <c r="B195" s="147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4.25" customHeight="1" x14ac:dyDescent="0.25">
      <c r="A196" s="3"/>
      <c r="B196" s="147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4.25" customHeight="1" x14ac:dyDescent="0.25">
      <c r="A197" s="3"/>
      <c r="B197" s="147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4.25" customHeight="1" x14ac:dyDescent="0.25">
      <c r="A198" s="3"/>
      <c r="B198" s="147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4.25" customHeight="1" x14ac:dyDescent="0.25">
      <c r="A199" s="3"/>
      <c r="B199" s="147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4.25" customHeight="1" x14ac:dyDescent="0.25">
      <c r="A200" s="3"/>
      <c r="B200" s="147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4.25" customHeight="1" x14ac:dyDescent="0.25">
      <c r="A201" s="3"/>
      <c r="B201" s="147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4.25" customHeight="1" x14ac:dyDescent="0.25">
      <c r="A202" s="3"/>
      <c r="B202" s="147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4.25" customHeight="1" x14ac:dyDescent="0.25">
      <c r="A203" s="3"/>
      <c r="B203" s="147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4.25" customHeight="1" x14ac:dyDescent="0.25">
      <c r="A204" s="3"/>
      <c r="B204" s="147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4.25" customHeight="1" x14ac:dyDescent="0.25">
      <c r="A205" s="3"/>
      <c r="B205" s="147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4.25" customHeight="1" x14ac:dyDescent="0.25">
      <c r="A206" s="3"/>
      <c r="B206" s="147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4.25" customHeight="1" x14ac:dyDescent="0.25">
      <c r="A207" s="3"/>
      <c r="B207" s="147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4.25" customHeight="1" x14ac:dyDescent="0.25">
      <c r="A208" s="3"/>
      <c r="B208" s="147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4.25" customHeight="1" x14ac:dyDescent="0.25">
      <c r="A209" s="3"/>
      <c r="B209" s="147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4.25" customHeight="1" x14ac:dyDescent="0.25">
      <c r="A210" s="3"/>
      <c r="B210" s="147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4.25" customHeight="1" x14ac:dyDescent="0.25">
      <c r="A211" s="3"/>
      <c r="B211" s="147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4.25" customHeight="1" x14ac:dyDescent="0.25">
      <c r="A212" s="3"/>
      <c r="B212" s="147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4.25" customHeight="1" x14ac:dyDescent="0.25">
      <c r="A213" s="3"/>
      <c r="B213" s="147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4.25" customHeight="1" x14ac:dyDescent="0.25">
      <c r="A214" s="3"/>
      <c r="B214" s="147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4.25" customHeight="1" x14ac:dyDescent="0.25">
      <c r="A215" s="3"/>
      <c r="B215" s="147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4.25" customHeight="1" x14ac:dyDescent="0.25">
      <c r="A216" s="3"/>
      <c r="B216" s="147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4.25" customHeight="1" x14ac:dyDescent="0.25">
      <c r="A217" s="3"/>
      <c r="B217" s="147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4.25" customHeight="1" x14ac:dyDescent="0.25">
      <c r="A218" s="3"/>
      <c r="B218" s="147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4.25" customHeight="1" x14ac:dyDescent="0.25">
      <c r="A219" s="3"/>
      <c r="B219" s="147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4.25" customHeight="1" x14ac:dyDescent="0.25">
      <c r="A220" s="3"/>
      <c r="B220" s="147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B7:K10"/>
  <mergeCells count="12">
    <mergeCell ref="B6:K6"/>
    <mergeCell ref="B1:B4"/>
    <mergeCell ref="C1:I4"/>
    <mergeCell ref="J1:K1"/>
    <mergeCell ref="J2:K2"/>
    <mergeCell ref="J3:K3"/>
    <mergeCell ref="J4:K4"/>
    <mergeCell ref="L6:O6"/>
    <mergeCell ref="P6:S6"/>
    <mergeCell ref="T6:W6"/>
    <mergeCell ref="X6:X7"/>
    <mergeCell ref="Y6:Y7"/>
  </mergeCells>
  <hyperlinks>
    <hyperlink ref="M8" r:id="rId1"/>
    <hyperlink ref="P10" r:id="rId2"/>
    <hyperlink ref="Q10" r:id="rId3"/>
  </hyperlinks>
  <pageMargins left="0.70866141732283472" right="0.70866141732283472" top="0.74803149606299213" bottom="0.74803149606299213" header="0" footer="0"/>
  <pageSetup paperSize="9" scale="56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PORTADA</vt:lpstr>
      <vt:lpstr>PTEP</vt:lpstr>
      <vt:lpstr>Instrucciones</vt:lpstr>
      <vt:lpstr>Componente 1</vt:lpstr>
      <vt:lpstr>Componente 2</vt:lpstr>
      <vt:lpstr>Componente 3</vt:lpstr>
      <vt:lpstr>Componente 4</vt:lpstr>
      <vt:lpstr>Componente 5</vt:lpstr>
      <vt:lpstr>Componente 6</vt:lpstr>
      <vt:lpstr>Componente 7</vt:lpstr>
      <vt:lpstr>Componente 8</vt:lpstr>
      <vt:lpstr>Componente 9</vt:lpstr>
      <vt:lpstr>Seguimiento OCI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Torres Avella</dc:creator>
  <cp:lastModifiedBy>Daniela Gisell Castro Jiménez</cp:lastModifiedBy>
  <dcterms:created xsi:type="dcterms:W3CDTF">2023-09-18T18:26:15Z</dcterms:created>
  <dcterms:modified xsi:type="dcterms:W3CDTF">2024-09-13T19:54:48Z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0x010100E056653EE689CA418CB7153DD0F510F1</vt:lpwstr>
  </property>
</Properties>
</file>