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eguizamonv\Documents\pleguizamon (ApoloBackup$)\VIGENCIA 2024\2.Informes ejecución presupuestal 2024\3. Cierre Presupuestal Marzo 2024\Informes previos\"/>
    </mc:Choice>
  </mc:AlternateContent>
  <bookViews>
    <workbookView xWindow="0" yWindow="0" windowWidth="28770" windowHeight="111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53" i="1" l="1"/>
  <c r="J54" i="1"/>
  <c r="J55" i="1"/>
  <c r="J56" i="1"/>
  <c r="J57" i="1"/>
  <c r="J58" i="1"/>
  <c r="J59" i="1"/>
  <c r="J60" i="1"/>
  <c r="J52" i="1"/>
  <c r="J7" i="1"/>
  <c r="J8" i="1"/>
  <c r="J6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9" i="1"/>
</calcChain>
</file>

<file path=xl/sharedStrings.xml><?xml version="1.0" encoding="utf-8"?>
<sst xmlns="http://schemas.openxmlformats.org/spreadsheetml/2006/main" count="241" uniqueCount="135">
  <si>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</si>
  <si>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</si>
  <si>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</si>
  <si>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</si>
  <si>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</si>
  <si>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</si>
  <si>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</si>
  <si>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</si>
  <si>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</si>
  <si>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</si>
  <si>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</si>
  <si>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</si>
  <si>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2024</t>
  </si>
  <si>
    <t>1</t>
  </si>
  <si>
    <t>TOTALES</t>
  </si>
  <si>
    <t>O2</t>
  </si>
  <si>
    <t>GASTOS</t>
  </si>
  <si>
    <t>F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</si>
  <si>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</si>
  <si>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</si>
  <si>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</si>
  <si>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</si>
  <si>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</si>
  <si>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</si>
  <si>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</si>
  <si>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</si>
  <si>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</si>
  <si>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</si>
  <si>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</si>
  <si>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</si>
  <si>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</si>
  <si>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</si>
  <si>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</si>
  <si>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</si>
  <si>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</si>
  <si>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</si>
  <si>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O2120201003</t>
  </si>
  <si>
    <t>Otros bienes transportables (excepto productos metálicos, maquinaria y equipo)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</si>
  <si>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</si>
  <si>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</si>
  <si>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</si>
  <si>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</si>
  <si>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O212020100308</t>
  </si>
  <si>
    <t>Muebles; otros bienes transportables n.c.p.</t>
  </si>
  <si>
    <t>O2120201003083811106</t>
  </si>
  <si>
    <t>Sillas metálicas giratorias</t>
  </si>
  <si>
    <t>O2120202</t>
  </si>
  <si>
    <t>Adquisición de servicios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</si>
  <si>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</si>
  <si>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</si>
  <si>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</si>
  <si>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</si>
  <si>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</si>
  <si>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</si>
  <si>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</si>
  <si>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</si>
  <si>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</si>
  <si>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</si>
  <si>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</si>
  <si>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</si>
  <si>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</si>
  <si>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</si>
  <si>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</si>
  <si>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</si>
  <si>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O212020200702</t>
  </si>
  <si>
    <t>Servicios inmobiliarios</t>
  </si>
  <si>
    <t>O21202020070272111</t>
  </si>
  <si>
    <t>Servicios de alquiler o arrendamiento con o sin opción de compra, relativos a bienes inmuebles residenciales (vivienda) propios o arrendados</t>
  </si>
  <si>
    <t>O212020200703</t>
  </si>
  <si>
    <t>Servicios de arrendamiento o alquiler sin operario</t>
  </si>
  <si>
    <t>O21202020070373311</t>
  </si>
  <si>
    <t>Derechos de uso de programas informáticos</t>
  </si>
  <si>
    <t>O2120202008</t>
  </si>
  <si>
    <t>Servicios prestados a las empresas y servicios de producción</t>
  </si>
  <si>
    <t>O212020200804</t>
  </si>
  <si>
    <t>Servicios de telecomunicaciones, transmisión y suministro de información</t>
  </si>
  <si>
    <t>O21202020080484210</t>
  </si>
  <si>
    <t>Servicios básicos de Internet</t>
  </si>
  <si>
    <t>O212020200805</t>
  </si>
  <si>
    <t>Servicios de soporte</t>
  </si>
  <si>
    <t>O21202020080585330</t>
  </si>
  <si>
    <t>Servicios de limpieza general</t>
  </si>
  <si>
    <t>O212020200807</t>
  </si>
  <si>
    <t>Servicios de mantenimiento, reparación e instalación (excepto servicios de construcción)</t>
  </si>
  <si>
    <t>O21202020080787130</t>
  </si>
  <si>
    <t>Servicios de mantenimiento y reparación de computadores y equipos periféricos</t>
  </si>
  <si>
    <t>O2120202008078714102</t>
  </si>
  <si>
    <t>Servicio de mantenimiento y reparación de vehículos automóviles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</si>
  <si>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</si>
  <si>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</si>
  <si>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</si>
  <si>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</si>
  <si>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</si>
  <si>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</si>
  <si>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</si>
  <si>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</si>
  <si>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</si>
  <si>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</si>
  <si>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</si>
  <si>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</si>
  <si>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O21202020090393121</t>
  </si>
  <si>
    <t>Servicios médicos generales</t>
  </si>
  <si>
    <t>O212020200906</t>
  </si>
  <si>
    <t>Servicios recreativos, culturales y deportivos</t>
  </si>
  <si>
    <t>O21202020090696990</t>
  </si>
  <si>
    <t>Otros servicios de diversión y entretenimiento n.c.p.</t>
  </si>
  <si>
    <t>O23</t>
  </si>
  <si>
    <t>INVERSION</t>
  </si>
  <si>
    <t>H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</si>
  <si>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</si>
  <si>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</si>
  <si>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</si>
  <si>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</si>
  <si>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</si>
  <si>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</si>
  <si>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O2301160116</t>
  </si>
  <si>
    <t>Transformación pedagógica y mejoramiento de la gestión educativa. Es con los maestros y maestras</t>
  </si>
  <si>
    <t>O23011601160000007553</t>
  </si>
  <si>
    <t>Investigación, innovación e inspiración: conocimiento, saber y práctica pedagógica para el cierre de brechas de la calidad educativa. Bogotá</t>
  </si>
  <si>
    <t>O232020200883132</t>
  </si>
  <si>
    <t>Servicios de soporte en tecnologías de la información (TI)</t>
  </si>
  <si>
    <t>O232020200883990</t>
  </si>
  <si>
    <t>Otros servicios profesionales, técnicos y empresariales n.c.p.</t>
  </si>
  <si>
    <t>O232020200992920</t>
  </si>
  <si>
    <t>Servicios de apoyo educativo</t>
  </si>
  <si>
    <t>Instituto para la Investigación Educativa y el Desarrollo Pedagógico  - IDEP</t>
  </si>
  <si>
    <t>Ejecución de reservas Bogdata vigencia 2023</t>
  </si>
  <si>
    <t xml:space="preserve">Código </t>
  </si>
  <si>
    <t xml:space="preserve">Mes: </t>
  </si>
  <si>
    <t>PAULO ALCIDES LEGUIZAMON</t>
  </si>
  <si>
    <t>Responsable de Presupuesto</t>
  </si>
  <si>
    <t xml:space="preserve">Director General </t>
  </si>
  <si>
    <t>C.C 79.235.062 Btá</t>
  </si>
  <si>
    <t>ANDRÉS MAURICIO CASTILLO VARELA</t>
  </si>
  <si>
    <t>C.C 79.461.220 -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</si>
</sst>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i/>
      <sz val="10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18" fillId="0" borderId="0" xfId="0" applyFont="1"/>
    <xf numFmtId="0" fontId="19" fillId="33" borderId="10" xfId="0" applyFont="1" applyFill="1" applyBorder="1" applyAlignment="1">
      <alignment horizontal="center" vertical="top"/>
    </xf>
    <xf numFmtId="0" fontId="19" fillId="33" borderId="10" xfId="0" applyFont="1" applyFill="1" applyBorder="1" applyAlignment="1">
      <alignment horizontal="center" vertical="top" wrapText="1"/>
    </xf>
    <xf numFmtId="0" fontId="19" fillId="0" borderId="10" xfId="0" applyFont="1" applyBorder="1" applyAlignment="1">
      <alignment vertical="top"/>
    </xf>
    <xf numFmtId="3" fontId="19" fillId="0" borderId="10" xfId="0" applyNumberFormat="1" applyFont="1" applyBorder="1" applyAlignment="1">
      <alignment horizontal="right" vertical="top"/>
    </xf>
    <xf numFmtId="10" fontId="19" fillId="0" borderId="10" xfId="0" applyNumberFormat="1" applyFont="1" applyBorder="1" applyAlignment="1">
      <alignment horizontal="right" vertical="top"/>
    </xf>
    <xf numFmtId="0" fontId="19" fillId="0" borderId="10" xfId="0" applyFont="1" applyBorder="1" applyAlignment="1">
      <alignment horizontal="justify" vertical="justify"/>
    </xf>
    <xf numFmtId="0" fontId="0" fillId="0" borderId="10" xfId="0" applyFont="1" applyBorder="1"/>
    <xf numFmtId="3" fontId="0" fillId="0" borderId="10" xfId="0" applyNumberFormat="1" applyFont="1" applyBorder="1" applyAlignment="1">
      <alignment horizontal="right"/>
    </xf>
    <xf numFmtId="0" fontId="20" fillId="34" borderId="0" xfId="0" applyFont="1" applyFill="1"/>
    <xf numFmtId="0" fontId="21" fillId="34" borderId="0" xfId="0" applyFont="1" applyFill="1"/>
    <xf numFmtId="0" fontId="22" fillId="34" borderId="0" xfId="0" applyFont="1" applyFill="1" applyAlignment="1">
      <alignment horizontal="left"/>
    </xf>
    <xf numFmtId="0" fontId="23" fillId="34" borderId="0" xfId="0" applyFont="1" applyFill="1"/>
    <xf numFmtId="4" fontId="21" fillId="34" borderId="0" xfId="0" applyNumberFormat="1" applyFont="1" applyFill="1"/>
    <xf numFmtId="17" fontId="21" fillId="34" borderId="0" xfId="0" applyNumberFormat="1" applyFont="1" applyFill="1"/>
    <xf numFmtId="0" fontId="24" fillId="34" borderId="11" xfId="0" applyFont="1" applyFill="1" applyBorder="1"/>
    <xf numFmtId="0" fontId="24" fillId="34" borderId="0" xfId="0" applyFont="1" applyFill="1" applyBorder="1"/>
    <xf numFmtId="0" fontId="24" fillId="34" borderId="12" xfId="0" applyFont="1" applyFill="1" applyBorder="1"/>
    <xf numFmtId="0" fontId="24" fillId="34" borderId="13" xfId="0" applyFont="1" applyFill="1" applyBorder="1"/>
    <xf numFmtId="0" fontId="20" fillId="34" borderId="0" xfId="0" applyFont="1" applyFill="1" applyBorder="1" applyAlignment="1">
      <alignment horizontal="center"/>
    </xf>
    <xf numFmtId="0" fontId="24" fillId="34" borderId="0" xfId="0" applyFont="1" applyFill="1" applyBorder="1" applyAlignment="1">
      <alignment horizontal="center"/>
    </xf>
    <xf numFmtId="0" fontId="24" fillId="34" borderId="14" xfId="0" applyFont="1" applyFill="1" applyBorder="1"/>
    <xf numFmtId="0" fontId="24" fillId="34" borderId="15" xfId="0" applyFont="1" applyFill="1" applyBorder="1"/>
    <xf numFmtId="0" fontId="24" fillId="34" borderId="16" xfId="0" applyFont="1" applyFill="1" applyBorder="1"/>
    <xf numFmtId="10" fontId="0" fillId="0" borderId="10" xfId="0" applyNumberFormat="1" applyFont="1" applyBorder="1" applyAlignment="1">
      <alignment horizontal="right"/>
    </xf>
    <xf numFmtId="0" fontId="0" fillId="0" borderId="10" xfId="0" applyFont="1" applyBorder="1" applyAlignment="1">
      <alignment horizontal="justify" vertical="top"/>
    </xf>
    <xf numFmtId="10" fontId="25" fillId="0" borderId="10" xfId="0" applyNumberFormat="1" applyFont="1" applyBorder="1" applyAlignment="1">
      <alignment horizontal="right" vertical="top"/>
    </xf>
    <xf numFmtId="0" fontId="20" fillId="34" borderId="0" xfId="0" applyFont="1" applyFill="1" applyBorder="1" applyAlignment="1">
      <alignment horizontal="center"/>
    </xf>
    <xf numFmtId="0" fontId="24" fillId="34" borderId="0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workbookViewId="0">
      <selection activeCell="M61" sqref="M61"/>
    </sheetView>
  </sheetViews>
  <sheetFormatPr baseColWidth="10" defaultRowHeight="12.75" x14ac:dyDescent="0.2"/>
  <cols>
    <col min="1" max="1" width="8.140625" bestFit="1" customWidth="1"/>
    <col min="2" max="2" width="23.7109375" bestFit="1" customWidth="1"/>
    <col min="3" max="3" width="45.7109375" bestFit="1" customWidth="1"/>
    <col min="4" max="4" width="17.5703125" bestFit="1" customWidth="1"/>
    <col min="5" max="6" width="12.5703125" bestFit="1" customWidth="1"/>
    <col min="7" max="7" width="11.7109375" bestFit="1" customWidth="1"/>
    <col min="8" max="9" width="17.5703125" bestFit="1" customWidth="1"/>
    <col min="10" max="10" width="18.28515625" bestFit="1" customWidth="1"/>
    <col min="11" max="11" width="24.28515625" bestFit="1" customWidth="1"/>
    <col min="12" max="12" width="11.85546875" bestFit="1" customWidth="1"/>
  </cols>
  <sheetData>
    <row r="1" spans="1:12" x14ac:dyDescent="0.2">
      <c r="A1" s="9" t="s">
        <v>125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11" t="s">
        <v>126</v>
      </c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">
      <c r="A3" s="12" t="s">
        <v>127</v>
      </c>
      <c r="B3" s="10">
        <v>219</v>
      </c>
      <c r="C3" s="10"/>
      <c r="D3" s="10"/>
      <c r="E3" s="10"/>
      <c r="F3" s="13"/>
      <c r="G3" s="10"/>
      <c r="H3" s="10"/>
      <c r="I3" s="10"/>
      <c r="J3" s="10"/>
      <c r="K3" s="10"/>
      <c r="L3" s="10"/>
    </row>
    <row r="4" spans="1:12" x14ac:dyDescent="0.2">
      <c r="A4" s="12" t="s">
        <v>128</v>
      </c>
      <c r="B4" s="14">
        <v>45382</v>
      </c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5.5" x14ac:dyDescent="0.2">
      <c r="A5" s="1" t="s">
        <v>0</v>
      </c>
      <c r="B5" s="2" t="s">
        <v>1</v>
      </c>
      <c r="C5" s="1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</row>
    <row r="6" spans="1:12" x14ac:dyDescent="0.2">
      <c r="A6" s="3" t="s">
        <v>12</v>
      </c>
      <c r="B6" s="3" t="s">
        <v>13</v>
      </c>
      <c r="C6" s="3" t="s">
        <v>14</v>
      </c>
      <c r="D6" s="4">
        <v>527898121</v>
      </c>
      <c r="E6" s="4">
        <v>0</v>
      </c>
      <c r="F6" s="4">
        <v>0</v>
      </c>
      <c r="G6" s="4">
        <v>527898121</v>
      </c>
      <c r="H6" s="4">
        <v>52203294</v>
      </c>
      <c r="I6" s="4">
        <v>364791271</v>
      </c>
      <c r="J6" s="5">
        <f>+I6/G6</f>
        <v>0.6910258939906323</v>
      </c>
      <c r="K6" s="4">
        <v>163106850</v>
      </c>
      <c r="L6" s="3"/>
    </row>
    <row r="7" spans="1:12" x14ac:dyDescent="0.2">
      <c r="A7" s="3" t="s">
        <v>12</v>
      </c>
      <c r="B7" s="3" t="s">
        <v>15</v>
      </c>
      <c r="C7" s="3" t="s">
        <v>16</v>
      </c>
      <c r="D7" s="4">
        <v>527898121</v>
      </c>
      <c r="E7" s="4">
        <v>0</v>
      </c>
      <c r="F7" s="4">
        <v>0</v>
      </c>
      <c r="G7" s="4">
        <v>527898121</v>
      </c>
      <c r="H7" s="4">
        <v>52203294</v>
      </c>
      <c r="I7" s="4">
        <v>364791271</v>
      </c>
      <c r="J7" s="5">
        <f t="shared" ref="J7:J8" si="0">+I7/G7</f>
        <v>0.6910258939906323</v>
      </c>
      <c r="K7" s="4">
        <v>163106850</v>
      </c>
      <c r="L7" s="3" t="s">
        <v>17</v>
      </c>
    </row>
    <row r="8" spans="1:12" x14ac:dyDescent="0.2">
      <c r="A8" s="3" t="s">
        <v>12</v>
      </c>
      <c r="B8" s="3" t="s">
        <v>18</v>
      </c>
      <c r="C8" s="3" t="s">
        <v>19</v>
      </c>
      <c r="D8" s="4">
        <v>251917395</v>
      </c>
      <c r="E8" s="4">
        <v>0</v>
      </c>
      <c r="F8" s="4">
        <v>0</v>
      </c>
      <c r="G8" s="4">
        <v>251917395</v>
      </c>
      <c r="H8" s="4">
        <v>52203294</v>
      </c>
      <c r="I8" s="4">
        <v>169845204</v>
      </c>
      <c r="J8" s="5">
        <f t="shared" si="0"/>
        <v>0.67420990916486734</v>
      </c>
      <c r="K8" s="4">
        <v>82072191</v>
      </c>
      <c r="L8" s="3" t="s">
        <v>17</v>
      </c>
    </row>
    <row r="9" spans="1:12" x14ac:dyDescent="0.2">
      <c r="A9" s="7" t="s">
        <v>12</v>
      </c>
      <c r="B9" s="7" t="s">
        <v>20</v>
      </c>
      <c r="C9" s="7" t="s">
        <v>21</v>
      </c>
      <c r="D9" s="8">
        <v>2846000</v>
      </c>
      <c r="E9" s="8">
        <v>0</v>
      </c>
      <c r="F9" s="8">
        <v>0</v>
      </c>
      <c r="G9" s="8">
        <v>2846000</v>
      </c>
      <c r="H9" s="8">
        <v>0</v>
      </c>
      <c r="I9" s="8">
        <v>2846000</v>
      </c>
      <c r="J9" s="24">
        <f>+I9/G9</f>
        <v>1</v>
      </c>
      <c r="K9" s="8">
        <v>0</v>
      </c>
      <c r="L9" s="7" t="s">
        <v>17</v>
      </c>
    </row>
    <row r="10" spans="1:12" x14ac:dyDescent="0.2">
      <c r="A10" s="7" t="s">
        <v>12</v>
      </c>
      <c r="B10" s="7" t="s">
        <v>22</v>
      </c>
      <c r="C10" s="7" t="s">
        <v>23</v>
      </c>
      <c r="D10" s="8">
        <v>2846000</v>
      </c>
      <c r="E10" s="8">
        <v>0</v>
      </c>
      <c r="F10" s="8">
        <v>0</v>
      </c>
      <c r="G10" s="8">
        <v>2846000</v>
      </c>
      <c r="H10" s="8">
        <v>0</v>
      </c>
      <c r="I10" s="8">
        <v>2846000</v>
      </c>
      <c r="J10" s="24">
        <f t="shared" ref="J10:J51" si="1">+I10/G10</f>
        <v>1</v>
      </c>
      <c r="K10" s="8">
        <v>0</v>
      </c>
      <c r="L10" s="7" t="s">
        <v>17</v>
      </c>
    </row>
    <row r="11" spans="1:12" x14ac:dyDescent="0.2">
      <c r="A11" s="7" t="s">
        <v>12</v>
      </c>
      <c r="B11" s="7" t="s">
        <v>24</v>
      </c>
      <c r="C11" s="7" t="s">
        <v>25</v>
      </c>
      <c r="D11" s="8">
        <v>2846000</v>
      </c>
      <c r="E11" s="8">
        <v>0</v>
      </c>
      <c r="F11" s="8">
        <v>0</v>
      </c>
      <c r="G11" s="8">
        <v>2846000</v>
      </c>
      <c r="H11" s="8">
        <v>0</v>
      </c>
      <c r="I11" s="8">
        <v>2846000</v>
      </c>
      <c r="J11" s="24">
        <f t="shared" si="1"/>
        <v>1</v>
      </c>
      <c r="K11" s="8">
        <v>0</v>
      </c>
      <c r="L11" s="7" t="s">
        <v>17</v>
      </c>
    </row>
    <row r="12" spans="1:12" x14ac:dyDescent="0.2">
      <c r="A12" s="7" t="s">
        <v>12</v>
      </c>
      <c r="B12" s="7" t="s">
        <v>26</v>
      </c>
      <c r="C12" s="7" t="s">
        <v>27</v>
      </c>
      <c r="D12" s="8">
        <v>2846000</v>
      </c>
      <c r="E12" s="8">
        <v>0</v>
      </c>
      <c r="F12" s="8">
        <v>0</v>
      </c>
      <c r="G12" s="8">
        <v>2846000</v>
      </c>
      <c r="H12" s="8">
        <v>0</v>
      </c>
      <c r="I12" s="8">
        <v>2846000</v>
      </c>
      <c r="J12" s="24">
        <f t="shared" si="1"/>
        <v>1</v>
      </c>
      <c r="K12" s="8">
        <v>0</v>
      </c>
      <c r="L12" s="7" t="s">
        <v>17</v>
      </c>
    </row>
    <row r="13" spans="1:12" x14ac:dyDescent="0.2">
      <c r="A13" s="7" t="s">
        <v>12</v>
      </c>
      <c r="B13" s="7" t="s">
        <v>28</v>
      </c>
      <c r="C13" s="7" t="s">
        <v>29</v>
      </c>
      <c r="D13" s="8">
        <v>2846000</v>
      </c>
      <c r="E13" s="8">
        <v>0</v>
      </c>
      <c r="F13" s="8">
        <v>0</v>
      </c>
      <c r="G13" s="8">
        <v>2846000</v>
      </c>
      <c r="H13" s="8">
        <v>0</v>
      </c>
      <c r="I13" s="8">
        <v>2846000</v>
      </c>
      <c r="J13" s="24">
        <f t="shared" si="1"/>
        <v>1</v>
      </c>
      <c r="K13" s="8">
        <v>0</v>
      </c>
      <c r="L13" s="7" t="s">
        <v>17</v>
      </c>
    </row>
    <row r="14" spans="1:12" x14ac:dyDescent="0.2">
      <c r="A14" s="7" t="s">
        <v>12</v>
      </c>
      <c r="B14" s="7" t="s">
        <v>30</v>
      </c>
      <c r="C14" s="7" t="s">
        <v>31</v>
      </c>
      <c r="D14" s="8">
        <v>249071395</v>
      </c>
      <c r="E14" s="8">
        <v>0</v>
      </c>
      <c r="F14" s="8">
        <v>0</v>
      </c>
      <c r="G14" s="8">
        <v>249071395</v>
      </c>
      <c r="H14" s="8">
        <v>52203294</v>
      </c>
      <c r="I14" s="8">
        <v>166999204</v>
      </c>
      <c r="J14" s="24">
        <f t="shared" si="1"/>
        <v>0.67048728739002728</v>
      </c>
      <c r="K14" s="8">
        <v>82072191</v>
      </c>
      <c r="L14" s="7" t="s">
        <v>17</v>
      </c>
    </row>
    <row r="15" spans="1:12" x14ac:dyDescent="0.2">
      <c r="A15" s="7" t="s">
        <v>12</v>
      </c>
      <c r="B15" s="7" t="s">
        <v>32</v>
      </c>
      <c r="C15" s="7" t="s">
        <v>33</v>
      </c>
      <c r="D15" s="8">
        <v>249071395</v>
      </c>
      <c r="E15" s="8">
        <v>0</v>
      </c>
      <c r="F15" s="8">
        <v>0</v>
      </c>
      <c r="G15" s="8">
        <v>249071395</v>
      </c>
      <c r="H15" s="8">
        <v>52203294</v>
      </c>
      <c r="I15" s="8">
        <v>166999204</v>
      </c>
      <c r="J15" s="24">
        <f t="shared" si="1"/>
        <v>0.67048728739002728</v>
      </c>
      <c r="K15" s="8">
        <v>82072191</v>
      </c>
      <c r="L15" s="7" t="s">
        <v>17</v>
      </c>
    </row>
    <row r="16" spans="1:12" x14ac:dyDescent="0.2">
      <c r="A16" s="7" t="s">
        <v>12</v>
      </c>
      <c r="B16" s="7" t="s">
        <v>34</v>
      </c>
      <c r="C16" s="7" t="s">
        <v>35</v>
      </c>
      <c r="D16" s="8">
        <v>22261269</v>
      </c>
      <c r="E16" s="8">
        <v>0</v>
      </c>
      <c r="F16" s="8">
        <v>0</v>
      </c>
      <c r="G16" s="8">
        <v>22261269</v>
      </c>
      <c r="H16" s="8">
        <v>21278465</v>
      </c>
      <c r="I16" s="8">
        <v>22186293</v>
      </c>
      <c r="J16" s="24">
        <f t="shared" si="1"/>
        <v>0.99663199793327151</v>
      </c>
      <c r="K16" s="8">
        <v>74976</v>
      </c>
      <c r="L16" s="7" t="s">
        <v>17</v>
      </c>
    </row>
    <row r="17" spans="1:12" ht="25.5" x14ac:dyDescent="0.2">
      <c r="A17" s="7" t="s">
        <v>12</v>
      </c>
      <c r="B17" s="7" t="s">
        <v>36</v>
      </c>
      <c r="C17" s="25" t="s">
        <v>37</v>
      </c>
      <c r="D17" s="8">
        <v>22261269</v>
      </c>
      <c r="E17" s="8">
        <v>0</v>
      </c>
      <c r="F17" s="8">
        <v>0</v>
      </c>
      <c r="G17" s="8">
        <v>22261269</v>
      </c>
      <c r="H17" s="8">
        <v>21278465</v>
      </c>
      <c r="I17" s="8">
        <v>22186293</v>
      </c>
      <c r="J17" s="24">
        <f t="shared" si="1"/>
        <v>0.99663199793327151</v>
      </c>
      <c r="K17" s="8">
        <v>74976</v>
      </c>
      <c r="L17" s="7" t="s">
        <v>17</v>
      </c>
    </row>
    <row r="18" spans="1:12" ht="25.5" x14ac:dyDescent="0.2">
      <c r="A18" s="7" t="s">
        <v>12</v>
      </c>
      <c r="B18" s="7" t="s">
        <v>38</v>
      </c>
      <c r="C18" s="25" t="s">
        <v>39</v>
      </c>
      <c r="D18" s="8">
        <v>1264909</v>
      </c>
      <c r="E18" s="8">
        <v>0</v>
      </c>
      <c r="F18" s="8">
        <v>0</v>
      </c>
      <c r="G18" s="8">
        <v>1264909</v>
      </c>
      <c r="H18" s="8">
        <v>282105</v>
      </c>
      <c r="I18" s="8">
        <v>1189933</v>
      </c>
      <c r="J18" s="24">
        <f t="shared" si="1"/>
        <v>0.94072617081544996</v>
      </c>
      <c r="K18" s="8">
        <v>74976</v>
      </c>
      <c r="L18" s="7" t="s">
        <v>17</v>
      </c>
    </row>
    <row r="19" spans="1:12" x14ac:dyDescent="0.2">
      <c r="A19" s="7" t="s">
        <v>12</v>
      </c>
      <c r="B19" s="7" t="s">
        <v>40</v>
      </c>
      <c r="C19" s="25" t="s">
        <v>41</v>
      </c>
      <c r="D19" s="8">
        <v>1264909</v>
      </c>
      <c r="E19" s="8">
        <v>0</v>
      </c>
      <c r="F19" s="8">
        <v>0</v>
      </c>
      <c r="G19" s="8">
        <v>1264909</v>
      </c>
      <c r="H19" s="8">
        <v>282105</v>
      </c>
      <c r="I19" s="8">
        <v>1189933</v>
      </c>
      <c r="J19" s="24">
        <f t="shared" si="1"/>
        <v>0.94072617081544996</v>
      </c>
      <c r="K19" s="8">
        <v>74976</v>
      </c>
      <c r="L19" s="7" t="s">
        <v>17</v>
      </c>
    </row>
    <row r="20" spans="1:12" x14ac:dyDescent="0.2">
      <c r="A20" s="7" t="s">
        <v>12</v>
      </c>
      <c r="B20" s="7" t="s">
        <v>42</v>
      </c>
      <c r="C20" s="25" t="s">
        <v>43</v>
      </c>
      <c r="D20" s="8">
        <v>20996360</v>
      </c>
      <c r="E20" s="8">
        <v>0</v>
      </c>
      <c r="F20" s="8">
        <v>0</v>
      </c>
      <c r="G20" s="8">
        <v>20996360</v>
      </c>
      <c r="H20" s="8">
        <v>20996360</v>
      </c>
      <c r="I20" s="8">
        <v>20996360</v>
      </c>
      <c r="J20" s="24">
        <f t="shared" si="1"/>
        <v>1</v>
      </c>
      <c r="K20" s="8">
        <v>0</v>
      </c>
      <c r="L20" s="7" t="s">
        <v>17</v>
      </c>
    </row>
    <row r="21" spans="1:12" x14ac:dyDescent="0.2">
      <c r="A21" s="7" t="s">
        <v>12</v>
      </c>
      <c r="B21" s="7" t="s">
        <v>44</v>
      </c>
      <c r="C21" s="25" t="s">
        <v>45</v>
      </c>
      <c r="D21" s="8">
        <v>20996360</v>
      </c>
      <c r="E21" s="8">
        <v>0</v>
      </c>
      <c r="F21" s="8">
        <v>0</v>
      </c>
      <c r="G21" s="8">
        <v>20996360</v>
      </c>
      <c r="H21" s="8">
        <v>20996360</v>
      </c>
      <c r="I21" s="8">
        <v>20996360</v>
      </c>
      <c r="J21" s="24">
        <f t="shared" si="1"/>
        <v>1</v>
      </c>
      <c r="K21" s="8">
        <v>0</v>
      </c>
      <c r="L21" s="7" t="s">
        <v>17</v>
      </c>
    </row>
    <row r="22" spans="1:12" x14ac:dyDescent="0.2">
      <c r="A22" s="7" t="s">
        <v>12</v>
      </c>
      <c r="B22" s="7" t="s">
        <v>46</v>
      </c>
      <c r="C22" s="25" t="s">
        <v>47</v>
      </c>
      <c r="D22" s="8">
        <v>226810126</v>
      </c>
      <c r="E22" s="8">
        <v>0</v>
      </c>
      <c r="F22" s="8">
        <v>0</v>
      </c>
      <c r="G22" s="8">
        <v>226810126</v>
      </c>
      <c r="H22" s="8">
        <v>30924829</v>
      </c>
      <c r="I22" s="8">
        <v>144812911</v>
      </c>
      <c r="J22" s="24">
        <f t="shared" si="1"/>
        <v>0.63847639236354026</v>
      </c>
      <c r="K22" s="8">
        <v>81997215</v>
      </c>
      <c r="L22" s="7" t="s">
        <v>17</v>
      </c>
    </row>
    <row r="23" spans="1:12" ht="25.5" x14ac:dyDescent="0.2">
      <c r="A23" s="7" t="s">
        <v>12</v>
      </c>
      <c r="B23" s="7" t="s">
        <v>48</v>
      </c>
      <c r="C23" s="25" t="s">
        <v>49</v>
      </c>
      <c r="D23" s="8">
        <v>133251434</v>
      </c>
      <c r="E23" s="8">
        <v>0</v>
      </c>
      <c r="F23" s="8">
        <v>0</v>
      </c>
      <c r="G23" s="8">
        <v>133251434</v>
      </c>
      <c r="H23" s="8">
        <v>5791249</v>
      </c>
      <c r="I23" s="8">
        <v>107393687</v>
      </c>
      <c r="J23" s="24">
        <f t="shared" si="1"/>
        <v>0.80594770184612052</v>
      </c>
      <c r="K23" s="8">
        <v>25857747</v>
      </c>
      <c r="L23" s="7" t="s">
        <v>17</v>
      </c>
    </row>
    <row r="24" spans="1:12" x14ac:dyDescent="0.2">
      <c r="A24" s="7" t="s">
        <v>12</v>
      </c>
      <c r="B24" s="7" t="s">
        <v>50</v>
      </c>
      <c r="C24" s="25" t="s">
        <v>51</v>
      </c>
      <c r="D24" s="8">
        <v>26423226</v>
      </c>
      <c r="E24" s="8">
        <v>0</v>
      </c>
      <c r="F24" s="8">
        <v>0</v>
      </c>
      <c r="G24" s="8">
        <v>26423226</v>
      </c>
      <c r="H24" s="8">
        <v>0</v>
      </c>
      <c r="I24" s="8">
        <v>26423226</v>
      </c>
      <c r="J24" s="24">
        <f t="shared" si="1"/>
        <v>1</v>
      </c>
      <c r="K24" s="8">
        <v>0</v>
      </c>
      <c r="L24" s="7" t="s">
        <v>17</v>
      </c>
    </row>
    <row r="25" spans="1:12" ht="38.25" x14ac:dyDescent="0.2">
      <c r="A25" s="7" t="s">
        <v>12</v>
      </c>
      <c r="B25" s="7" t="s">
        <v>52</v>
      </c>
      <c r="C25" s="25" t="s">
        <v>53</v>
      </c>
      <c r="D25" s="8">
        <v>26423226</v>
      </c>
      <c r="E25" s="8">
        <v>0</v>
      </c>
      <c r="F25" s="8">
        <v>0</v>
      </c>
      <c r="G25" s="8">
        <v>26423226</v>
      </c>
      <c r="H25" s="8">
        <v>0</v>
      </c>
      <c r="I25" s="8">
        <v>26423226</v>
      </c>
      <c r="J25" s="24">
        <f t="shared" si="1"/>
        <v>1</v>
      </c>
      <c r="K25" s="8">
        <v>0</v>
      </c>
      <c r="L25" s="7" t="s">
        <v>17</v>
      </c>
    </row>
    <row r="26" spans="1:12" ht="25.5" x14ac:dyDescent="0.2">
      <c r="A26" s="7" t="s">
        <v>12</v>
      </c>
      <c r="B26" s="7" t="s">
        <v>54</v>
      </c>
      <c r="C26" s="25" t="s">
        <v>55</v>
      </c>
      <c r="D26" s="8">
        <v>26423226</v>
      </c>
      <c r="E26" s="8">
        <v>0</v>
      </c>
      <c r="F26" s="8">
        <v>0</v>
      </c>
      <c r="G26" s="8">
        <v>26423226</v>
      </c>
      <c r="H26" s="8">
        <v>0</v>
      </c>
      <c r="I26" s="8">
        <v>26423226</v>
      </c>
      <c r="J26" s="24">
        <f t="shared" si="1"/>
        <v>1</v>
      </c>
      <c r="K26" s="8">
        <v>0</v>
      </c>
      <c r="L26" s="7" t="s">
        <v>17</v>
      </c>
    </row>
    <row r="27" spans="1:12" x14ac:dyDescent="0.2">
      <c r="A27" s="7" t="s">
        <v>12</v>
      </c>
      <c r="B27" s="7" t="s">
        <v>56</v>
      </c>
      <c r="C27" s="25" t="s">
        <v>57</v>
      </c>
      <c r="D27" s="8">
        <v>583876</v>
      </c>
      <c r="E27" s="8">
        <v>0</v>
      </c>
      <c r="F27" s="8">
        <v>0</v>
      </c>
      <c r="G27" s="8">
        <v>583876</v>
      </c>
      <c r="H27" s="8">
        <v>0</v>
      </c>
      <c r="I27" s="8">
        <v>583876</v>
      </c>
      <c r="J27" s="24">
        <f t="shared" si="1"/>
        <v>1</v>
      </c>
      <c r="K27" s="8">
        <v>0</v>
      </c>
      <c r="L27" s="7" t="s">
        <v>17</v>
      </c>
    </row>
    <row r="28" spans="1:12" ht="25.5" x14ac:dyDescent="0.2">
      <c r="A28" s="7" t="s">
        <v>12</v>
      </c>
      <c r="B28" s="7" t="s">
        <v>58</v>
      </c>
      <c r="C28" s="25" t="s">
        <v>59</v>
      </c>
      <c r="D28" s="8">
        <v>621131</v>
      </c>
      <c r="E28" s="8">
        <v>0</v>
      </c>
      <c r="F28" s="8">
        <v>0</v>
      </c>
      <c r="G28" s="8">
        <v>621131</v>
      </c>
      <c r="H28" s="8">
        <v>0</v>
      </c>
      <c r="I28" s="8">
        <v>621131</v>
      </c>
      <c r="J28" s="24">
        <f t="shared" si="1"/>
        <v>1</v>
      </c>
      <c r="K28" s="8">
        <v>0</v>
      </c>
      <c r="L28" s="7" t="s">
        <v>17</v>
      </c>
    </row>
    <row r="29" spans="1:12" ht="25.5" x14ac:dyDescent="0.2">
      <c r="A29" s="7" t="s">
        <v>12</v>
      </c>
      <c r="B29" s="7" t="s">
        <v>60</v>
      </c>
      <c r="C29" s="25" t="s">
        <v>61</v>
      </c>
      <c r="D29" s="8">
        <v>8989554</v>
      </c>
      <c r="E29" s="8">
        <v>0</v>
      </c>
      <c r="F29" s="8">
        <v>0</v>
      </c>
      <c r="G29" s="8">
        <v>8989554</v>
      </c>
      <c r="H29" s="8">
        <v>0</v>
      </c>
      <c r="I29" s="8">
        <v>8989554</v>
      </c>
      <c r="J29" s="24">
        <f t="shared" si="1"/>
        <v>1</v>
      </c>
      <c r="K29" s="8">
        <v>0</v>
      </c>
      <c r="L29" s="7" t="s">
        <v>17</v>
      </c>
    </row>
    <row r="30" spans="1:12" ht="25.5" x14ac:dyDescent="0.2">
      <c r="A30" s="7" t="s">
        <v>12</v>
      </c>
      <c r="B30" s="7" t="s">
        <v>62</v>
      </c>
      <c r="C30" s="25" t="s">
        <v>63</v>
      </c>
      <c r="D30" s="8">
        <v>16228665</v>
      </c>
      <c r="E30" s="8">
        <v>0</v>
      </c>
      <c r="F30" s="8">
        <v>0</v>
      </c>
      <c r="G30" s="8">
        <v>16228665</v>
      </c>
      <c r="H30" s="8">
        <v>0</v>
      </c>
      <c r="I30" s="8">
        <v>16228665</v>
      </c>
      <c r="J30" s="24">
        <f t="shared" si="1"/>
        <v>1</v>
      </c>
      <c r="K30" s="8">
        <v>0</v>
      </c>
      <c r="L30" s="7" t="s">
        <v>17</v>
      </c>
    </row>
    <row r="31" spans="1:12" x14ac:dyDescent="0.2">
      <c r="A31" s="7" t="s">
        <v>12</v>
      </c>
      <c r="B31" s="7" t="s">
        <v>64</v>
      </c>
      <c r="C31" s="25" t="s">
        <v>65</v>
      </c>
      <c r="D31" s="8">
        <v>60203114</v>
      </c>
      <c r="E31" s="8">
        <v>0</v>
      </c>
      <c r="F31" s="8">
        <v>0</v>
      </c>
      <c r="G31" s="8">
        <v>60203114</v>
      </c>
      <c r="H31" s="8">
        <v>0</v>
      </c>
      <c r="I31" s="8">
        <v>60203114</v>
      </c>
      <c r="J31" s="24">
        <f t="shared" si="1"/>
        <v>1</v>
      </c>
      <c r="K31" s="8">
        <v>0</v>
      </c>
      <c r="L31" s="7" t="s">
        <v>17</v>
      </c>
    </row>
    <row r="32" spans="1:12" ht="38.25" x14ac:dyDescent="0.2">
      <c r="A32" s="7" t="s">
        <v>12</v>
      </c>
      <c r="B32" s="7" t="s">
        <v>66</v>
      </c>
      <c r="C32" s="25" t="s">
        <v>67</v>
      </c>
      <c r="D32" s="8">
        <v>60203114</v>
      </c>
      <c r="E32" s="8">
        <v>0</v>
      </c>
      <c r="F32" s="8">
        <v>0</v>
      </c>
      <c r="G32" s="8">
        <v>60203114</v>
      </c>
      <c r="H32" s="8">
        <v>0</v>
      </c>
      <c r="I32" s="8">
        <v>60203114</v>
      </c>
      <c r="J32" s="24">
        <f t="shared" si="1"/>
        <v>1</v>
      </c>
      <c r="K32" s="8">
        <v>0</v>
      </c>
      <c r="L32" s="7" t="s">
        <v>17</v>
      </c>
    </row>
    <row r="33" spans="1:12" x14ac:dyDescent="0.2">
      <c r="A33" s="7" t="s">
        <v>12</v>
      </c>
      <c r="B33" s="7" t="s">
        <v>68</v>
      </c>
      <c r="C33" s="25" t="s">
        <v>69</v>
      </c>
      <c r="D33" s="8">
        <v>46625094</v>
      </c>
      <c r="E33" s="8">
        <v>0</v>
      </c>
      <c r="F33" s="8">
        <v>0</v>
      </c>
      <c r="G33" s="8">
        <v>46625094</v>
      </c>
      <c r="H33" s="8">
        <v>5791249</v>
      </c>
      <c r="I33" s="8">
        <v>20767347</v>
      </c>
      <c r="J33" s="24">
        <f t="shared" si="1"/>
        <v>0.44541137010898035</v>
      </c>
      <c r="K33" s="8">
        <v>25857747</v>
      </c>
      <c r="L33" s="7" t="s">
        <v>17</v>
      </c>
    </row>
    <row r="34" spans="1:12" x14ac:dyDescent="0.2">
      <c r="A34" s="7" t="s">
        <v>12</v>
      </c>
      <c r="B34" s="7" t="s">
        <v>70</v>
      </c>
      <c r="C34" s="25" t="s">
        <v>71</v>
      </c>
      <c r="D34" s="8">
        <v>46625094</v>
      </c>
      <c r="E34" s="8">
        <v>0</v>
      </c>
      <c r="F34" s="8">
        <v>0</v>
      </c>
      <c r="G34" s="8">
        <v>46625094</v>
      </c>
      <c r="H34" s="8">
        <v>5791249</v>
      </c>
      <c r="I34" s="8">
        <v>20767347</v>
      </c>
      <c r="J34" s="24">
        <f t="shared" si="1"/>
        <v>0.44541137010898035</v>
      </c>
      <c r="K34" s="8">
        <v>25857747</v>
      </c>
      <c r="L34" s="7" t="s">
        <v>17</v>
      </c>
    </row>
    <row r="35" spans="1:12" ht="25.5" x14ac:dyDescent="0.2">
      <c r="A35" s="7" t="s">
        <v>12</v>
      </c>
      <c r="B35" s="7" t="s">
        <v>72</v>
      </c>
      <c r="C35" s="25" t="s">
        <v>73</v>
      </c>
      <c r="D35" s="8">
        <v>63287067</v>
      </c>
      <c r="E35" s="8">
        <v>0</v>
      </c>
      <c r="F35" s="8">
        <v>0</v>
      </c>
      <c r="G35" s="8">
        <v>63287067</v>
      </c>
      <c r="H35" s="8">
        <v>14774385</v>
      </c>
      <c r="I35" s="8">
        <v>27060029</v>
      </c>
      <c r="J35" s="24">
        <f t="shared" si="1"/>
        <v>0.42757596903645417</v>
      </c>
      <c r="K35" s="8">
        <v>36227038</v>
      </c>
      <c r="L35" s="7" t="s">
        <v>17</v>
      </c>
    </row>
    <row r="36" spans="1:12" ht="25.5" x14ac:dyDescent="0.2">
      <c r="A36" s="7" t="s">
        <v>12</v>
      </c>
      <c r="B36" s="7" t="s">
        <v>74</v>
      </c>
      <c r="C36" s="25" t="s">
        <v>75</v>
      </c>
      <c r="D36" s="8">
        <v>8213905</v>
      </c>
      <c r="E36" s="8">
        <v>0</v>
      </c>
      <c r="F36" s="8">
        <v>0</v>
      </c>
      <c r="G36" s="8">
        <v>8213905</v>
      </c>
      <c r="H36" s="8">
        <v>0</v>
      </c>
      <c r="I36" s="8">
        <v>0</v>
      </c>
      <c r="J36" s="24">
        <f t="shared" si="1"/>
        <v>0</v>
      </c>
      <c r="K36" s="8">
        <v>8213905</v>
      </c>
      <c r="L36" s="7" t="s">
        <v>17</v>
      </c>
    </row>
    <row r="37" spans="1:12" x14ac:dyDescent="0.2">
      <c r="A37" s="7" t="s">
        <v>12</v>
      </c>
      <c r="B37" s="7" t="s">
        <v>76</v>
      </c>
      <c r="C37" s="25" t="s">
        <v>77</v>
      </c>
      <c r="D37" s="8">
        <v>8213905</v>
      </c>
      <c r="E37" s="8">
        <v>0</v>
      </c>
      <c r="F37" s="8">
        <v>0</v>
      </c>
      <c r="G37" s="8">
        <v>8213905</v>
      </c>
      <c r="H37" s="8">
        <v>0</v>
      </c>
      <c r="I37" s="8">
        <v>0</v>
      </c>
      <c r="J37" s="24">
        <f t="shared" si="1"/>
        <v>0</v>
      </c>
      <c r="K37" s="8">
        <v>8213905</v>
      </c>
      <c r="L37" s="7" t="s">
        <v>17</v>
      </c>
    </row>
    <row r="38" spans="1:12" x14ac:dyDescent="0.2">
      <c r="A38" s="7" t="s">
        <v>12</v>
      </c>
      <c r="B38" s="7" t="s">
        <v>78</v>
      </c>
      <c r="C38" s="25" t="s">
        <v>79</v>
      </c>
      <c r="D38" s="8">
        <v>28111210</v>
      </c>
      <c r="E38" s="8">
        <v>0</v>
      </c>
      <c r="F38" s="8">
        <v>0</v>
      </c>
      <c r="G38" s="8">
        <v>28111210</v>
      </c>
      <c r="H38" s="8">
        <v>5743644</v>
      </c>
      <c r="I38" s="8">
        <v>17760348</v>
      </c>
      <c r="J38" s="24">
        <f t="shared" si="1"/>
        <v>0.63178881307492629</v>
      </c>
      <c r="K38" s="8">
        <v>10350862</v>
      </c>
      <c r="L38" s="7" t="s">
        <v>17</v>
      </c>
    </row>
    <row r="39" spans="1:12" x14ac:dyDescent="0.2">
      <c r="A39" s="7" t="s">
        <v>12</v>
      </c>
      <c r="B39" s="7" t="s">
        <v>80</v>
      </c>
      <c r="C39" s="25" t="s">
        <v>81</v>
      </c>
      <c r="D39" s="8">
        <v>28111210</v>
      </c>
      <c r="E39" s="8">
        <v>0</v>
      </c>
      <c r="F39" s="8">
        <v>0</v>
      </c>
      <c r="G39" s="8">
        <v>28111210</v>
      </c>
      <c r="H39" s="8">
        <v>5743644</v>
      </c>
      <c r="I39" s="8">
        <v>17760348</v>
      </c>
      <c r="J39" s="24">
        <f t="shared" si="1"/>
        <v>0.63178881307492629</v>
      </c>
      <c r="K39" s="8">
        <v>10350862</v>
      </c>
      <c r="L39" s="7" t="s">
        <v>17</v>
      </c>
    </row>
    <row r="40" spans="1:12" ht="25.5" x14ac:dyDescent="0.2">
      <c r="A40" s="7" t="s">
        <v>12</v>
      </c>
      <c r="B40" s="7" t="s">
        <v>82</v>
      </c>
      <c r="C40" s="25" t="s">
        <v>83</v>
      </c>
      <c r="D40" s="8">
        <v>13356113</v>
      </c>
      <c r="E40" s="8">
        <v>0</v>
      </c>
      <c r="F40" s="8">
        <v>0</v>
      </c>
      <c r="G40" s="8">
        <v>13356113</v>
      </c>
      <c r="H40" s="8">
        <v>1513680</v>
      </c>
      <c r="I40" s="8">
        <v>1782620</v>
      </c>
      <c r="J40" s="24">
        <f t="shared" si="1"/>
        <v>0.13346847245152837</v>
      </c>
      <c r="K40" s="8">
        <v>11573493</v>
      </c>
      <c r="L40" s="7" t="s">
        <v>17</v>
      </c>
    </row>
    <row r="41" spans="1:12" ht="25.5" x14ac:dyDescent="0.2">
      <c r="A41" s="7" t="s">
        <v>12</v>
      </c>
      <c r="B41" s="7" t="s">
        <v>84</v>
      </c>
      <c r="C41" s="25" t="s">
        <v>85</v>
      </c>
      <c r="D41" s="8">
        <v>11111416</v>
      </c>
      <c r="E41" s="8">
        <v>0</v>
      </c>
      <c r="F41" s="8">
        <v>0</v>
      </c>
      <c r="G41" s="8">
        <v>11111416</v>
      </c>
      <c r="H41" s="8">
        <v>0</v>
      </c>
      <c r="I41" s="8">
        <v>0</v>
      </c>
      <c r="J41" s="24">
        <f t="shared" si="1"/>
        <v>0</v>
      </c>
      <c r="K41" s="8">
        <v>11111416</v>
      </c>
      <c r="L41" s="7" t="s">
        <v>17</v>
      </c>
    </row>
    <row r="42" spans="1:12" ht="25.5" x14ac:dyDescent="0.2">
      <c r="A42" s="7" t="s">
        <v>12</v>
      </c>
      <c r="B42" s="7" t="s">
        <v>86</v>
      </c>
      <c r="C42" s="25" t="s">
        <v>87</v>
      </c>
      <c r="D42" s="8">
        <v>2244697</v>
      </c>
      <c r="E42" s="8">
        <v>0</v>
      </c>
      <c r="F42" s="8">
        <v>0</v>
      </c>
      <c r="G42" s="8">
        <v>2244697</v>
      </c>
      <c r="H42" s="8">
        <v>1513680</v>
      </c>
      <c r="I42" s="8">
        <v>1782620</v>
      </c>
      <c r="J42" s="24">
        <f t="shared" si="1"/>
        <v>0.79414727243810634</v>
      </c>
      <c r="K42" s="8">
        <v>462077</v>
      </c>
      <c r="L42" s="7" t="s">
        <v>17</v>
      </c>
    </row>
    <row r="43" spans="1:12" ht="38.25" x14ac:dyDescent="0.2">
      <c r="A43" s="7" t="s">
        <v>12</v>
      </c>
      <c r="B43" s="7" t="s">
        <v>88</v>
      </c>
      <c r="C43" s="25" t="s">
        <v>89</v>
      </c>
      <c r="D43" s="8">
        <v>13605839</v>
      </c>
      <c r="E43" s="8">
        <v>0</v>
      </c>
      <c r="F43" s="8">
        <v>0</v>
      </c>
      <c r="G43" s="8">
        <v>13605839</v>
      </c>
      <c r="H43" s="8">
        <v>7517061</v>
      </c>
      <c r="I43" s="8">
        <v>7517061</v>
      </c>
      <c r="J43" s="24">
        <f t="shared" si="1"/>
        <v>0.55248786936255823</v>
      </c>
      <c r="K43" s="8">
        <v>6088778</v>
      </c>
      <c r="L43" s="7" t="s">
        <v>17</v>
      </c>
    </row>
    <row r="44" spans="1:12" x14ac:dyDescent="0.2">
      <c r="A44" s="7" t="s">
        <v>12</v>
      </c>
      <c r="B44" s="7" t="s">
        <v>90</v>
      </c>
      <c r="C44" s="25" t="s">
        <v>91</v>
      </c>
      <c r="D44" s="8">
        <v>13605839</v>
      </c>
      <c r="E44" s="8">
        <v>0</v>
      </c>
      <c r="F44" s="8">
        <v>0</v>
      </c>
      <c r="G44" s="8">
        <v>13605839</v>
      </c>
      <c r="H44" s="8">
        <v>7517061</v>
      </c>
      <c r="I44" s="8">
        <v>7517061</v>
      </c>
      <c r="J44" s="24">
        <f t="shared" si="1"/>
        <v>0.55248786936255823</v>
      </c>
      <c r="K44" s="8">
        <v>6088778</v>
      </c>
      <c r="L44" s="7" t="s">
        <v>17</v>
      </c>
    </row>
    <row r="45" spans="1:12" x14ac:dyDescent="0.2">
      <c r="A45" s="7" t="s">
        <v>12</v>
      </c>
      <c r="B45" s="7" t="s">
        <v>92</v>
      </c>
      <c r="C45" s="25" t="s">
        <v>93</v>
      </c>
      <c r="D45" s="8">
        <v>30271625</v>
      </c>
      <c r="E45" s="8">
        <v>0</v>
      </c>
      <c r="F45" s="8">
        <v>0</v>
      </c>
      <c r="G45" s="8">
        <v>30271625</v>
      </c>
      <c r="H45" s="8">
        <v>10359195</v>
      </c>
      <c r="I45" s="8">
        <v>10359195</v>
      </c>
      <c r="J45" s="24">
        <f t="shared" si="1"/>
        <v>0.34220809091021709</v>
      </c>
      <c r="K45" s="8">
        <v>19912430</v>
      </c>
      <c r="L45" s="7" t="s">
        <v>17</v>
      </c>
    </row>
    <row r="46" spans="1:12" x14ac:dyDescent="0.2">
      <c r="A46" s="7" t="s">
        <v>12</v>
      </c>
      <c r="B46" s="7" t="s">
        <v>94</v>
      </c>
      <c r="C46" s="25" t="s">
        <v>95</v>
      </c>
      <c r="D46" s="8">
        <v>8618217</v>
      </c>
      <c r="E46" s="8">
        <v>0</v>
      </c>
      <c r="F46" s="8">
        <v>0</v>
      </c>
      <c r="G46" s="8">
        <v>8618217</v>
      </c>
      <c r="H46" s="8">
        <v>5123195</v>
      </c>
      <c r="I46" s="8">
        <v>5123195</v>
      </c>
      <c r="J46" s="24">
        <f t="shared" si="1"/>
        <v>0.59446112809644969</v>
      </c>
      <c r="K46" s="8">
        <v>3495022</v>
      </c>
      <c r="L46" s="7" t="s">
        <v>17</v>
      </c>
    </row>
    <row r="47" spans="1:12" ht="25.5" x14ac:dyDescent="0.2">
      <c r="A47" s="7" t="s">
        <v>12</v>
      </c>
      <c r="B47" s="7" t="s">
        <v>96</v>
      </c>
      <c r="C47" s="25" t="s">
        <v>97</v>
      </c>
      <c r="D47" s="8">
        <v>8618217</v>
      </c>
      <c r="E47" s="8">
        <v>0</v>
      </c>
      <c r="F47" s="8">
        <v>0</v>
      </c>
      <c r="G47" s="8">
        <v>8618217</v>
      </c>
      <c r="H47" s="8">
        <v>5123195</v>
      </c>
      <c r="I47" s="8">
        <v>5123195</v>
      </c>
      <c r="J47" s="24">
        <f t="shared" si="1"/>
        <v>0.59446112809644969</v>
      </c>
      <c r="K47" s="8">
        <v>3495022</v>
      </c>
      <c r="L47" s="7" t="s">
        <v>17</v>
      </c>
    </row>
    <row r="48" spans="1:12" ht="25.5" x14ac:dyDescent="0.2">
      <c r="A48" s="7" t="s">
        <v>12</v>
      </c>
      <c r="B48" s="7" t="s">
        <v>98</v>
      </c>
      <c r="C48" s="25" t="s">
        <v>99</v>
      </c>
      <c r="D48" s="8">
        <v>6934017</v>
      </c>
      <c r="E48" s="8">
        <v>0</v>
      </c>
      <c r="F48" s="8">
        <v>0</v>
      </c>
      <c r="G48" s="8">
        <v>6934017</v>
      </c>
      <c r="H48" s="8">
        <v>5236000</v>
      </c>
      <c r="I48" s="8">
        <v>5236000</v>
      </c>
      <c r="J48" s="24">
        <f t="shared" si="1"/>
        <v>0.7551178487159752</v>
      </c>
      <c r="K48" s="8">
        <v>1698017</v>
      </c>
      <c r="L48" s="7" t="s">
        <v>17</v>
      </c>
    </row>
    <row r="49" spans="1:12" x14ac:dyDescent="0.2">
      <c r="A49" s="7" t="s">
        <v>12</v>
      </c>
      <c r="B49" s="7" t="s">
        <v>100</v>
      </c>
      <c r="C49" s="25" t="s">
        <v>101</v>
      </c>
      <c r="D49" s="8">
        <v>6934017</v>
      </c>
      <c r="E49" s="8">
        <v>0</v>
      </c>
      <c r="F49" s="8">
        <v>0</v>
      </c>
      <c r="G49" s="8">
        <v>6934017</v>
      </c>
      <c r="H49" s="8">
        <v>5236000</v>
      </c>
      <c r="I49" s="8">
        <v>5236000</v>
      </c>
      <c r="J49" s="24">
        <f t="shared" si="1"/>
        <v>0.7551178487159752</v>
      </c>
      <c r="K49" s="8">
        <v>1698017</v>
      </c>
      <c r="L49" s="7" t="s">
        <v>17</v>
      </c>
    </row>
    <row r="50" spans="1:12" x14ac:dyDescent="0.2">
      <c r="A50" s="7" t="s">
        <v>12</v>
      </c>
      <c r="B50" s="7" t="s">
        <v>102</v>
      </c>
      <c r="C50" s="25" t="s">
        <v>103</v>
      </c>
      <c r="D50" s="8">
        <v>14719391</v>
      </c>
      <c r="E50" s="8">
        <v>0</v>
      </c>
      <c r="F50" s="8">
        <v>0</v>
      </c>
      <c r="G50" s="8">
        <v>14719391</v>
      </c>
      <c r="H50" s="8">
        <v>0</v>
      </c>
      <c r="I50" s="8">
        <v>0</v>
      </c>
      <c r="J50" s="24">
        <f t="shared" si="1"/>
        <v>0</v>
      </c>
      <c r="K50" s="8">
        <v>14719391</v>
      </c>
      <c r="L50" s="7" t="s">
        <v>17</v>
      </c>
    </row>
    <row r="51" spans="1:12" x14ac:dyDescent="0.2">
      <c r="A51" s="7" t="s">
        <v>12</v>
      </c>
      <c r="B51" s="7" t="s">
        <v>104</v>
      </c>
      <c r="C51" s="25" t="s">
        <v>105</v>
      </c>
      <c r="D51" s="8">
        <v>14719391</v>
      </c>
      <c r="E51" s="8">
        <v>0</v>
      </c>
      <c r="F51" s="8">
        <v>0</v>
      </c>
      <c r="G51" s="8">
        <v>14719391</v>
      </c>
      <c r="H51" s="8">
        <v>0</v>
      </c>
      <c r="I51" s="8">
        <v>0</v>
      </c>
      <c r="J51" s="24">
        <f t="shared" si="1"/>
        <v>0</v>
      </c>
      <c r="K51" s="8">
        <v>14719391</v>
      </c>
      <c r="L51" s="7" t="s">
        <v>17</v>
      </c>
    </row>
    <row r="52" spans="1:12" x14ac:dyDescent="0.2">
      <c r="A52" s="3" t="s">
        <v>12</v>
      </c>
      <c r="B52" s="3" t="s">
        <v>106</v>
      </c>
      <c r="C52" s="3" t="s">
        <v>107</v>
      </c>
      <c r="D52" s="4">
        <v>275980726</v>
      </c>
      <c r="E52" s="4">
        <v>0</v>
      </c>
      <c r="F52" s="4">
        <v>0</v>
      </c>
      <c r="G52" s="4">
        <v>275980726</v>
      </c>
      <c r="H52" s="4">
        <v>0</v>
      </c>
      <c r="I52" s="4">
        <v>194946067</v>
      </c>
      <c r="J52" s="5">
        <f>+I52/G52</f>
        <v>0.70637565827694793</v>
      </c>
      <c r="K52" s="4">
        <v>81034659</v>
      </c>
      <c r="L52" s="3" t="s">
        <v>108</v>
      </c>
    </row>
    <row r="53" spans="1:12" x14ac:dyDescent="0.2">
      <c r="A53" s="3" t="s">
        <v>12</v>
      </c>
      <c r="B53" s="3" t="s">
        <v>109</v>
      </c>
      <c r="C53" s="3" t="s">
        <v>110</v>
      </c>
      <c r="D53" s="4">
        <v>275980726</v>
      </c>
      <c r="E53" s="4">
        <v>0</v>
      </c>
      <c r="F53" s="4">
        <v>0</v>
      </c>
      <c r="G53" s="4">
        <v>275980726</v>
      </c>
      <c r="H53" s="4">
        <v>0</v>
      </c>
      <c r="I53" s="4">
        <v>194946067</v>
      </c>
      <c r="J53" s="5">
        <f t="shared" ref="J53:J60" si="2">+I53/G53</f>
        <v>0.70637565827694793</v>
      </c>
      <c r="K53" s="4">
        <v>81034659</v>
      </c>
      <c r="L53" s="3" t="s">
        <v>108</v>
      </c>
    </row>
    <row r="54" spans="1:12" ht="25.5" x14ac:dyDescent="0.2">
      <c r="A54" s="3" t="s">
        <v>12</v>
      </c>
      <c r="B54" s="3" t="s">
        <v>111</v>
      </c>
      <c r="C54" s="6" t="s">
        <v>112</v>
      </c>
      <c r="D54" s="4">
        <v>275980726</v>
      </c>
      <c r="E54" s="4">
        <v>0</v>
      </c>
      <c r="F54" s="4">
        <v>0</v>
      </c>
      <c r="G54" s="4">
        <v>275980726</v>
      </c>
      <c r="H54" s="4">
        <v>0</v>
      </c>
      <c r="I54" s="4">
        <v>194946067</v>
      </c>
      <c r="J54" s="5">
        <f t="shared" si="2"/>
        <v>0.70637565827694793</v>
      </c>
      <c r="K54" s="4">
        <v>81034659</v>
      </c>
      <c r="L54" s="3" t="s">
        <v>108</v>
      </c>
    </row>
    <row r="55" spans="1:12" ht="38.25" x14ac:dyDescent="0.2">
      <c r="A55" s="3" t="s">
        <v>12</v>
      </c>
      <c r="B55" s="3" t="s">
        <v>113</v>
      </c>
      <c r="C55" s="6" t="s">
        <v>114</v>
      </c>
      <c r="D55" s="4">
        <v>275980726</v>
      </c>
      <c r="E55" s="4">
        <v>0</v>
      </c>
      <c r="F55" s="4">
        <v>0</v>
      </c>
      <c r="G55" s="4">
        <v>275980726</v>
      </c>
      <c r="H55" s="4">
        <v>0</v>
      </c>
      <c r="I55" s="4">
        <v>194946067</v>
      </c>
      <c r="J55" s="5">
        <f t="shared" si="2"/>
        <v>0.70637565827694793</v>
      </c>
      <c r="K55" s="4">
        <v>81034659</v>
      </c>
      <c r="L55" s="3" t="s">
        <v>108</v>
      </c>
    </row>
    <row r="56" spans="1:12" ht="32.25" customHeight="1" x14ac:dyDescent="0.2">
      <c r="A56" s="3" t="s">
        <v>12</v>
      </c>
      <c r="B56" s="3" t="s">
        <v>115</v>
      </c>
      <c r="C56" s="6" t="s">
        <v>116</v>
      </c>
      <c r="D56" s="4">
        <v>275980726</v>
      </c>
      <c r="E56" s="4">
        <v>0</v>
      </c>
      <c r="F56" s="4">
        <v>0</v>
      </c>
      <c r="G56" s="4">
        <v>275980726</v>
      </c>
      <c r="H56" s="4">
        <v>0</v>
      </c>
      <c r="I56" s="4">
        <v>194946067</v>
      </c>
      <c r="J56" s="5">
        <f t="shared" si="2"/>
        <v>0.70637565827694793</v>
      </c>
      <c r="K56" s="4">
        <v>81034659</v>
      </c>
      <c r="L56" s="3" t="s">
        <v>108</v>
      </c>
    </row>
    <row r="57" spans="1:12" ht="38.25" x14ac:dyDescent="0.2">
      <c r="A57" s="7" t="s">
        <v>12</v>
      </c>
      <c r="B57" s="7" t="s">
        <v>117</v>
      </c>
      <c r="C57" s="25" t="s">
        <v>118</v>
      </c>
      <c r="D57" s="8">
        <v>275980726</v>
      </c>
      <c r="E57" s="8">
        <v>0</v>
      </c>
      <c r="F57" s="8">
        <v>0</v>
      </c>
      <c r="G57" s="8">
        <v>275980726</v>
      </c>
      <c r="H57" s="8">
        <v>0</v>
      </c>
      <c r="I57" s="8">
        <v>194946067</v>
      </c>
      <c r="J57" s="26">
        <f t="shared" si="2"/>
        <v>0.70637565827694793</v>
      </c>
      <c r="K57" s="8">
        <v>81034659</v>
      </c>
      <c r="L57" s="7" t="s">
        <v>108</v>
      </c>
    </row>
    <row r="58" spans="1:12" ht="25.5" x14ac:dyDescent="0.2">
      <c r="A58" s="7" t="s">
        <v>12</v>
      </c>
      <c r="B58" s="7" t="s">
        <v>119</v>
      </c>
      <c r="C58" s="25" t="s">
        <v>120</v>
      </c>
      <c r="D58" s="8">
        <v>81034659</v>
      </c>
      <c r="E58" s="8">
        <v>0</v>
      </c>
      <c r="F58" s="8">
        <v>0</v>
      </c>
      <c r="G58" s="8">
        <v>81034659</v>
      </c>
      <c r="H58" s="8">
        <v>0</v>
      </c>
      <c r="I58" s="8">
        <v>0</v>
      </c>
      <c r="J58" s="26">
        <f t="shared" si="2"/>
        <v>0</v>
      </c>
      <c r="K58" s="8">
        <v>81034659</v>
      </c>
      <c r="L58" s="7" t="s">
        <v>108</v>
      </c>
    </row>
    <row r="59" spans="1:12" ht="25.5" x14ac:dyDescent="0.2">
      <c r="A59" s="7" t="s">
        <v>12</v>
      </c>
      <c r="B59" s="7" t="s">
        <v>121</v>
      </c>
      <c r="C59" s="25" t="s">
        <v>122</v>
      </c>
      <c r="D59" s="8">
        <v>104476067</v>
      </c>
      <c r="E59" s="8">
        <v>0</v>
      </c>
      <c r="F59" s="8">
        <v>0</v>
      </c>
      <c r="G59" s="8">
        <v>104476067</v>
      </c>
      <c r="H59" s="8">
        <v>0</v>
      </c>
      <c r="I59" s="8">
        <v>104476067</v>
      </c>
      <c r="J59" s="26">
        <f t="shared" si="2"/>
        <v>1</v>
      </c>
      <c r="K59" s="8">
        <v>0</v>
      </c>
      <c r="L59" s="7" t="s">
        <v>108</v>
      </c>
    </row>
    <row r="60" spans="1:12" x14ac:dyDescent="0.2">
      <c r="A60" s="7" t="s">
        <v>12</v>
      </c>
      <c r="B60" s="7" t="s">
        <v>123</v>
      </c>
      <c r="C60" s="25" t="s">
        <v>124</v>
      </c>
      <c r="D60" s="8">
        <v>90470000</v>
      </c>
      <c r="E60" s="8">
        <v>0</v>
      </c>
      <c r="F60" s="8">
        <v>0</v>
      </c>
      <c r="G60" s="8">
        <v>90470000</v>
      </c>
      <c r="H60" s="8">
        <v>0</v>
      </c>
      <c r="I60" s="8">
        <v>90470000</v>
      </c>
      <c r="J60" s="26">
        <f t="shared" si="2"/>
        <v>1</v>
      </c>
      <c r="K60" s="8">
        <v>0</v>
      </c>
      <c r="L60" s="7" t="s">
        <v>108</v>
      </c>
    </row>
    <row r="61" spans="1:12" x14ac:dyDescent="0.2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7"/>
      <c r="L61" s="18"/>
    </row>
    <row r="62" spans="1:12" x14ac:dyDescent="0.2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8"/>
    </row>
    <row r="63" spans="1:12" x14ac:dyDescent="0.2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8"/>
    </row>
    <row r="64" spans="1:12" x14ac:dyDescent="0.2">
      <c r="A64" s="15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8"/>
    </row>
    <row r="65" spans="1:12" x14ac:dyDescent="0.2">
      <c r="A65" s="15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8"/>
    </row>
    <row r="66" spans="1:12" x14ac:dyDescent="0.2">
      <c r="A66" s="15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8"/>
    </row>
    <row r="67" spans="1:12" x14ac:dyDescent="0.2">
      <c r="A67" s="15"/>
      <c r="B67" s="19" t="s">
        <v>129</v>
      </c>
      <c r="C67" s="16"/>
      <c r="D67" s="16"/>
      <c r="E67" s="16"/>
      <c r="F67" s="16"/>
      <c r="G67" s="16"/>
      <c r="H67" s="27" t="s">
        <v>133</v>
      </c>
      <c r="I67" s="27"/>
      <c r="J67" s="27"/>
      <c r="K67" s="16"/>
      <c r="L67" s="18"/>
    </row>
    <row r="68" spans="1:12" x14ac:dyDescent="0.2">
      <c r="A68" s="15"/>
      <c r="B68" s="20" t="s">
        <v>130</v>
      </c>
      <c r="C68" s="16"/>
      <c r="D68" s="16"/>
      <c r="E68" s="16"/>
      <c r="F68" s="16"/>
      <c r="G68" s="16"/>
      <c r="H68" s="28" t="s">
        <v>131</v>
      </c>
      <c r="I68" s="28"/>
      <c r="J68" s="28"/>
      <c r="K68" s="16"/>
      <c r="L68" s="18"/>
    </row>
    <row r="69" spans="1:12" x14ac:dyDescent="0.2">
      <c r="A69" s="15"/>
      <c r="B69" s="20" t="s">
        <v>132</v>
      </c>
      <c r="C69" s="16"/>
      <c r="D69" s="16"/>
      <c r="E69" s="16"/>
      <c r="F69" s="16"/>
      <c r="G69" s="16"/>
      <c r="H69" s="28" t="s">
        <v>134</v>
      </c>
      <c r="I69" s="28"/>
      <c r="J69" s="28"/>
      <c r="K69" s="16"/>
      <c r="L69" s="18"/>
    </row>
    <row r="70" spans="1:12" ht="13.5" thickBot="1" x14ac:dyDescent="0.25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3"/>
    </row>
  </sheetData>
  <mergeCells count="3">
    <mergeCell ref="H67:J67"/>
    <mergeCell ref="H68:J68"/>
    <mergeCell ref="H69:J69"/>
  </mergeCells>
  <pageMargins left="0.74803149606299213" right="0.74803149606299213" top="0.98425196850393704" bottom="0.98425196850393704" header="0.51181102362204722" footer="0.51181102362204722"/>
  <pageSetup paperSize="41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Alcides Leguizamón V.</dc:creator>
  <cp:lastModifiedBy>Paulo Alcides Leguizamón V.</cp:lastModifiedBy>
  <cp:lastPrinted>2024-04-01T13:28:55Z</cp:lastPrinted>
  <dcterms:created xsi:type="dcterms:W3CDTF">2024-03-21T13:44:37Z</dcterms:created>
  <dcterms:modified xsi:type="dcterms:W3CDTF">2024-04-01T13:29:45Z</dcterms:modified>
</cp:coreProperties>
</file>