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Mauricio A. Pava\OneDrive\Escritorio\Documentos\IDEP\CONTRATOS\"/>
    </mc:Choice>
  </mc:AlternateContent>
  <xr:revisionPtr revIDLastSave="0" documentId="8_{32349B64-2565-4186-BB7C-B221B131F8E4}" xr6:coauthVersionLast="47" xr6:coauthVersionMax="47" xr10:uidLastSave="{00000000-0000-0000-0000-000000000000}"/>
  <bookViews>
    <workbookView xWindow="-120" yWindow="-120" windowWidth="20730" windowHeight="11160" xr2:uid="{00000000-000D-0000-FFFF-FFFF00000000}"/>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37" i="1" l="1"/>
  <c r="F237" i="1"/>
  <c r="G236" i="1"/>
  <c r="H236" i="1" s="1"/>
  <c r="F236" i="1"/>
  <c r="AG235" i="1"/>
  <c r="X235" i="1"/>
  <c r="H235" i="1"/>
  <c r="AG234" i="1"/>
  <c r="X234" i="1"/>
  <c r="H234" i="1"/>
  <c r="AG233" i="1"/>
  <c r="X233" i="1"/>
  <c r="H233" i="1"/>
  <c r="AG232" i="1"/>
  <c r="X232" i="1"/>
  <c r="H232" i="1"/>
  <c r="AG231" i="1"/>
  <c r="X231" i="1"/>
  <c r="H231" i="1"/>
  <c r="AG230" i="1"/>
  <c r="X230" i="1"/>
  <c r="H230" i="1"/>
  <c r="AG229" i="1"/>
  <c r="X229" i="1"/>
  <c r="H229" i="1"/>
  <c r="AG228" i="1"/>
  <c r="X228" i="1"/>
  <c r="H228" i="1"/>
  <c r="AG227" i="1"/>
  <c r="X227" i="1"/>
  <c r="H227" i="1"/>
  <c r="AG226" i="1"/>
  <c r="X226" i="1"/>
  <c r="H226" i="1"/>
  <c r="AG225" i="1"/>
  <c r="X225" i="1"/>
  <c r="H225" i="1"/>
  <c r="AG224" i="1"/>
  <c r="X224" i="1"/>
  <c r="H224" i="1"/>
  <c r="AG223" i="1"/>
  <c r="X223" i="1"/>
  <c r="H223" i="1"/>
  <c r="AG222" i="1"/>
  <c r="X222" i="1"/>
  <c r="H222" i="1"/>
  <c r="AG221" i="1"/>
  <c r="X221" i="1"/>
  <c r="H221" i="1"/>
  <c r="AG220" i="1"/>
  <c r="X220" i="1"/>
  <c r="H220" i="1"/>
  <c r="AG219" i="1"/>
  <c r="X219" i="1"/>
  <c r="H219" i="1"/>
  <c r="AG218" i="1"/>
  <c r="X218" i="1"/>
  <c r="AG217" i="1"/>
  <c r="X217" i="1"/>
  <c r="H217" i="1"/>
  <c r="AG216" i="1"/>
  <c r="X216" i="1"/>
  <c r="X215" i="1"/>
  <c r="AG214" i="1"/>
  <c r="X214" i="1"/>
  <c r="AG213" i="1"/>
  <c r="X213" i="1"/>
  <c r="H213" i="1"/>
  <c r="AG212" i="1"/>
  <c r="X212" i="1"/>
  <c r="AG211" i="1"/>
  <c r="X211" i="1"/>
  <c r="H211" i="1"/>
  <c r="AG210" i="1"/>
  <c r="X210" i="1"/>
  <c r="H210" i="1"/>
  <c r="AG209" i="1"/>
  <c r="X209" i="1"/>
  <c r="H209" i="1"/>
  <c r="AG208" i="1"/>
  <c r="X208" i="1"/>
  <c r="H208" i="1"/>
  <c r="AG207" i="1"/>
  <c r="X207" i="1"/>
  <c r="H207" i="1"/>
  <c r="AG206" i="1"/>
  <c r="X206" i="1"/>
  <c r="H206" i="1"/>
  <c r="AG205" i="1"/>
  <c r="X205" i="1"/>
  <c r="H205" i="1"/>
  <c r="AG204" i="1"/>
  <c r="X204" i="1"/>
  <c r="H204" i="1"/>
  <c r="AG203" i="1"/>
  <c r="X203" i="1"/>
  <c r="H203" i="1"/>
  <c r="AG202" i="1"/>
  <c r="X202" i="1"/>
  <c r="H202" i="1"/>
  <c r="AG201" i="1"/>
  <c r="X201" i="1"/>
  <c r="H201" i="1"/>
  <c r="AG200" i="1"/>
  <c r="X200" i="1"/>
  <c r="H200" i="1"/>
  <c r="AG199" i="1"/>
  <c r="X199" i="1"/>
  <c r="H199" i="1"/>
  <c r="AG198" i="1"/>
  <c r="X198" i="1"/>
  <c r="H198" i="1"/>
  <c r="AG197" i="1"/>
  <c r="X197" i="1"/>
  <c r="H197" i="1"/>
  <c r="AG196" i="1"/>
  <c r="X196" i="1"/>
  <c r="H196" i="1"/>
  <c r="AG195" i="1"/>
  <c r="X195" i="1"/>
  <c r="H195" i="1"/>
  <c r="AG194" i="1"/>
  <c r="X194" i="1"/>
  <c r="H194" i="1"/>
  <c r="AG193" i="1"/>
  <c r="X193" i="1"/>
  <c r="H193" i="1"/>
  <c r="AG192" i="1"/>
  <c r="X192" i="1"/>
  <c r="H192" i="1"/>
  <c r="AG191" i="1"/>
  <c r="X191" i="1"/>
  <c r="H191" i="1"/>
  <c r="AG190" i="1"/>
  <c r="X190" i="1"/>
  <c r="H190" i="1"/>
  <c r="AG189" i="1"/>
  <c r="X189" i="1"/>
  <c r="H189" i="1"/>
  <c r="AG188" i="1"/>
  <c r="X188" i="1"/>
  <c r="AG187" i="1"/>
  <c r="X187" i="1"/>
  <c r="H187" i="1"/>
  <c r="AG186" i="1"/>
  <c r="X186" i="1"/>
  <c r="H186" i="1"/>
  <c r="AG185" i="1"/>
  <c r="X185" i="1"/>
  <c r="H185" i="1"/>
  <c r="AG184" i="1"/>
  <c r="X184" i="1"/>
  <c r="H184" i="1"/>
  <c r="AG183" i="1"/>
  <c r="X183" i="1"/>
  <c r="H183" i="1"/>
  <c r="AG182" i="1"/>
  <c r="X182" i="1"/>
  <c r="H182" i="1"/>
  <c r="AG181" i="1"/>
  <c r="X181" i="1"/>
  <c r="H181" i="1"/>
  <c r="AG180" i="1"/>
  <c r="X180" i="1"/>
  <c r="H180" i="1"/>
  <c r="AG179" i="1"/>
  <c r="X179" i="1"/>
  <c r="H179" i="1"/>
  <c r="AG178" i="1"/>
  <c r="X178" i="1"/>
  <c r="H178" i="1"/>
  <c r="AG177" i="1"/>
  <c r="X177" i="1"/>
  <c r="H177" i="1"/>
  <c r="AG176" i="1"/>
  <c r="X176" i="1"/>
  <c r="H176" i="1"/>
  <c r="AG175" i="1"/>
  <c r="X175" i="1"/>
  <c r="H175" i="1"/>
  <c r="AG174" i="1"/>
  <c r="X174" i="1"/>
  <c r="H174" i="1"/>
  <c r="AG173" i="1"/>
  <c r="X173" i="1"/>
  <c r="H173" i="1"/>
  <c r="AG172" i="1"/>
  <c r="X172" i="1"/>
  <c r="H172" i="1"/>
  <c r="AG171" i="1"/>
  <c r="X171" i="1"/>
  <c r="H171" i="1"/>
  <c r="AG170" i="1"/>
  <c r="X170" i="1"/>
  <c r="H170" i="1"/>
  <c r="AG169" i="1"/>
  <c r="X169" i="1"/>
  <c r="H169" i="1"/>
  <c r="AG168" i="1"/>
  <c r="X168" i="1"/>
  <c r="H168" i="1"/>
  <c r="AG167" i="1"/>
  <c r="X167" i="1"/>
  <c r="H167" i="1"/>
  <c r="AG166" i="1"/>
  <c r="X166" i="1"/>
  <c r="H166" i="1"/>
  <c r="AG165" i="1"/>
  <c r="X165" i="1"/>
  <c r="H165" i="1"/>
  <c r="AG164" i="1"/>
  <c r="X164" i="1"/>
  <c r="H164" i="1"/>
  <c r="AG163" i="1"/>
  <c r="X163" i="1"/>
  <c r="H163" i="1"/>
  <c r="AG162" i="1"/>
  <c r="X162" i="1"/>
  <c r="H162" i="1"/>
  <c r="AG161" i="1"/>
  <c r="X161" i="1"/>
  <c r="H161" i="1"/>
  <c r="AG160" i="1"/>
  <c r="X160" i="1"/>
  <c r="H160" i="1"/>
  <c r="AG159" i="1"/>
  <c r="X159" i="1"/>
  <c r="H159" i="1"/>
  <c r="AG158" i="1"/>
  <c r="X158" i="1"/>
  <c r="H158" i="1"/>
  <c r="AG157" i="1"/>
  <c r="X157" i="1"/>
  <c r="H157" i="1"/>
  <c r="AG156" i="1"/>
  <c r="X156" i="1"/>
  <c r="H156" i="1"/>
  <c r="AG155" i="1"/>
  <c r="X155" i="1"/>
  <c r="H155" i="1"/>
  <c r="AG154" i="1"/>
  <c r="X154" i="1"/>
  <c r="H154" i="1"/>
  <c r="AG153" i="1"/>
  <c r="X153" i="1"/>
  <c r="H153" i="1"/>
  <c r="AG152" i="1"/>
  <c r="X152" i="1"/>
  <c r="H152" i="1"/>
  <c r="AG151" i="1"/>
  <c r="X151" i="1"/>
  <c r="H151" i="1"/>
  <c r="AG150" i="1"/>
  <c r="X150" i="1"/>
  <c r="H150" i="1"/>
  <c r="AG149" i="1"/>
  <c r="X149" i="1"/>
  <c r="H149" i="1"/>
  <c r="AG148" i="1"/>
  <c r="X148" i="1"/>
  <c r="H148" i="1"/>
  <c r="AG147" i="1"/>
  <c r="X147" i="1"/>
  <c r="H147" i="1"/>
  <c r="AG146" i="1"/>
  <c r="X146" i="1"/>
  <c r="H146" i="1"/>
  <c r="AG145" i="1"/>
  <c r="X145" i="1"/>
  <c r="H145" i="1"/>
  <c r="AG144" i="1"/>
  <c r="X144" i="1"/>
  <c r="H144" i="1"/>
  <c r="AG143" i="1"/>
  <c r="X143" i="1"/>
  <c r="H143" i="1"/>
  <c r="AG142" i="1"/>
  <c r="X142" i="1"/>
  <c r="H142" i="1"/>
  <c r="AG141" i="1"/>
  <c r="X141" i="1"/>
  <c r="H141" i="1"/>
  <c r="AG140" i="1"/>
  <c r="X140" i="1"/>
  <c r="H140" i="1"/>
  <c r="AG139" i="1"/>
  <c r="X139" i="1"/>
  <c r="H139" i="1"/>
  <c r="AG138" i="1"/>
  <c r="X138" i="1"/>
  <c r="H138" i="1"/>
  <c r="AG137" i="1"/>
  <c r="X137" i="1"/>
  <c r="H137" i="1"/>
  <c r="AG136" i="1"/>
  <c r="X136" i="1"/>
  <c r="H136" i="1"/>
  <c r="AG135" i="1"/>
  <c r="X135" i="1"/>
  <c r="H135" i="1"/>
  <c r="AG134" i="1"/>
  <c r="X134" i="1"/>
  <c r="H134" i="1"/>
  <c r="AG133" i="1"/>
  <c r="X133" i="1"/>
  <c r="H133" i="1"/>
  <c r="AG132" i="1"/>
  <c r="X132" i="1"/>
  <c r="H132" i="1"/>
  <c r="AG131" i="1"/>
  <c r="X131" i="1"/>
  <c r="H131" i="1"/>
  <c r="AG130" i="1"/>
  <c r="X130" i="1"/>
  <c r="H130" i="1"/>
  <c r="AG129" i="1"/>
  <c r="X129" i="1"/>
  <c r="H129" i="1"/>
  <c r="AG128" i="1"/>
  <c r="X128" i="1"/>
  <c r="H128" i="1"/>
  <c r="AG127" i="1"/>
  <c r="X127" i="1"/>
  <c r="H127" i="1"/>
  <c r="AG126" i="1"/>
  <c r="X126" i="1"/>
  <c r="H126" i="1"/>
  <c r="AG125" i="1"/>
  <c r="X125" i="1"/>
  <c r="H125" i="1"/>
  <c r="AG124" i="1"/>
  <c r="X124" i="1"/>
  <c r="H124" i="1"/>
  <c r="AG123" i="1"/>
  <c r="X123" i="1"/>
  <c r="H123" i="1"/>
  <c r="AG122" i="1"/>
  <c r="X122" i="1"/>
  <c r="H122" i="1"/>
  <c r="AG121" i="1"/>
  <c r="X121" i="1"/>
  <c r="H121" i="1"/>
  <c r="AG120" i="1"/>
  <c r="X120" i="1"/>
  <c r="H120" i="1"/>
  <c r="AG119" i="1"/>
  <c r="X119" i="1"/>
  <c r="H119" i="1"/>
  <c r="AG118" i="1"/>
  <c r="X118" i="1"/>
  <c r="H118" i="1"/>
  <c r="AG117" i="1"/>
  <c r="X117" i="1"/>
  <c r="H117" i="1"/>
  <c r="AG116" i="1"/>
  <c r="X116" i="1"/>
  <c r="H116" i="1"/>
  <c r="AG115" i="1"/>
  <c r="X115" i="1"/>
  <c r="H115" i="1"/>
  <c r="AG114" i="1"/>
  <c r="X114" i="1"/>
  <c r="H114" i="1"/>
  <c r="AG113" i="1"/>
  <c r="X113" i="1"/>
  <c r="H113" i="1"/>
  <c r="AG112" i="1"/>
  <c r="X112" i="1"/>
  <c r="H112" i="1"/>
  <c r="AG111" i="1"/>
  <c r="X111" i="1"/>
  <c r="H111" i="1"/>
  <c r="AG110" i="1"/>
  <c r="X110" i="1"/>
  <c r="H110" i="1"/>
  <c r="AG109" i="1"/>
  <c r="X109" i="1"/>
  <c r="H109" i="1"/>
  <c r="AG108" i="1"/>
  <c r="X108" i="1"/>
  <c r="H108" i="1"/>
  <c r="AG107" i="1"/>
  <c r="X107" i="1"/>
  <c r="H107" i="1"/>
  <c r="AG106" i="1"/>
  <c r="X106" i="1"/>
  <c r="H106" i="1"/>
  <c r="AG105" i="1"/>
  <c r="X105" i="1"/>
  <c r="H105" i="1"/>
  <c r="AG104" i="1"/>
  <c r="X104" i="1"/>
  <c r="AG103" i="1"/>
  <c r="X103" i="1"/>
  <c r="H103" i="1"/>
  <c r="AG102" i="1"/>
  <c r="X102" i="1"/>
  <c r="H102" i="1"/>
  <c r="AG101" i="1"/>
  <c r="X101" i="1"/>
  <c r="H101" i="1"/>
  <c r="AG100" i="1"/>
  <c r="X100" i="1"/>
  <c r="H100" i="1"/>
  <c r="AG99" i="1"/>
  <c r="X99" i="1"/>
  <c r="H99" i="1"/>
  <c r="AG98" i="1"/>
  <c r="X98" i="1"/>
  <c r="H98" i="1"/>
  <c r="AG97" i="1"/>
  <c r="X97" i="1"/>
  <c r="H97" i="1"/>
  <c r="AG96" i="1"/>
  <c r="X96" i="1"/>
  <c r="H96" i="1"/>
  <c r="AG95" i="1"/>
  <c r="X95" i="1"/>
  <c r="H95" i="1"/>
  <c r="AG94" i="1"/>
  <c r="X94" i="1"/>
  <c r="H94" i="1"/>
  <c r="AG93" i="1"/>
  <c r="X93" i="1"/>
  <c r="AG92" i="1"/>
  <c r="X92" i="1"/>
  <c r="AG91" i="1"/>
  <c r="X91" i="1"/>
  <c r="H91" i="1"/>
  <c r="AG90" i="1"/>
  <c r="X90" i="1"/>
  <c r="H90" i="1"/>
  <c r="AG89" i="1"/>
  <c r="X89" i="1"/>
  <c r="H89" i="1"/>
  <c r="AG88" i="1"/>
  <c r="X88" i="1"/>
  <c r="H88" i="1"/>
  <c r="AG87" i="1"/>
  <c r="X87" i="1"/>
  <c r="H87" i="1"/>
  <c r="AG86" i="1"/>
  <c r="X86" i="1"/>
  <c r="H86" i="1"/>
  <c r="AG85" i="1"/>
  <c r="X85" i="1"/>
  <c r="H85" i="1"/>
  <c r="AG84" i="1"/>
  <c r="X84" i="1"/>
  <c r="H84" i="1"/>
  <c r="AG83" i="1"/>
  <c r="X83" i="1"/>
  <c r="H83" i="1"/>
  <c r="AG82" i="1"/>
  <c r="X82" i="1"/>
  <c r="H82" i="1"/>
  <c r="AG81" i="1"/>
  <c r="X81" i="1"/>
  <c r="H81" i="1"/>
  <c r="AG80" i="1"/>
  <c r="X80" i="1"/>
  <c r="H80" i="1"/>
  <c r="AG79" i="1"/>
  <c r="X79" i="1"/>
  <c r="H79" i="1"/>
  <c r="AG78" i="1"/>
  <c r="X78" i="1"/>
  <c r="H78" i="1"/>
  <c r="AG77" i="1"/>
  <c r="X77" i="1"/>
  <c r="H77" i="1"/>
  <c r="AG76" i="1"/>
  <c r="X76" i="1"/>
  <c r="H76" i="1"/>
  <c r="AG75" i="1"/>
  <c r="X75" i="1"/>
  <c r="H75" i="1"/>
  <c r="AG74" i="1"/>
  <c r="X74" i="1"/>
  <c r="H74" i="1"/>
  <c r="AG73" i="1"/>
  <c r="X73" i="1"/>
  <c r="H73" i="1"/>
  <c r="AG72" i="1"/>
  <c r="X72" i="1"/>
  <c r="H72" i="1"/>
  <c r="AG71" i="1"/>
  <c r="X71" i="1"/>
  <c r="H71" i="1"/>
  <c r="AG70" i="1"/>
  <c r="X70" i="1"/>
  <c r="H70" i="1"/>
  <c r="AG69" i="1"/>
  <c r="X69" i="1"/>
  <c r="H69" i="1"/>
  <c r="AG68" i="1"/>
  <c r="X68" i="1"/>
  <c r="H68" i="1"/>
  <c r="AG67" i="1"/>
  <c r="X67" i="1"/>
  <c r="H67" i="1"/>
  <c r="AG66" i="1"/>
  <c r="X66" i="1"/>
  <c r="H66" i="1"/>
  <c r="AG65" i="1"/>
  <c r="X65" i="1"/>
  <c r="H65" i="1"/>
  <c r="AG64" i="1"/>
  <c r="X64" i="1"/>
  <c r="H64" i="1"/>
  <c r="AG63" i="1"/>
  <c r="X63" i="1"/>
  <c r="H63" i="1"/>
  <c r="AG62" i="1"/>
  <c r="X62" i="1"/>
  <c r="H62" i="1"/>
  <c r="AG61" i="1"/>
  <c r="X61" i="1"/>
  <c r="H61" i="1"/>
  <c r="AG60" i="1"/>
  <c r="X60" i="1"/>
  <c r="H60" i="1"/>
  <c r="AG59" i="1"/>
  <c r="X59" i="1"/>
  <c r="H59" i="1"/>
  <c r="AG58" i="1"/>
  <c r="X58" i="1"/>
  <c r="AG57" i="1"/>
  <c r="X57" i="1"/>
  <c r="H57" i="1"/>
  <c r="AG56" i="1"/>
  <c r="X56" i="1"/>
  <c r="H56" i="1"/>
  <c r="AG55" i="1"/>
  <c r="X55" i="1"/>
  <c r="H55" i="1"/>
  <c r="AG54" i="1"/>
  <c r="X54" i="1"/>
  <c r="H54" i="1"/>
  <c r="AG53" i="1"/>
  <c r="X53" i="1"/>
  <c r="H53" i="1"/>
  <c r="AG52" i="1"/>
  <c r="X52" i="1"/>
  <c r="H52" i="1"/>
  <c r="AG51" i="1"/>
  <c r="X51" i="1"/>
  <c r="AG50" i="1"/>
  <c r="X50" i="1"/>
  <c r="AG49" i="1"/>
  <c r="X49" i="1"/>
  <c r="AG48" i="1"/>
  <c r="X48" i="1"/>
  <c r="AG47" i="1"/>
  <c r="X47" i="1"/>
  <c r="AG46" i="1"/>
  <c r="X46" i="1"/>
  <c r="G46" i="1"/>
  <c r="H46" i="1" s="1"/>
  <c r="F46" i="1"/>
  <c r="AG45" i="1"/>
  <c r="X45" i="1"/>
  <c r="G45" i="1"/>
  <c r="F45" i="1"/>
  <c r="AG44" i="1"/>
  <c r="X44" i="1"/>
  <c r="AG43" i="1"/>
  <c r="X43" i="1"/>
  <c r="G43" i="1"/>
  <c r="F43" i="1"/>
  <c r="AG42" i="1"/>
  <c r="X42" i="1"/>
  <c r="G42" i="1"/>
  <c r="F42" i="1"/>
  <c r="AG41" i="1"/>
  <c r="X41" i="1"/>
  <c r="AG40" i="1"/>
  <c r="X40" i="1"/>
  <c r="G40" i="1"/>
  <c r="H40" i="1" s="1"/>
  <c r="F40" i="1"/>
  <c r="AG39" i="1"/>
  <c r="X39" i="1"/>
  <c r="G39" i="1"/>
  <c r="H39" i="1" s="1"/>
  <c r="F39" i="1"/>
  <c r="AG38" i="1"/>
  <c r="X38" i="1"/>
  <c r="AG37" i="1"/>
  <c r="X37" i="1"/>
  <c r="G37" i="1"/>
  <c r="H37" i="1" s="1"/>
  <c r="F37" i="1"/>
  <c r="AG36" i="1"/>
  <c r="X36" i="1"/>
  <c r="AG35" i="1"/>
  <c r="X35" i="1"/>
  <c r="AG34" i="1"/>
  <c r="X34" i="1"/>
  <c r="G34" i="1"/>
  <c r="F34" i="1"/>
  <c r="AG33" i="1"/>
  <c r="X33" i="1"/>
  <c r="G33" i="1"/>
  <c r="F33" i="1"/>
  <c r="AG32" i="1"/>
  <c r="X32" i="1"/>
  <c r="AG31" i="1"/>
  <c r="X31" i="1"/>
  <c r="G31" i="1"/>
  <c r="F31" i="1"/>
  <c r="AG30" i="1"/>
  <c r="X30" i="1"/>
  <c r="G30" i="1"/>
  <c r="F30" i="1"/>
  <c r="AG29" i="1"/>
  <c r="X29" i="1"/>
  <c r="G29" i="1"/>
  <c r="F29" i="1"/>
  <c r="AG28" i="1"/>
  <c r="X28" i="1"/>
  <c r="H28" i="1"/>
  <c r="AG27" i="1"/>
  <c r="X27" i="1"/>
  <c r="AG26" i="1"/>
  <c r="X26" i="1"/>
  <c r="G26" i="1"/>
  <c r="F26" i="1"/>
  <c r="AG25" i="1"/>
  <c r="X25" i="1"/>
  <c r="G25" i="1"/>
  <c r="F25" i="1"/>
  <c r="AG24" i="1"/>
  <c r="X24" i="1"/>
  <c r="G24" i="1"/>
  <c r="H24" i="1" s="1"/>
  <c r="F24" i="1"/>
  <c r="AG23" i="1"/>
  <c r="X23" i="1"/>
  <c r="G23" i="1"/>
  <c r="F23" i="1"/>
  <c r="AG22" i="1"/>
  <c r="X22" i="1"/>
  <c r="G22" i="1"/>
  <c r="F22" i="1"/>
  <c r="AG21" i="1"/>
  <c r="X21" i="1"/>
  <c r="G21" i="1"/>
  <c r="F21" i="1"/>
  <c r="AG20" i="1"/>
  <c r="X20" i="1"/>
  <c r="G20" i="1"/>
  <c r="F20" i="1"/>
  <c r="AG19" i="1"/>
  <c r="X19" i="1"/>
  <c r="G19" i="1"/>
  <c r="F19" i="1"/>
  <c r="AG18" i="1"/>
  <c r="X18" i="1"/>
  <c r="G18" i="1"/>
  <c r="F18" i="1"/>
  <c r="AG17" i="1"/>
  <c r="X17" i="1"/>
  <c r="G17" i="1"/>
  <c r="F17" i="1"/>
  <c r="AG16" i="1"/>
  <c r="X16" i="1"/>
  <c r="AG15" i="1"/>
  <c r="X15" i="1"/>
  <c r="G15" i="1"/>
  <c r="F15" i="1"/>
  <c r="AG14" i="1"/>
  <c r="X14" i="1"/>
  <c r="G14" i="1"/>
  <c r="F14" i="1"/>
  <c r="AG13" i="1"/>
  <c r="X13" i="1"/>
  <c r="G13" i="1"/>
  <c r="F13" i="1"/>
  <c r="AG12" i="1"/>
  <c r="X12" i="1"/>
  <c r="AG11" i="1"/>
  <c r="X11" i="1"/>
  <c r="AG10" i="1"/>
  <c r="X10" i="1"/>
  <c r="AG9" i="1"/>
  <c r="X9" i="1"/>
  <c r="AG8" i="1"/>
  <c r="X8" i="1"/>
  <c r="G8" i="1"/>
  <c r="F8" i="1"/>
  <c r="AG7" i="1"/>
  <c r="X7" i="1"/>
  <c r="G7" i="1"/>
  <c r="F7" i="1"/>
  <c r="AG6" i="1"/>
  <c r="X6" i="1"/>
  <c r="G6" i="1"/>
  <c r="F6" i="1"/>
  <c r="AG5" i="1"/>
  <c r="X5" i="1"/>
  <c r="G5" i="1"/>
  <c r="H5" i="1" s="1"/>
  <c r="F5" i="1"/>
  <c r="AG4" i="1"/>
  <c r="X4" i="1"/>
  <c r="G4" i="1"/>
  <c r="F4" i="1"/>
  <c r="AG3" i="1"/>
  <c r="X3" i="1"/>
  <c r="G3" i="1"/>
  <c r="F3" i="1"/>
  <c r="AG2" i="1"/>
  <c r="X2" i="1"/>
  <c r="G2" i="1"/>
  <c r="F2" i="1"/>
  <c r="H43" i="1" l="1"/>
  <c r="H17" i="1"/>
  <c r="H18" i="1"/>
  <c r="H19" i="1"/>
  <c r="H20" i="1"/>
  <c r="H21" i="1"/>
  <c r="H22" i="1"/>
  <c r="H23" i="1"/>
  <c r="H33" i="1"/>
  <c r="H34" i="1"/>
  <c r="H237" i="1"/>
  <c r="H2" i="1"/>
  <c r="H3" i="1"/>
  <c r="H4" i="1"/>
  <c r="H25" i="1"/>
  <c r="H26" i="1"/>
  <c r="H42" i="1"/>
  <c r="H6" i="1"/>
  <c r="H7" i="1"/>
  <c r="H8" i="1"/>
  <c r="H13" i="1"/>
  <c r="H14" i="1"/>
  <c r="H15" i="1"/>
  <c r="H29" i="1"/>
  <c r="H30" i="1"/>
  <c r="H31" i="1"/>
  <c r="H45" i="1"/>
</calcChain>
</file>

<file path=xl/sharedStrings.xml><?xml version="1.0" encoding="utf-8"?>
<sst xmlns="http://schemas.openxmlformats.org/spreadsheetml/2006/main" count="2870" uniqueCount="742">
  <si>
    <t>VIGENCIA FISCAL</t>
  </si>
  <si>
    <t>NOMBRE DEL PROYECTO DE INVERSION  (CUANDO APLIQUE)</t>
  </si>
  <si>
    <t>CODIGO BPIN DEL PROYECTO (CUANDO APLIQUE)</t>
  </si>
  <si>
    <t xml:space="preserve">META SECTORIAL DEL PLAN DE DESARROLLO A LA CUAL LE APUNTA EL PROYECTO (CUANDO APLIQUE)
</t>
  </si>
  <si>
    <t>INDICADOR (CUANDO APLIQUE)</t>
  </si>
  <si>
    <t>PRESUPUESTO PROGRAMADO EN EL PLAN DE DESARROLLO DISTRITAL PARA ESA META (CUANDO APLIQUE)</t>
  </si>
  <si>
    <t>PRESUPUESTO EJECUTADO EN ESA META A CORTE 31/12/2020</t>
  </si>
  <si>
    <t>% DE EJECUCIÓN</t>
  </si>
  <si>
    <t>META DEL PROYECTO DE INVERSIÓN
(Descripción)</t>
  </si>
  <si>
    <t>VALOR ASIGNADO
(META)
2020</t>
  </si>
  <si>
    <t>VALOR EJECUTADO
(META)
2020</t>
  </si>
  <si>
    <t>VALOR GIRADO
(META)
2020</t>
  </si>
  <si>
    <t>TIPO DE GASTO (INVERSION O FUNCIONAMIENTO)</t>
  </si>
  <si>
    <t>MODALIDAD DE SELECCIÓN EMPLEADA PARA LA SELECCIÓN DEL CONTRATISTA</t>
  </si>
  <si>
    <t xml:space="preserve">Nº DE CONTRATO </t>
  </si>
  <si>
    <t>CEDULA O NIT CONTRATISTA</t>
  </si>
  <si>
    <t xml:space="preserve">NOMBRE O RAZON SOCIAL DEL  CONTRATISTA </t>
  </si>
  <si>
    <t>OBJETO CONTRACTUAL</t>
  </si>
  <si>
    <t xml:space="preserve">TIPO DE CONTRATO </t>
  </si>
  <si>
    <t>TIPO DE MODIFICACIONES REALIZADAS AL CONTRATO</t>
  </si>
  <si>
    <t>VALOR INICIAL CONTRATO</t>
  </si>
  <si>
    <t>VALOR ADICIONAL</t>
  </si>
  <si>
    <t>VALOR FINAL</t>
  </si>
  <si>
    <t>PLAZO DE EJECUCIÓN
INICIAL</t>
  </si>
  <si>
    <t>PLAZO DE EJECUCIÓN ADICIONAL</t>
  </si>
  <si>
    <t>PLAZO DE EJECUCIÓN FINAL (INCLUIDAS PRORROGAS)</t>
  </si>
  <si>
    <t>FECHA DE SUSCRIPCION DEL CONTRATO</t>
  </si>
  <si>
    <t xml:space="preserve">FECHA INICIO </t>
  </si>
  <si>
    <t>FECHA FINAL</t>
  </si>
  <si>
    <t xml:space="preserve">LINK DEL PROCESO EN SECOP </t>
  </si>
  <si>
    <t>VALOR PAGADO</t>
  </si>
  <si>
    <t>VALOR NO EJECUTADO O REINTEGRADO AL PRESUPUESTO</t>
  </si>
  <si>
    <t>% EJECUCION DEL CONTRATO</t>
  </si>
  <si>
    <t>OBSERVACIONES O ACLARACIONES CON RESPECTO AL CONTRATO</t>
  </si>
  <si>
    <t>Fortalecimiento a la Gestión Institucional</t>
  </si>
  <si>
    <t>N/A</t>
  </si>
  <si>
    <t>546 Gestionar el 100% del plan de adecuación y sostenibilidad SIGD-MIPG</t>
  </si>
  <si>
    <t>560 Porcentaje de ejecución del plan de adecuación y sostenibilidad SIGD-MIPG en las entidades distritales</t>
  </si>
  <si>
    <t>Sostener 100% la implementación del Sistema Integrado de Gestión SIG-MIPG</t>
  </si>
  <si>
    <t>Inversión</t>
  </si>
  <si>
    <t>Contratación directa</t>
  </si>
  <si>
    <t>1032469757</t>
  </si>
  <si>
    <t>ERIKA VIVIANA BOYACA OLAYA</t>
  </si>
  <si>
    <t>Prestación de servicios profesionales para apoyar a la Oficina Asesora Jurídica en lo relacionado con el proceso de gestión contractual y jurídica, como en el cumplimiento de los lineamientos establecidos en el Modelo de Gestión Jurídica del Distrito y MIPG en los diferentes componentes temáticos.</t>
  </si>
  <si>
    <t>Prestación de Servicios Profesionales</t>
  </si>
  <si>
    <t>SECOP II</t>
  </si>
  <si>
    <t>20477008</t>
  </si>
  <si>
    <t>FRANCY MILENA LÓPEZ GARCÍA</t>
  </si>
  <si>
    <t>Prestar los servicios profesionales para apoyar en la ejecución del Plan Institucional de Gestión Ambiental (PIGA),  y en el cumplimiento de los lineamientos de MIPG en el componente de gestión con valores para resultados desde el Sistema de Gestión de la Seguridad y Salud en el Trabajo (SG - SST)</t>
  </si>
  <si>
    <t>Investigación e innovación para el fortalecimiento de las comunidades de saber y práctica pedagógica.</t>
  </si>
  <si>
    <t>386 3 Centros de Innovación que dinamizan las estrategias y procesos de la Red de Innovación del Maestro</t>
  </si>
  <si>
    <t>44 Número de Centros de Innovación de la Red de Innovación del Maestro</t>
  </si>
  <si>
    <t>Realizar cinco (5) estudios de la  Estrategia de cualificación, investigación e innovación docente: comunidades de saber y de práctica pedagógica</t>
  </si>
  <si>
    <t>52377379</t>
  </si>
  <si>
    <t>SANDRA MILENA GARZÓN MARTÍNEZ</t>
  </si>
  <si>
    <t>Prestación de servicios profesionales para apoyar la gestión administrativa, financiera y operativa de la Estrategia de cualificación, investigación e innovación docente: comunidades de saber y de práctica pedagógica. Fase III</t>
  </si>
  <si>
    <t>383 Sistema de seguimiento a la política educativa distrital en los contextos escolares ajustado e
implementado</t>
  </si>
  <si>
    <t>41 Número de sistemas de seguimiento a la política educativa distrital en los contextos escolares ajustado e implementado</t>
  </si>
  <si>
    <t>Realizar cinco (5) estudios Sistema de seguimiento a la política educativa distrital en los contextos escolares.</t>
  </si>
  <si>
    <t>52816686</t>
  </si>
  <si>
    <t>MARISOL HERNANDEZ VIASUS</t>
  </si>
  <si>
    <t xml:space="preserve">Prestación de servicios profesionales para apoyar la gestión administrativa, financiera y operativa del Sistema de seguimiento a la política educativa distrital en los contextos escolares.
</t>
  </si>
  <si>
    <t xml:space="preserve">Desarrollar una (1) estrategia de Comunicación, socialización y divulgación: Componente 1
Desarrollar una  (1) estrategia de comunicación, socialización y divulgación de la cualificación, investigación e innovación docente: Comunidades de saber y de práctica </t>
  </si>
  <si>
    <t>53124181</t>
  </si>
  <si>
    <t>NOHORA MARIA ESPERANZA ROZO GUEVARA</t>
  </si>
  <si>
    <t>Prestar servicios profesionales para apoyar: (i) a la Subdirección Académica en la gestión de las actividades administrativas, operativas, y contractuales relacionadas con el proceso misional de investigación y desarrollo pedagógico. (ii) en la consolidación de informes requeridos por la Dirección General.</t>
  </si>
  <si>
    <t>Adición y prórroga</t>
  </si>
  <si>
    <t>1030549874</t>
  </si>
  <si>
    <t>DIANA CAROLINA MARTINEZ RODRIGUEZ</t>
  </si>
  <si>
    <t xml:space="preserve">Prestación de servicios profesionales para la gestión y el mantenimiento del Sistema integrado de gestión del IDEP con referente MIPG y la formulación, gestión y seguimiento a las herramientas de planeación y proyectos del IDEP. 
</t>
  </si>
  <si>
    <t>80049770</t>
  </si>
  <si>
    <t>CARLOS EDUARDO MARTINEZ MARULANDA</t>
  </si>
  <si>
    <t xml:space="preserve">Prestación de servicios profesionales para apoyar a la Oficina Asesora Jurídica en (i) la defensa judicial y extrajudicial de la entidad, (2) implementación de las políticas del Modelo de Gestión Jurídica del Distrito en lo referente al componente temático de defensa judicial, (3) gestión y desarrollo de los procesos contractuales.
</t>
  </si>
  <si>
    <t>Funcionamiento</t>
  </si>
  <si>
    <t>900085789</t>
  </si>
  <si>
    <t>INMOBILIARIA NO. 1 CASA GRANDE S.A.S.</t>
  </si>
  <si>
    <t>Arrendar el inmueble distinguido como oficina 402 A ubicado en la Avenida Calle 26 No. 69 D-91 Torre Peatonal ¿Centro Empresarial Arrecife piso 4to. Propiedad Horizontal¿, de la ciudad de Bogotá,  incluyendo los parqueaderos Nros. 265 y 266 del sótano No. 3, con el fin de que allí funcione  la sede  del IDEP.</t>
  </si>
  <si>
    <t>Arrendamiento</t>
  </si>
  <si>
    <t>Arrendar el inmueble distinguido como oficina 402 B ubicado en la Avenida Calle 26 No. 69 D-91 Torre Peatonal ¿Centro Empresarial Arrecife piso 4to. Propiedad Horizontal¿, de la ciudad de Bogotá,  incluyendo los parqueaderos Nros. 267 y 268 del sótano No. 3, con el fin de que allí funcione  la sede  del IDEP.</t>
  </si>
  <si>
    <t>Arrendar el inmueble distinguido como oficina 805 ubicado en la Avenida Calle 26 No. 69 D-91 Torre Peatonal ¿Centro Empresarial Arrecife piso 8vo. Propiedad Horizontal¿, de la ciudad de Bogotá,  incluyendo los parqueaderos Nros. 76, 77 y 115 del sótano No. 2, con el fin de que allí funcione  la sede  del IDEP.</t>
  </si>
  <si>
    <t>Arrendar el inmueble distinguido como oficina 806 ubicado en la Avenida Calle 26 No. 69 D-91 Torre Peatonal ¿Centro Empresarial Arrecife piso 8vo Propiedad Horizontal¿, de la ciudad de Bogotá,  incluyendo los parqueaderos Nros. 151 y 152 del sótano No. 2, con el fin de que allí funcione  la sede  del IDEP.</t>
  </si>
  <si>
    <t>51791700</t>
  </si>
  <si>
    <t>LUISA FERNANDA ACUÑA BELTRAN</t>
  </si>
  <si>
    <t>Prestación de servicios profesionales para orientar conceptual y metodológicamente la potenciación de experiencias a través de la construcción e implementación de herramientas para el pensamiento crítico.</t>
  </si>
  <si>
    <t>7705460</t>
  </si>
  <si>
    <t>JAVIER CABALLERO SANCHEZ</t>
  </si>
  <si>
    <t>Prestación de servicios profesionales para realizar la segunda fase de la aplicación de la Metodología de Evaluación de Impacto - MEI al estudio ¿Sistema de Monitoreo al Plan Sectorial de Educación 2012-2016¿.</t>
  </si>
  <si>
    <t>79864874</t>
  </si>
  <si>
    <t>CAMILO ERNESTO MERCADO MUTIS</t>
  </si>
  <si>
    <t>Prestación de servicios profesionales para  impulsar, proyectar,  las actividades propias de los procesos disciplinarios que se adelanten en primera instancia,  las socializaciones de las directrices dadas por la Alcaldía en asuntos disciplinarios y en acciones de prevención dirigidas a los funcionarios del IDEP, así como el apoyo jurídico a la Subdirección Administrativa, Financiera y de Control Disciplinario.</t>
  </si>
  <si>
    <t>Mínima cuantía</t>
  </si>
  <si>
    <t>900119390</t>
  </si>
  <si>
    <t>ALAS DE COLOMBIA EXPRESS S.A.S.</t>
  </si>
  <si>
    <t>Prestación del servicio de mensajería especializada.</t>
  </si>
  <si>
    <t xml:space="preserve">Otras Prestación de Servicios </t>
  </si>
  <si>
    <t>383 Sistema de seguimiento a la política educativa distrital en los contextos escolares ajustado e
implementado
386 3 Centros de Innovación que dinamizan las estrategias y procesos de la Red de Innovación del Maestro</t>
  </si>
  <si>
    <t>41 Número de sistemas de seguimiento a la política educativa distrital en los contextos escolares ajustado e implementado
44 Número de Centros de Innovación de la Red de Innovación del Maestro</t>
  </si>
  <si>
    <t>79724336</t>
  </si>
  <si>
    <t>MIGUEL MAURICIO BERNAL ESCOBAR</t>
  </si>
  <si>
    <t>Apoyar en la gestión y divulgación de contenidos misionales y de las áreas de apoyo del IDEP de acuerdo a los lineamientos de la Ley de transparencia y acceso a la información pública.</t>
  </si>
  <si>
    <t>1013583185</t>
  </si>
  <si>
    <t>JUAN FELIPE NIETO MOLINA</t>
  </si>
  <si>
    <t>Prestación de servicios profesionales para realizar el acompañamiento en la construcción e implementación de herramientas para el pensamiento crítico, a experiencias pedagógicas en nivel inicial.</t>
  </si>
  <si>
    <t>52060146</t>
  </si>
  <si>
    <t>OLGA LUCIA BEJARANO BEJARANO</t>
  </si>
  <si>
    <t>Prestación de servicios profesionales para realizar el acompañamiento  en la construcción e implementación de herramientas para el pensamiento crítico, a experiencias pedagógicas en desarrollo.</t>
  </si>
  <si>
    <t>52464269</t>
  </si>
  <si>
    <t>LUZ SNEY CARDOZO ESPITIA</t>
  </si>
  <si>
    <t>Prestación de servicios profesionales para realizar el acompañamiento  en la construcción e implementación de herramientas para el pensamiento crítico, a experiencias pedagógicas para sistematizar.</t>
  </si>
  <si>
    <t>1019009728</t>
  </si>
  <si>
    <t>DAVID ESTEBAN PINEDA VELANDIA</t>
  </si>
  <si>
    <t>Prestación de servicios profesionales para apoyar las actividades de prensa y comunicación, para la socialización y divulgación de los proyectos misionales y las actividades institucionales del IDEP.</t>
  </si>
  <si>
    <t>79332703</t>
  </si>
  <si>
    <t>ARMANDO ALFONSO LEYTON GONZALEZ</t>
  </si>
  <si>
    <t>Prestación de servicios profesionales para la administración y gestión de la infraestructura tecnológica del IDEP y para la implementación de las políticas Gobierno Digital y Seguridad Digital en el marco del Modelo Integrado de Planeación y Gestión</t>
  </si>
  <si>
    <t>79055222</t>
  </si>
  <si>
    <t>DANIEL FERNANDO TORRES PAEZ</t>
  </si>
  <si>
    <t>Prestación de servicios profesionales para realizar la edición, corrección de estilo y la revisión de artes para las publicaciones del Instituto para la Investigación Educativa y el Desarrollo Pedagógico.</t>
  </si>
  <si>
    <t>830008525</t>
  </si>
  <si>
    <t>ORGANIZACIÓN Y GESTIÓN DE PROYECTOS  DEPROYECTOS SAS</t>
  </si>
  <si>
    <t>Prestación de servicios profesionales de apoyo a la investigación para el desarrollo de actividades académicas e institucionales que permitan producir y posicionar el conocimiento pedagógico y educativo generado desde el Sistema de seguimiento a la política educativa distrital - SISPED.</t>
  </si>
  <si>
    <t>79538486</t>
  </si>
  <si>
    <t>OSCAR ORLANDO LOZANO MANRIQUE</t>
  </si>
  <si>
    <t>Prestación de servicios profesionales para la operación y soporte de las plataformas tecnológicas, bases de datos e infraestructura web del IDEP en el marco del Modelo Integrado de Planeación y Gestión.</t>
  </si>
  <si>
    <t>Fortalecimiento a la Gestión Institucional
Investigación, innovación e inspiración: conocimiento, saber y práctica pedagógica para el cierre de brechas de la calidad educativa. Bogotá</t>
  </si>
  <si>
    <t>N/A
2020110010026</t>
  </si>
  <si>
    <t>546 Gestionar el 100% del plan de adecuación y sostenibilidad SIGD-MIPG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</si>
  <si>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560 Porcentaje de ejecución del plan de adecuación y sostenibilidad SIGD-MIPG en las entidades distritales
635 Programa de investigación para el cierre de brechas y transformación pedagógica</t>
  </si>
  <si>
    <t>Sostener 100% la implementación del Sistema Integrado de Gestión SIG-MIPG
Implementar 1 estrategia para el fortalecimiento institucional</t>
  </si>
  <si>
    <t>51775536</t>
  </si>
  <si>
    <t>MARTHA JULIETT YAVER LICHT</t>
  </si>
  <si>
    <t>Prestación de servicios profesionales para la operación y soporte de los sistemas de información y la gestión del conocimiento de la plataforma tecnológica del IDEP en el marco del Modelo Integrado de Planeación y Gestión.</t>
  </si>
  <si>
    <t>800187672</t>
  </si>
  <si>
    <t>SOPORTE LOGICO LTDA</t>
  </si>
  <si>
    <t>Prestación de servicio de soporte, actualización y mantenimiento al sistema de información HUMANO</t>
  </si>
  <si>
    <t>Prórroga</t>
  </si>
  <si>
    <t>52355500</t>
  </si>
  <si>
    <t>DIANA MAYERLY GUERRERO RAMIREZ</t>
  </si>
  <si>
    <t>Prestar servicios profesionales para asesorar técnica y administrativamente en temas contables, financieros y presupuestales a la Subdirección Administrativa, Financiera y de Control Interno Disciplinario.</t>
  </si>
  <si>
    <t>860014918</t>
  </si>
  <si>
    <t>UNIVERSIDAD EXTERNADO DE COLOMBIA</t>
  </si>
  <si>
    <t>Prestación de servicios profesionales para apoyar la cualificación, visibilización de experiencias pedagógicas, gestión de contenidos académicos y difusión de la caja de herramientas para el pensamiento crítico.</t>
  </si>
  <si>
    <t>79798437</t>
  </si>
  <si>
    <t>PABLO EMILIO MARTINEZ ALDANA</t>
  </si>
  <si>
    <t xml:space="preserve">Prestación de servicios profesionales para apoyar el diseño, la diagramación y la conceptualización gráfica de las piezas comunicativas y las publicaciones institucionales.	
</t>
  </si>
  <si>
    <t>3229798</t>
  </si>
  <si>
    <t>LUIS EDUARDO REYES RODRIGUEZ</t>
  </si>
  <si>
    <t xml:space="preserve">Prestación de servicios profesionales para realizar acciones de comunicación externa y fortalecer las estrategias de comunicación estableciendo alianzas con diferentes actores del sector educación.
</t>
  </si>
  <si>
    <t>901348657</t>
  </si>
  <si>
    <t>GOOBI SAS</t>
  </si>
  <si>
    <t>Prestación de servicio  de soporte y actualización del sistema de información administrativo y financiero del IDEP</t>
  </si>
  <si>
    <t>1015392735</t>
  </si>
  <si>
    <t>OSCAR FABIAN BRAVO ENRIQUEZ</t>
  </si>
  <si>
    <t>Prestación de servicios profesionales para apoyar  el proceso de Gestión del Talento Humano, en lo relacionado con la nómina  del Sistema Integrado de Gestión del IDEP   y en el cumplimiento de los lineamientos de MIPG en el componente de gestión con valores para resultados desde la politica de talento humano</t>
  </si>
  <si>
    <t>Contratación Régimen Especial</t>
  </si>
  <si>
    <t>800091076</t>
  </si>
  <si>
    <t>PROGRAMA PARA LAS NACIONES UNIDAS PARA EL DESARROLLO</t>
  </si>
  <si>
    <t>Aunar esfuerzos técnicos, administrativos y financieros para desarrollar actividades encaminadas a aportar al cumplimento del ODS 4 y orientar las decisiones de política educativa en el marco del Plan de Desarrollo 2020-2024 de la ciudad de Bogotá D.C.</t>
  </si>
  <si>
    <t>Convenio de Asociación</t>
  </si>
  <si>
    <t>Selección Abreviada Menor Cuantia</t>
  </si>
  <si>
    <t>860524654</t>
  </si>
  <si>
    <t>ASEGURADORA SOLIDARIA DE COLOMBIA</t>
  </si>
  <si>
    <t>Adquisición de los seguros que amparen los intereses patrimoniales actuales y futuros,como los bienes de propiedad del instituto para la investigación educativa y el desarrollo pedagógico - IDEP, que estén bajo su responsabilidad y custodia y aquellos que sean adquiridos para desarrollar las funciones inherentes a su actividad y cualquier otra póliza de seguros que requiera la entidad en el desarrollo de su actividad</t>
  </si>
  <si>
    <t xml:space="preserve">Seguros </t>
  </si>
  <si>
    <t>830053669</t>
  </si>
  <si>
    <t>SOLUTION COPY LTDA.</t>
  </si>
  <si>
    <t>Prestación de servicios para el alquiler de tres (3) máquinas multifuncionales de fotocopiado que presten el servicio de 15.000 fotocopias y/o impresiones mensuales, con sistema de administración y control de consumo, incluyendo el suministro de papel, tóner, repuestos, mantenimiento preventivo, correctivo y soporte técnico cada vez que se requiera.</t>
  </si>
  <si>
    <t>900746827</t>
  </si>
  <si>
    <t>306 MEDIA GROUP SAS</t>
  </si>
  <si>
    <t>Impresión de publicaciones del Instituto para la Investigación Educativa y el Desarrollo Pedagógico, IDEP, conforme las especificaciones técnicas señaladas.</t>
  </si>
  <si>
    <t>800219876</t>
  </si>
  <si>
    <t>SODEXO SERVICIOS DE BENEFICIOS E INCENTIVOS COLOMBIA  S.A.</t>
  </si>
  <si>
    <t>Adquisición de bonos y/o valeras canjeables única y exclusivamente para la compra de vestuario y calzado para los funcionarios del IDEP</t>
  </si>
  <si>
    <t>Prestación de servicios profesionales para apoyar a la Oficina Asesora Jurídica  en los lineamientos establecidos en el Modelo de Gestión Jurídica del Distrito y  MIPG en los diferentes componente temáticos que le compete a la oficina</t>
  </si>
  <si>
    <t>Adición</t>
  </si>
  <si>
    <t>Prestar los servicios profesionales para apoyar a la Subdirección Administrativa, Financiera y de Control Disciplinario en la implementación y el seguimiento del Plan Institucional de Gestión Ambiental (PIGA), y del Sistema de Gestión de la Seguridad y Salud en el Trabajo (SG - SST), así como en temas relacionados con el Proceso de Gestión del Talento Humano.</t>
  </si>
  <si>
    <t>860066942</t>
  </si>
  <si>
    <t>CAJA DE COMPENSACIÓN FAMILIAR COMPENSAR</t>
  </si>
  <si>
    <t>Prestar los servicios de apoyo a la gestión para el desarrollo de las actividades enmarcadas en el Plan de Bienestar, Plan de Capacitación y Prevención y Promoción de la Seguridad y Salud en el Trabajo, para los funcionarios del IDEP durante la vigencia 2020.</t>
  </si>
  <si>
    <t>Investigación e innovación para el fortalecimiento de las comunidades de saber y práctica pedagógica.
Investigación, innovación e inspiración: conocimiento, saber y práctica pedagógica para el cierre de brechas de la calidad educativa. Bogotá</t>
  </si>
  <si>
    <t>386 3 Centros de Innovación que dinamizan las estrategias y procesos de la Red de Innovación del Maestro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t>
  </si>
  <si>
    <t>44 Número de Centros de Innovación de la Red de Innovación del Maestro
115 Número de maestras, maestros y directivos docentes apoyados en estrategias para la formación, el fortalecimiento de redes, semilleros, grupos de investigación, la innovación educativa y, el reconocimiento a su labor</t>
  </si>
  <si>
    <t xml:space="preserve">Realizar cinco (5) estudios de la  Estrategia de cualificación, investigación e innovación docente: comunidades de saber y de práctica pedagógica
Implementar 1 estrategia de desarrollo pedagógico permanente  y situada, para la investigación, la innovación y la sistematización de las prácticas con  enfoque territorial
Implementar 1 estrategia eficaz y efectiva de socialización, divulgación  y gestión del conocimiento derivado de las investigaciones y publicaciones del IDEP y de los docentes del Distrito
Desarrollar una  (1) estrategia de comunicación, socialización y divulgación de la cualificación, investigación e innovación docente: Comunidades de saber y de práctica </t>
  </si>
  <si>
    <t>830033283</t>
  </si>
  <si>
    <t>CORPORACION MAGISTERIO</t>
  </si>
  <si>
    <t>Prestación de servicios para realizar el apoyo logístico y asistencial en los eventos académicos que se realicen en el marco de la misionalidad del IDEP, con el fin de intercambiar y posicionar el conocimiento pedagógico y educativo.</t>
  </si>
  <si>
    <t>Logistica</t>
  </si>
  <si>
    <t xml:space="preserve">Desarrollar una  (1) estrategia de comunicación, socialización y divulgación de la cualificación, investigación e innovación docente: Comunidades de saber y de práctica </t>
  </si>
  <si>
    <t>398867</t>
  </si>
  <si>
    <t>MARIA LAURA HERRERA RIVERO</t>
  </si>
  <si>
    <t>Prestación de servicios para la traducción e interpretación a lengua de señas colombiana de videos institucionales y durante eventos académicos.</t>
  </si>
  <si>
    <t>Selección Abreviada / acuerdo Marco</t>
  </si>
  <si>
    <t>890331277</t>
  </si>
  <si>
    <t>SERVIESPECIALES S.A.S.</t>
  </si>
  <si>
    <t xml:space="preserve">Prestación de los servicios de aseo y cafetería, con suministro de insumos, en las instalaciones del Instituto para la Investigación Educativa y el Desarrollo Pedagógico - IDEP.
</t>
  </si>
  <si>
    <t>Tienda Virtual</t>
  </si>
  <si>
    <t>Inversión
Funcionamiento</t>
  </si>
  <si>
    <t>900156270</t>
  </si>
  <si>
    <t>CORPORACION RED NACIONAL ACADEMICA DE TECNOLOGIA</t>
  </si>
  <si>
    <t>Afiliar al Instituto para la Investigación Educativa y el Desarrollo Pedagógico - IDEP a la Red Nacional Académica de Tecnología Avanzada - RENATA y contar con los servicios de conectividad a la comunidad científica y de tecnología avanzada y la conectividad avanzada (internet 1:1 sin reúso + atributos de redes académicas).</t>
  </si>
  <si>
    <t xml:space="preserve">Prestación de servicios profesionales para apoyar a la Oficina Asesora Jurídica en el proceso de gestión jurídica de conformidad con el Modelo de Gestión Jurídica Publica del Distrito. 
</t>
  </si>
  <si>
    <t>900236320</t>
  </si>
  <si>
    <t>COLOMBIA CREATIVA OUTSOURCING PUBLICITARIO Y COMERCIAL S. A. S.</t>
  </si>
  <si>
    <t>Adquisición de Elementos de protección personal e Insumos de bioseguridad como: Tapabocas, Guantes, Caretas y Termómetros, para la prevención, mitigación y contención del contagio por Coronavirus COVID-19 en el IDEP.</t>
  </si>
  <si>
    <t>Compraventa</t>
  </si>
  <si>
    <t>900257066</t>
  </si>
  <si>
    <t>HB INTERNATIONAL CORP. SOCIEDAD POR ACCIONES SIMPLIFICADA SAS</t>
  </si>
  <si>
    <t>900442577</t>
  </si>
  <si>
    <t>FUNDACION TEJIDO SOCIAL ORG</t>
  </si>
  <si>
    <t>890307682</t>
  </si>
  <si>
    <t>PLASTICOS FENIX S.A.S.</t>
  </si>
  <si>
    <t>Prestación de servicios de actualización, mantenimiento y soporte del sistema de información que soporta la gestión administrativa y financiera del IDEP.</t>
  </si>
  <si>
    <t>Investigación, innovación e inspiración: conocimiento, saber y práctica pedagógica para el cierre de brechas de la calidad educativa. Bogotá</t>
  </si>
  <si>
    <t>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t>
  </si>
  <si>
    <t>115 Número de maestras, maestros y directivos docentes apoyados en estrategias para la formación, el fortalecimiento de redes, semilleros, grupos de investigación, la innovación educativa y, el reconocimiento a su labor</t>
  </si>
  <si>
    <t>7. Implementar 1 estrategia para el fortalecimiento institucional</t>
  </si>
  <si>
    <t>30394942</t>
  </si>
  <si>
    <t>LUZ MARJORIE GUTIERREZ LOAIZA</t>
  </si>
  <si>
    <t>Prestación de servicios profesionales para la elaboración de estudios de mercado y evaluaciones financieras de la contratación de bienes y  servicios  del IDEP</t>
  </si>
  <si>
    <t>Concurso de meritos</t>
  </si>
  <si>
    <t>901394365</t>
  </si>
  <si>
    <t>UNION TEMPORAL UT IPV6 BG 2020</t>
  </si>
  <si>
    <t>Realizar el  análisis, diseño, adopción, implementación y transferencia de conocimiento del protocolo ipv6 en coexistencia con el protocolo ipv4, para el Instituto para la Investigación Educativa y el Desarrollo Pedagógico - IDEP</t>
  </si>
  <si>
    <t>52865745</t>
  </si>
  <si>
    <t>MARIA MARGARITA CRUZ GOMEZ</t>
  </si>
  <si>
    <t>Prestación de servicios profesionales para apoyar la gestión de las actividades aprobadas en el Plan Anual de Auditoria para la Vigencia 2020 enmarcados en los lineamientos normativos del ejercicio de la auditoría interna, el Modelo Integrado de Planeación y Gestión Versión 2 y los roles asignados a la Oficina de Control Interno</t>
  </si>
  <si>
    <t>4. Implementar 1 estrategia articulada de promoción y apoyo a colectivos, redes, y docentes investigadores e innovadores de los colegios públicos de Bogotá</t>
  </si>
  <si>
    <t>Prestación de servicios profesionales para apoyar la gestión administrativa, financiera y operativa de la meta 106 del PDD.</t>
  </si>
  <si>
    <t>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</si>
  <si>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635 Programa de investigación para el cierre de brechas y transformación pedagógica</t>
  </si>
  <si>
    <t>1. Producir 25 investigaciones socioeducativas para contribuir al cumplimiento de las metas sectoriales de cierre de brechas y de transformación pedagógica en el marco del ODS 4 
3. Implementar 1 estrategia para aumentar el nivel de transferencia del conocimiento producido por el IDEP al campo educativo y del sector</t>
  </si>
  <si>
    <t>79901139</t>
  </si>
  <si>
    <t>OSCAR JULIO SEGURA MARTINEZ</t>
  </si>
  <si>
    <t>Prestación de servicios profesionales para apoyar la gestión administrativa, financiera y operativa de la meta 107 del PDD.</t>
  </si>
  <si>
    <t>6. Implementar 1 estrategia eficaz y efectiva de socialización, divulgación  y gestión del conocimiento derivado de las investigaciones y publicaciones del IDEP y de los docentes del Distrito</t>
  </si>
  <si>
    <t>1010193831</t>
  </si>
  <si>
    <t>LUISA FERNANDA URREGO HOYOS</t>
  </si>
  <si>
    <t>Se aprueba solicitu de contratación Prestación de servicios profesionales para apoyar a la Subdirección académica en procesos técnicos y financieros.</t>
  </si>
  <si>
    <t>901101190</t>
  </si>
  <si>
    <t>PROFESIONALES ESPECIALIZADOS EN SERVICIOS INTEGRALES Y COMERCIO SAS</t>
  </si>
  <si>
    <t>Adquisición de Elementos de protección personal e Insumos de bioseguridad como: gafas de seguridad, Alcohol glicerinado, tapetes de desinfección, frascos atomizadores, dispensadores de pedal, señales de seguridad, paños para limpieza, entre otros,  para la prevención, mitigación y contención del contagio por Coronavirus COVID-19 en el IDEP.</t>
  </si>
  <si>
    <t>52387894</t>
  </si>
  <si>
    <t>DUNIA SEMMIR MONTAÑEZ JIMENEZ</t>
  </si>
  <si>
    <t xml:space="preserve">Prestación de servicios profesionales para apoyar las actividades a realizar para la auditoría al proyecto de inversión 1079
</t>
  </si>
  <si>
    <t>2. Producir 10 Investigaciones para optimizar la gestión de la información y el conocimiento producido a través de los procesos de seguimiento a la política sectorial para su uso y apropiación por parte de los grupos de interés</t>
  </si>
  <si>
    <t>52425123</t>
  </si>
  <si>
    <t>MELISA  LOPEZ HERNANDEZ</t>
  </si>
  <si>
    <t>Prestación de servicios profesionales como investigador para apoyar las estrategias, proyectos y actividades propias de la subdirección académica del IDEP. Educacion inicial</t>
  </si>
  <si>
    <t>46451252</t>
  </si>
  <si>
    <t>YENNY CAROLINA GUEVARA RIVERA</t>
  </si>
  <si>
    <t>Prestación de servicios profesionales como investigador para apoyar las estrategias, proyectos y actividades propias de la subdirección académica del IDEP.
Estado de la cuestiòn Educaciòn bàsiica</t>
  </si>
  <si>
    <t xml:space="preserve">1. Producir 25 investigaciones socioeducativas para contribuir al cumplimiento de las metas sectoriales de cierre de brechas y de transformación pedagógica en el marco del ODS 4 </t>
  </si>
  <si>
    <t>39540753</t>
  </si>
  <si>
    <t>MARITHZA CECILIA SANDOVAL ESCOBAR</t>
  </si>
  <si>
    <t>Prestación de servicios profesionales como investigador para apoyar las estrategias, proyectos y actividades propias de la subdirección académica del IDEP.</t>
  </si>
  <si>
    <t>Prestación de servicios profesionales para realizar el monitoreo, seguimiento y evaluación de los procesos, de divulgación, socialización y gestión del conocimiento.</t>
  </si>
  <si>
    <t>Prestación de servicios profesionales para realizar los proceso de edición y corrección de estilo de los materiales de publicación producidos por el IDEP.</t>
  </si>
  <si>
    <t>3. Implementar 1 estrategia para aumentar el nivel de transferencia del conocimiento producido por el IDEP al campo educativo y del sector</t>
  </si>
  <si>
    <t>80851477</t>
  </si>
  <si>
    <t>JORGE ENRIQUE RAMIREZ MARTINEZ</t>
  </si>
  <si>
    <t>1032472269</t>
  </si>
  <si>
    <t>SEBASTIAN CAMILO LEAL VARGAS</t>
  </si>
  <si>
    <t>Prestación de servicios profesionales para realizar el diseño de publicaciones y de piezas de comunicación externa.</t>
  </si>
  <si>
    <t>Prestación de servicios profesionales para realizar el diseño de piezas de comunicación interna y de apoyo los equipos administrativo y académico.</t>
  </si>
  <si>
    <t>1010182089</t>
  </si>
  <si>
    <t>LUIS ALEJANDRO BAQUERO GARZO</t>
  </si>
  <si>
    <t>80134433</t>
  </si>
  <si>
    <t>JAVIER ALBERTO VELASQUEZ NIÑO</t>
  </si>
  <si>
    <t>Prestación de servicios profesionales para la gamificación de la estrategia profes en acción</t>
  </si>
  <si>
    <t>79882435</t>
  </si>
  <si>
    <t>JESUS ANTONIO QUIÑONEZ</t>
  </si>
  <si>
    <t>1019027979</t>
  </si>
  <si>
    <t>FRANSIS JHOJANA GARZON URQUIJO</t>
  </si>
  <si>
    <t>1075283809</t>
  </si>
  <si>
    <t>MARIANA  PAREJO PEREZ</t>
  </si>
  <si>
    <t>Prestación de servicios profesionales para apoyar la gestión administrativa, financiera y operativa de las estrategias 2 y 6 del proyecto 7553</t>
  </si>
  <si>
    <t>51695220</t>
  </si>
  <si>
    <t>LUZ STELLA PARRADO</t>
  </si>
  <si>
    <t>52214751</t>
  </si>
  <si>
    <t>DELVI YIZZET GOMEZ MUÑOZ</t>
  </si>
  <si>
    <t>43003084</t>
  </si>
  <si>
    <t>CLAUDIA DEL PILAR VELEZ DE LA CALLE</t>
  </si>
  <si>
    <t>1016031567</t>
  </si>
  <si>
    <t>JAIME SEBASTIAN LOBO TOVAR</t>
  </si>
  <si>
    <t>Prestación de servicios profesionales como investigador para apoyar las estrategias, proyectos y actividades propias de la Subdirección Académica del IDEP</t>
  </si>
  <si>
    <t>1023906225</t>
  </si>
  <si>
    <t>JENNY MARCELA PACHECO DUARTE</t>
  </si>
  <si>
    <t>Prestación de servicios profesionales para apoyar la actualización de la política de gestión documental y las Tablas de Retención Documental, dentro del marco de MIPG.</t>
  </si>
  <si>
    <t>Prestación de servicios profesionales para la gestión y el mantenimiento del Sistema Integrado de Gestión del IDEP con referente MIPG y la implementación de las políticas Fortalecimiento organizacional  y simplificación de procesos y Seguimiento y evaluación del desempeño institucional.</t>
  </si>
  <si>
    <t>79139103</t>
  </si>
  <si>
    <t>JORGE ENRIQUE CORREA BAUTISTA</t>
  </si>
  <si>
    <t>Prestación de servicios profesionales para  apoyar asuntos jurídicos, disciplinarios, administrativos y contractuales</t>
  </si>
  <si>
    <t>Prestación de servicios profesionales para apoyar el desarrollo de alianzas interinstitucionales, el posicionamiento institucional, la internacionalización y la proyección de la imagen del IDEP en los grupos de interés</t>
  </si>
  <si>
    <t>52423595</t>
  </si>
  <si>
    <t>LINA MARIA ECHEVERRY CABEZA</t>
  </si>
  <si>
    <t>Prestación de servicios profesionales para realizar los procesos, procedimientos y acciones de periodismo digital, redes sociales y página web institucional.</t>
  </si>
  <si>
    <t>46367863</t>
  </si>
  <si>
    <t>LUZ YADIRA VELOSA POVEDA</t>
  </si>
  <si>
    <t>Prestación de servicios profesionales para apoyar las actividades a realizar en la auditoria al proceso de gestión tecnológica</t>
  </si>
  <si>
    <t>5. Implementar 1 estrategia de desarrollo pedagógico permanente  y situada, para la investigación, la innovación y la sistematización de las prácticas con  enfoque territorial</t>
  </si>
  <si>
    <t>19356600</t>
  </si>
  <si>
    <t>MANUEL ANTONIO VELANDIA MORA</t>
  </si>
  <si>
    <t xml:space="preserve"> Prestación de servicios profesionales como investigador para apoyar las estrategias, proyectos y actividades propias de la subdirección académica del IDEP.</t>
  </si>
  <si>
    <t>80813251</t>
  </si>
  <si>
    <t>JUAN GUILLERMO LONDOÑO SANCHEZ</t>
  </si>
  <si>
    <t>1030604319</t>
  </si>
  <si>
    <t>ARLETIS  RAMIREZ MANYOMA</t>
  </si>
  <si>
    <t>63433629</t>
  </si>
  <si>
    <t>MARLENY  CHACON CAMACHO</t>
  </si>
  <si>
    <t>Prestación de servicios profesionales para apoyar la auditoria al proceso de gestión financiera, realizar el informe de control interno contable y realizar seguimiento a las funciones del plan de sostenibilidad contable</t>
  </si>
  <si>
    <t>51905138</t>
  </si>
  <si>
    <t>ELSA IVONNE VALENCIA CHAVES</t>
  </si>
  <si>
    <t>12111428</t>
  </si>
  <si>
    <t>LISIMACO  VALLEJO CUELLAR</t>
  </si>
  <si>
    <t>52217546</t>
  </si>
  <si>
    <t>JOHANNA ANDREA GARZÓN TORRES</t>
  </si>
  <si>
    <t>Prestación de servicios profesionales para apoyar la línea de transferencia de conocimiento entre el IDEP y IDEARTES, en relación a acciones de investigacion para la relación del arte, la cultura y la educación.</t>
  </si>
  <si>
    <t>11298544</t>
  </si>
  <si>
    <t>ERNESTO  GUTIERREZ BARRERO</t>
  </si>
  <si>
    <t>830084433</t>
  </si>
  <si>
    <t>SOCIEDAD CAMERAL DE CERTIFICACION DIGITAL CERTICAMARA S.A</t>
  </si>
  <si>
    <t>Adquisición de certificados de firma digital para aprobación de ordenes de pago por parte del Responsable de Presupuesto y Ordenador del Gasto.</t>
  </si>
  <si>
    <t>900852009</t>
  </si>
  <si>
    <t>REDJURISTAS SAS</t>
  </si>
  <si>
    <t>Suscripción al servicio de información jurídica y contable, consulta web y biblioteca digital de conceptos, jurisprudencia, doctrina y legislación colombiana actualizada.</t>
  </si>
  <si>
    <t>Prestación de servicios profesionales para la elaboración de un balance analítico y ruta metodológica para la conformación y consolidaciónde comunidades de formación en el marco de la Estrategia 5 ¿Maestros y maestrasque inspiran¿</t>
  </si>
  <si>
    <t>79685970</t>
  </si>
  <si>
    <t>JORGE LEONARDO MORENO BELTRAN</t>
  </si>
  <si>
    <t>Prestar los servicios profesionales para el levantamiento, análisis y consolidación del estudio de cargas de trabajo de la entidad, y el proyecto de modificación del Manual Específico de Funciones  del IDEP</t>
  </si>
  <si>
    <t>80033336</t>
  </si>
  <si>
    <t>OSCAR DARIO PEREZ JIMENEZ</t>
  </si>
  <si>
    <t>Prestación de servicios para realizar la organización, embalaje, rotulación e inventario documental de los documentos que se encuentran ubicados en el archivo central; conforme a la Tabla de Retención Documental convalidada en el Instituto.</t>
  </si>
  <si>
    <t>1094913895</t>
  </si>
  <si>
    <t>JUAN DAVID GARCIA MURILLO</t>
  </si>
  <si>
    <t>Prestación de servicios profesionales para apoyar la gestión administrativa y contractual de la estrategia maestros y maestras que inspiran.</t>
  </si>
  <si>
    <t>52545232</t>
  </si>
  <si>
    <t>RUBY ANDREA GONZALEZ ALFONSO</t>
  </si>
  <si>
    <t>¿Prestación de servicios para realizar la organización, embalaje, rotulación e inventario documental de los documentos que se encuentran en el fondo acumulado del Archivo central conforme a la tabla de valoración convalidada en el Instituto¿</t>
  </si>
  <si>
    <t>79730626</t>
  </si>
  <si>
    <t>CAMILO ANDRES MEDINA FONSECA</t>
  </si>
  <si>
    <t>Apoyar administrativamente a la Oficina Asesora Juridica y a la Subdirección Administrativa y Financiera en la gestión de la información documental</t>
  </si>
  <si>
    <t>79423473</t>
  </si>
  <si>
    <t>JAVIER ENRIQUE ARAGON OSPINA</t>
  </si>
  <si>
    <t>Prestación de servicios profesionales para apoyar la gestión administrativa, financiera y operativa</t>
  </si>
  <si>
    <t>53006026</t>
  </si>
  <si>
    <t>DIANA CAROLINA PARRA CARO</t>
  </si>
  <si>
    <t>Prestación de servicios profesionales para apoyar la supervisión de los contratos que se deriven del cumplimiento de las estrategias de la Subdirección Académica</t>
  </si>
  <si>
    <t>1010213623</t>
  </si>
  <si>
    <t>DANIEL FELIPE BERNAL SACHICA</t>
  </si>
  <si>
    <t xml:space="preserve"> Prestación de servicios profesionales para apoyar a la Subdirección Académica en la elaboración de notas de política pública</t>
  </si>
  <si>
    <t>900638480</t>
  </si>
  <si>
    <t>METABIBLIOTECA S.A.S</t>
  </si>
  <si>
    <t>Suscripción para el uso de licencias para el fortalecimiento de las actividades de comunicación, socialización y divulgación del IDEP</t>
  </si>
  <si>
    <t>900372035</t>
  </si>
  <si>
    <t>ITO SOFTWARE SAS</t>
  </si>
  <si>
    <t>Adquisición de licencias Google Apps.</t>
  </si>
  <si>
    <t>1032362635</t>
  </si>
  <si>
    <t>DIANA ALEXANDRA CALDERON CRUZ</t>
  </si>
  <si>
    <t>3 Prestación de servicios profesionales para apoyar el proceso de escritura académica  del programa maestros y maestras que inspiran</t>
  </si>
  <si>
    <t>1010202952</t>
  </si>
  <si>
    <t>AIDA GINETH SANDOVAL BLANCO</t>
  </si>
  <si>
    <t>2 Prestación de servicios profesionales para construir la fundamentación conceptual, técnica y operativa del programa maestros y maestras que inspiran</t>
  </si>
  <si>
    <t>52375648</t>
  </si>
  <si>
    <t>NIDIA STELLA CAMACHO RUEDA</t>
  </si>
  <si>
    <t>1 Prestación de servicios profesionales para apoyar el proceso de escritura académica  del programa maestros y maestras que inspiran</t>
  </si>
  <si>
    <t>80854604</t>
  </si>
  <si>
    <t>JUAN RAUL ESCOBAR MARTINEZ</t>
  </si>
  <si>
    <t>2 Prestación de servicios profesionales para apoyar el proceso de escritura académica  del programa maestros y maestras que inspiran</t>
  </si>
  <si>
    <t>80111201</t>
  </si>
  <si>
    <t>FEDERICO ROMAN LOPEZ TRUJILLO</t>
  </si>
  <si>
    <t>Prestación de servicios profesionales para apoyar la sistematización, análisis y reporte de investigaciones requeridas por la Subdirección Académica del IDEP</t>
  </si>
  <si>
    <t>1018443679</t>
  </si>
  <si>
    <t>ANA MARIA  ACERO CORTÉS</t>
  </si>
  <si>
    <t>1 Prestación de servicios profesionales para construir la fundamentación conceptual, técnica y operativa del programa maestros y maestras que inspiran</t>
  </si>
  <si>
    <t>1013625350</t>
  </si>
  <si>
    <t>CRISTIAN ALEJANDRO CORTES GARCIA</t>
  </si>
  <si>
    <t>2 Prestación de servicios profesionales para apoyar la elaboración de la línea de base del Índice del Derecho a la Educación en Bogotá</t>
  </si>
  <si>
    <t>52524937</t>
  </si>
  <si>
    <t>NATALIA BEATRIZ DELGADILLO CHAVEZ</t>
  </si>
  <si>
    <t>1 Prestación de servicios profesionales para apoyar los procesos de reconocimiento científico del IDEP y de sus grupos de investigación</t>
  </si>
  <si>
    <t>1128420956</t>
  </si>
  <si>
    <t>MARIA JIMENA PADILLA BERRIO</t>
  </si>
  <si>
    <t>2 Prestación de servicios profesionales para apoyar a la Subdirección Académica en la elaboración de notas de política pública</t>
  </si>
  <si>
    <t>1072700441</t>
  </si>
  <si>
    <t>PAULA JULIANA SANCHEZ RUBIO</t>
  </si>
  <si>
    <t>2 Prestación de servicios profesionales para apoyar los procesos de reconocimiento científico del IDEP y de sus grupos de investigación</t>
  </si>
  <si>
    <t>1012371857</t>
  </si>
  <si>
    <t>ANA PAOLA CRUZ RODRIGUEZ</t>
  </si>
  <si>
    <t>3 Prestación de servicios profesionales para apoyar la elaboración de la línea de base del Índice del Derecho a la Educación en Bogotá</t>
  </si>
  <si>
    <t>1015394231</t>
  </si>
  <si>
    <t>LUIS FRANCISCO GOMEZ LOPEZ</t>
  </si>
  <si>
    <t>1 Prestación de servicios profesionales para apoyar la elaboración de la línea de base del Índice del Derecho a la Educación en Bogotá</t>
  </si>
  <si>
    <t>1010213484</t>
  </si>
  <si>
    <t>JOSE SANTIAGO GOMEZ MEDINA</t>
  </si>
  <si>
    <t>4 Prestación de servicios profesionales para apoyar la elaboración de la línea de base del Índice del Derecho a la Educación en Bogotá</t>
  </si>
  <si>
    <t>860013720</t>
  </si>
  <si>
    <t>PONTIFICIA UNIVERSIDAD JAVERIANA</t>
  </si>
  <si>
    <t>Contrato bajo la modalidad de convenio especial de cooperaciòn cientìfica y tecnològica</t>
  </si>
  <si>
    <t>Convenio de Cooperación</t>
  </si>
  <si>
    <t>51952802</t>
  </si>
  <si>
    <t>LILIANA GISELA HOYOS OCAMPO</t>
  </si>
  <si>
    <t>1 Prestación de servicios profesionales para apoyar el proceso de revisión documental asociado a las variables del IDE, recolección y reporte de información para la línea de base del Índice del Derecho a la Educación</t>
  </si>
  <si>
    <t>52971077</t>
  </si>
  <si>
    <t>NINI DAHYANA IDARRAGA GARAY</t>
  </si>
  <si>
    <t>4 Prestación de servicios profesionales para apoyar el proceso de revisión documental asociado a las dimensiones del IDE, recolección y reporte de información para la línea de base del Índice del Derecho a la Educación</t>
  </si>
  <si>
    <t>79958272</t>
  </si>
  <si>
    <t>OSCAR LEONARDO RINCON LEON</t>
  </si>
  <si>
    <t>3 Prestación de servicios profesionales para apoyar el proceso de revisión documental asociado a las variables del IDE, recolección y reporte de información para la línea de base del Índice del Derecho a la Educación</t>
  </si>
  <si>
    <t>1032389831</t>
  </si>
  <si>
    <t>CARLOS RODRIGO VANEGAS DAJER</t>
  </si>
  <si>
    <t>2 Prestación de servicios profesionales para apoyar el proceso de revisión documental asociado a las variables del IDE, recolección y reporte de información para la línea de base del Índice del Derecho a la Educación</t>
  </si>
  <si>
    <t>1013611178</t>
  </si>
  <si>
    <t>KAREN  SARMIENTO MARTINEZ</t>
  </si>
  <si>
    <t>13. Prestación de servicios profesionales como evaluador de las propuestas presentadas al  Premio a la Investigación e Innovación Educativa en su versión XIV</t>
  </si>
  <si>
    <t>80844317</t>
  </si>
  <si>
    <t>JUAN HARBEY NUMPAQUE FONSECA</t>
  </si>
  <si>
    <t>Prestación de servicios profesionales para la gestión académica y administrativa de la evaluación de las propuestas presentadas al  Premio a la Investigación e Innovación Educativa en su versión XIV</t>
  </si>
  <si>
    <t>1024464513</t>
  </si>
  <si>
    <t>ADRY LILIANA MANRIQUE LAGOS</t>
  </si>
  <si>
    <t>Prestación de servicios profesionales para el apoyo académico de la evaluación de las propuestas presentadas al  Premio a la Investigación e Innovación Educativa en su versión XIV</t>
  </si>
  <si>
    <t>1020748958</t>
  </si>
  <si>
    <t>SILVIA JULIANA TRUJILLO JARAMILLO</t>
  </si>
  <si>
    <t>Prestación de servicios profesionales para el diseño de cuadernillos digitales</t>
  </si>
  <si>
    <t>52523652</t>
  </si>
  <si>
    <t>SANDRA ISABEL ENCISO GALINDO</t>
  </si>
  <si>
    <t>20. Prestación de servicios profesionales como evaluador de las propuestas presentadas al  Premio a la Investigación e Innovación Educativa en su versión XIV</t>
  </si>
  <si>
    <t>1030526962</t>
  </si>
  <si>
    <t>MONICA CRISTINA LEON CADAVID</t>
  </si>
  <si>
    <t>17. Prestación de servicios profesionales como evaluador de las propuestas presentadas al  Premio a la Investigación e Innovación Educativa en su versión XIV</t>
  </si>
  <si>
    <t>1070921767</t>
  </si>
  <si>
    <t>NINE YOFANA BALLESTEROS ALBARRACIN</t>
  </si>
  <si>
    <t>18. Prestación de servicios profesionales como evaluador de las propuestas presentadas al  Premio a la Investigación e Innovación Educativa en su versión XIV</t>
  </si>
  <si>
    <t>1030554306</t>
  </si>
  <si>
    <t>LINDA AURORA LOPEZ CARRION</t>
  </si>
  <si>
    <t>14. Prestación de servicios profesionales como evaluador de las propuestas presentadas al  Premio a la Investigación e Innovación Educativa en su versión XIV</t>
  </si>
  <si>
    <t>20948618</t>
  </si>
  <si>
    <t>MARIA VICTORIA SARMIENTO FRADE</t>
  </si>
  <si>
    <t>16. Prestación de servicios profesionales como evaluador de las propuestas presentadas al  Premio a la Investigación e Innovación Educativa en su versión XIV</t>
  </si>
  <si>
    <t>52896749</t>
  </si>
  <si>
    <t>LUZ ELENA ROMERO RODRIGUEZ</t>
  </si>
  <si>
    <t>15. Prestación de servicios profesionales como evaluador de las propuestas presentadas al  Premio a la Investigación e Innovación Educativa en su versión XIV</t>
  </si>
  <si>
    <t>53118775</t>
  </si>
  <si>
    <t>DIANA MARITZA LOAIZA PARRA</t>
  </si>
  <si>
    <t>4 Prestación de servicios profesionales como evaluador de las propuestas presentadas al  Premio a la Investigación e Innovación Educativa en su versión XIV</t>
  </si>
  <si>
    <t>1020721828</t>
  </si>
  <si>
    <t>GREYS LORENA MORA ARIAS</t>
  </si>
  <si>
    <t>9. Prestación de servicios profesionales como evaluador de las propuestas presentadas al  Premio a la Investigación e Innovación Educativa en su versión XIV</t>
  </si>
  <si>
    <t>1015402910</t>
  </si>
  <si>
    <t>IVONNE LORENA DIAZ ARIZA</t>
  </si>
  <si>
    <t>10. Prestación de servicios profesionales como evaluador de las propuestas presentadas al  Premio a la Investigación e Innovación Educativa en su versión XIV</t>
  </si>
  <si>
    <t>80656033</t>
  </si>
  <si>
    <t>JHON CARLOS CORTES MURILLO</t>
  </si>
  <si>
    <t>11. Prestación de servicios profesionales como evaluador de las propuestas presentadas al  Premio a la Investigación e Innovación Educativa en su versión XIV</t>
  </si>
  <si>
    <t>53166869</t>
  </si>
  <si>
    <t>JOHANNA CATALINA BARAJAS FONSECA</t>
  </si>
  <si>
    <t>12. Prestación de servicios profesionales como evaluador de las propuestas presentadas al  Premio a la Investigación e Innovación Educativa en su versión XIV</t>
  </si>
  <si>
    <t>80033350</t>
  </si>
  <si>
    <t>FABIO ANDRÉS LOZANO BERMUDEZ</t>
  </si>
  <si>
    <t>7. Prestación de servicios profesionales como evaluador de las propuestas presentadas al  Premio a la Investigación e Innovación Educativa en su versión XIV</t>
  </si>
  <si>
    <t>39710500</t>
  </si>
  <si>
    <t>GLORIA ESPERANZA ASCENCIO GARZON</t>
  </si>
  <si>
    <t>8. Prestación de servicios profesionales como evaluador de las propuestas presentadas al  Premio a la Investigación e Innovación Educativa en su versión XIV</t>
  </si>
  <si>
    <t xml:space="preserve">SECOP II </t>
  </si>
  <si>
    <t>40399489</t>
  </si>
  <si>
    <t>ANA ISABEL CASTRO COLMENARES</t>
  </si>
  <si>
    <t>21. Prestación de servicios profesionales como evaluador de las propuestas presentadas al  Premio a la Investigación e Innovación Educativa en su versión XIV</t>
  </si>
  <si>
    <t>52815899</t>
  </si>
  <si>
    <t>Yeismy Amanda Castiblanco Venegas</t>
  </si>
  <si>
    <t>24. Prestación de servicios profesionales como evaluador de las propuestas presentadas al  Premio a la Investigación e Innovación Educativa en su versión XIV</t>
  </si>
  <si>
    <t>1069722202</t>
  </si>
  <si>
    <t>YURI NATALI MAYORGA CONTRERAS</t>
  </si>
  <si>
    <t>25. Prestación de servicios profesionales como evaluador de las propuestas presentadas al  Premio a la Investigación e Innovación Educativa en su versión XIV</t>
  </si>
  <si>
    <t>1020731736</t>
  </si>
  <si>
    <t>RUBY CAROLINA SIERRA RANGEL</t>
  </si>
  <si>
    <t>19. Prestación de servicios profesionales como evaluador de las propuestas presentadas al  Premio a la Investigación e Innovación Educativa en su versión XIV</t>
  </si>
  <si>
    <t>51633886</t>
  </si>
  <si>
    <t>STELLA QUINAYAS DELGADO</t>
  </si>
  <si>
    <t>22. Prestación de servicios profesionales como evaluador de las propuestas presentadas al  Premio a la Investigación e Innovación Educativa en su versión XIV</t>
  </si>
  <si>
    <t>79743944</t>
  </si>
  <si>
    <t>WILLIAN ALEXANDER CAMACHO</t>
  </si>
  <si>
    <t>23. Prestación de servicios profesionales como evaluador de las propuestas presentadas al  Premio a la Investigación e Innovación Educativa en su versión XIV</t>
  </si>
  <si>
    <t>1022943290</t>
  </si>
  <si>
    <t>DIANA CAROLINA NEUSA HERRERA</t>
  </si>
  <si>
    <t>3 Prestación de servicios profesionales como evaluador de las propuestas presentadas al  Premio a la Investigación e Innovación Educativa en su versión XIV</t>
  </si>
  <si>
    <t>890901389</t>
  </si>
  <si>
    <t>UNIVERSIDAD EAFIT</t>
  </si>
  <si>
    <t>Aunar esfuerzos para la adquisición, seguimiento y entrega de estímulos así como para la selección de los beneficiarios del programa INCENTIVA, en el  marco de la estrategia articulada de promoción y apoyo a colectivos, redes, y docentes investigadores e innovadores de los colegios públicos de Bogotá</t>
  </si>
  <si>
    <t>El valor de $12.034.782 corresponde a un saldo no ejecutado en el marco del convenio 1853801 de 2020 suscrito con la SED, el cual fue devuelto a dicha entidad. El sobrante se debió a que los incentivos entregados a los maestros finalistas no ganadores del Premio a la Investigación e Innovación Educativa se adquirieron por menor valor.</t>
  </si>
  <si>
    <t>52243092</t>
  </si>
  <si>
    <t>CAROLINA CIFUENTES CUBILLOS</t>
  </si>
  <si>
    <t>2 Prestación de servicios profesionales como evaluador de las propuestas presentadas al  Premio a la Investigación e Innovación Educativa en su versión XIV</t>
  </si>
  <si>
    <t>80926768</t>
  </si>
  <si>
    <t>DIEGO FERNANDO ROJAS PERILLA</t>
  </si>
  <si>
    <t>5 Prestación de servicios profesionales como evaluador de las propuestas presentadas al  Premio a la Investigación e Innovación Educativa en su versión XIV</t>
  </si>
  <si>
    <t>41741844</t>
  </si>
  <si>
    <t>AURA SUSANA LEAL APONTE</t>
  </si>
  <si>
    <t>1 Prestación de servicios profesionales como evaluador de las propuestas presentadas al  Premio a la Investigación e Innovación Educativa en su versión XIV</t>
  </si>
  <si>
    <t>1010190987</t>
  </si>
  <si>
    <t>ELIANA PAOLA VARELA BARRETO</t>
  </si>
  <si>
    <t>6 Prestación de servicios profesionales como evaluador de las propuestas presentadas al  Premio a la Investigación e Innovación Educativa en su versión XIV</t>
  </si>
  <si>
    <t>1094935080</t>
  </si>
  <si>
    <t>OSCAR EDUARDO GONZALEZ AGUIRRE</t>
  </si>
  <si>
    <t>1 Prestación de servicios profesionales para el apoyo técnico administrativo para el desarrollo del Convenio IDEP-SED 2020</t>
  </si>
  <si>
    <t>51908259</t>
  </si>
  <si>
    <t>NUBIA YOLANDA PINZÓN RIAÑO</t>
  </si>
  <si>
    <t>3 Prestación de servicios profesionales para el apoyo técnico administrativo para el desarrollo del Convenio IDEP-SED 2020.</t>
  </si>
  <si>
    <t>1016025260</t>
  </si>
  <si>
    <t>DAYAN VIVIANA CUESTA PINZÓN</t>
  </si>
  <si>
    <t>Prestación de servicios como traductor de los artículos académicos producidos por los grupos de investigación del IDEP</t>
  </si>
  <si>
    <t>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</si>
  <si>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115 Número de maestras, maestros y directivos docentes apoyados en estrategias para la formación, el fortalecimiento de redes, semilleros, grupos de investigación, la innovación educativa y, el reconocimiento a su labor
635 Programa de investigación para el cierre de brechas y transformación pedagógica</t>
  </si>
  <si>
    <t>1. Producir 25 investigaciones socioeducativas para contribuir al cumplimiento de las metas sectoriales de cierre de brechas y de transformación pedagógica en el marco del ODS 4 
4. Implementar 1 estrategia articulada de promoción y apoyo a colectivos, redes, y docentes investigadores e innovadores de los colegios públicos de Bogotá
5. Implementar 1 estrategia de desarrollo pedagógico permanente  y situada, para la investigación, la innovación y la sistematización de las prácticas con  enfoque territorial</t>
  </si>
  <si>
    <t>1010170767</t>
  </si>
  <si>
    <t>JUDY PAOLA GIL SILVA</t>
  </si>
  <si>
    <t>Prestación de servicios profesionales como asistente financiero en el convenio IDEP-SED 2020</t>
  </si>
  <si>
    <t>28 Prestación de servicios profesionales  para apoyar el desarrollo del Convenio IDEP-SED 2020 Componente 2.</t>
  </si>
  <si>
    <t>51954345</t>
  </si>
  <si>
    <t>LUZ MIREYA RODRIGUEZ MORENO</t>
  </si>
  <si>
    <t>31 Prestación de servicios profesionales  para apoyar el desarrollo del Convenio IDEP-SED 2020 Componente 2.</t>
  </si>
  <si>
    <t>65751181</t>
  </si>
  <si>
    <t>DIANA BOLENA CALDERON MORALES</t>
  </si>
  <si>
    <t>32 Prestación de servicios profesionales  para apoyar el desarrollo del Convenio IDEP-SED 2020 Componente 2.</t>
  </si>
  <si>
    <t>79896785</t>
  </si>
  <si>
    <t>OMAR ERNESTO GUEVARA CRUZ</t>
  </si>
  <si>
    <t>34 Prestación de servicios profesionales  para apoyar el desarrollo del Convenio IDEP-SED 2020 Componente 2.</t>
  </si>
  <si>
    <t>53103161</t>
  </si>
  <si>
    <t>LEIDY DAYANNA FONTECHA OLAYA</t>
  </si>
  <si>
    <t>35 Prestación de servicios profesionales para apoyar el desarrollo del Convenio IDEP-SED 2020 Componente 2.</t>
  </si>
  <si>
    <t>52344519</t>
  </si>
  <si>
    <t>ANDREA  CORREDOR ACUÑA</t>
  </si>
  <si>
    <t>36 Prestación de servicios profesionales  para apoyar el desarrollo del Convenio IDEP-SED 2020 Componente 2.</t>
  </si>
  <si>
    <t>1019038841</t>
  </si>
  <si>
    <t>ALVARO JAVIER LEON HERRADA</t>
  </si>
  <si>
    <t>29 Prestación de servicios profesionales  para apoyar el desarrollo del Convenio IDEP-SED 2020 Componente 2.</t>
  </si>
  <si>
    <t>80230344</t>
  </si>
  <si>
    <t>CARLOS ALEXANDER MARROQUIN MORENO</t>
  </si>
  <si>
    <t>30 Prestación de servicios profesionales para apoyar el desarrollo del Convenio IDEP-SED 2020 Componente 2.</t>
  </si>
  <si>
    <t>52182505</t>
  </si>
  <si>
    <t>ADRIANA ASTRID ARAQUE BERMUDEZ</t>
  </si>
  <si>
    <t>37 Prestación de servicios profesionales  para apoyar el desarrollo del Convenio IDEP-SED 2020 Componente 2.</t>
  </si>
  <si>
    <t>5822133</t>
  </si>
  <si>
    <t>CAMILO ERNESTO DELGADO HERRERA</t>
  </si>
  <si>
    <t>Prestación de servicios profesionales para realizar el apoyo jurídico al convenio IDEP-SED 2020</t>
  </si>
  <si>
    <t>79232241</t>
  </si>
  <si>
    <t>RAFAEL FRANCISCO DE SALES PABÓN GARCÍA</t>
  </si>
  <si>
    <t>33 Prestación de servicios profesionales  para apoyar el desarrollo del Convenio IDEP-SED 2020 Componente 2.</t>
  </si>
  <si>
    <t>1. Producir 25 investigaciones socioeducativas para contribuir al cumplimiento de las metas sectoriales de cierre de brechas y de transformación pedagógica en el marco del ODS 4 
4. Implementar 1 estrategia articulada de promoción y apoyo a colectivos, redes, y docentes investigadores e innovadores de los colegios públicos de Bogotá</t>
  </si>
  <si>
    <t>52763931</t>
  </si>
  <si>
    <t>ANA MARIA CARO DIAZ</t>
  </si>
  <si>
    <t>2 Prestación de servicios profesionales para el apoyo técnico administrativo para el desarrollo del Convenio IDEP-SED 2020.</t>
  </si>
  <si>
    <t>1039453675</t>
  </si>
  <si>
    <t>DANIELA VELEZ MONTOYA</t>
  </si>
  <si>
    <t>4 Prestación de servicios profesionales para apoyar el desarrollo del Convenio IDEP-SED 2020 componente 1</t>
  </si>
  <si>
    <t>1020799971</t>
  </si>
  <si>
    <t>SEBASTIAN PULIDO ZETHELIUS</t>
  </si>
  <si>
    <t>9 Prestación de servicios profesionales para apoyar el desarrollo del Convenio IDEP-SED 2020 componente 1</t>
  </si>
  <si>
    <t>20454446</t>
  </si>
  <si>
    <t>SARA PATRICIA URAZAN PRIETO</t>
  </si>
  <si>
    <t>8 Prestación de servicios profesionales para apoyar el desarrollo del Convenio IDEP-SED 2020 componente 1</t>
  </si>
  <si>
    <t>52176040</t>
  </si>
  <si>
    <t>MARIA CLARA MELGUIZO CASTRO</t>
  </si>
  <si>
    <t>6 Prestación de servicios profesionales para apoyar el desarrollo del Convenio IDEP-SED 2020 componente 1</t>
  </si>
  <si>
    <t>80873450</t>
  </si>
  <si>
    <t>JUAN JOSE CORREA VARGAS</t>
  </si>
  <si>
    <t>7 Prestación de servicios profesionales para apoyar el desarrollo del Convenio IDEP-SED 2020 componente 1</t>
  </si>
  <si>
    <t>80073819</t>
  </si>
  <si>
    <t>JULIAN DAVID ROSERO NAVARRETE</t>
  </si>
  <si>
    <t>5 Prestación de servicios profesionales para apoyar el desarrollo del Convenio IDEP-SED 2020 componente 1</t>
  </si>
  <si>
    <t>52473316</t>
  </si>
  <si>
    <t>CLAUDIA ALEXANDRA MANCERA CARRERO</t>
  </si>
  <si>
    <t>2 Prestación de servicios profesionales para apoyar el desarrollo del Convenio IDEP-SED 2020 componente 1.</t>
  </si>
  <si>
    <t>41668154</t>
  </si>
  <si>
    <t>GLORIA PATRICIA DIMATE CASTELLANOS</t>
  </si>
  <si>
    <t>3 Prestación de servicios profesionales para apoyar el desarrollo del Convenio IDEP-SED 2020 componente 1.</t>
  </si>
  <si>
    <t>79779830</t>
  </si>
  <si>
    <t>JUAN CARLOS GARZON RODRIGUEZ</t>
  </si>
  <si>
    <t>4 Prestación de servicios profesionales  para apoyar el desarrollo del Convenio IDEP-SED 2020 componente 2</t>
  </si>
  <si>
    <t>1070008098</t>
  </si>
  <si>
    <t>JUAN CARLOS CHACON GONZALEZ</t>
  </si>
  <si>
    <t>3 Prestación de servicios profesionales  para apoyar el desarrollo del Convenio IDEP-SED 2020 componente 2</t>
  </si>
  <si>
    <t>52095456</t>
  </si>
  <si>
    <t>BARBARA GONZALEZ CRUZ</t>
  </si>
  <si>
    <t>5 Prestación de servicios profesionales para apoyar el desarrollo del Convenio IDEP-SED 2020 componente 2</t>
  </si>
  <si>
    <t>1018412724</t>
  </si>
  <si>
    <t>DAVID ESTEBAN ARTEAGA ROJAS</t>
  </si>
  <si>
    <t>4 Prestación de servicios profesionales  para apoyar el desarrollo del Convenio IDEP-SED 2020 componente 3</t>
  </si>
  <si>
    <t>37754537</t>
  </si>
  <si>
    <t>PAOLA ALEXANDRA CAMARGO GONZALEZ</t>
  </si>
  <si>
    <t>7 Prestación de servicios profesionales para apoyar el desarrollo del Convenio IDEP-SED 2020 componente 3</t>
  </si>
  <si>
    <t>35328701</t>
  </si>
  <si>
    <t>YOLANDA GAITAN MORENO</t>
  </si>
  <si>
    <t>1 Prestación de servicios profesionales para apoyar el desarrollo del Convenio IDEP-SED 2020 componente 3</t>
  </si>
  <si>
    <t>53011859</t>
  </si>
  <si>
    <t>MARTHA ANGELICA SANDOVAL TOVAR</t>
  </si>
  <si>
    <t>2 Prestación de servicios profesionales para apoyar el desarrollo del Convenio IDEP-SED 2020 componente 2</t>
  </si>
  <si>
    <t>19337275</t>
  </si>
  <si>
    <t>JAIME PARRA RODRIGUEZ</t>
  </si>
  <si>
    <t>6 Prestación de servicios profesionales  para apoyar el desarrollo del Convenio IDEP-SED 2020 Componente 2</t>
  </si>
  <si>
    <t>63341664</t>
  </si>
  <si>
    <t>ADRIANA VARGAS ROJAS</t>
  </si>
  <si>
    <t>7 Prestación de servicios profesionales  para apoyar el desarrollo del Convenio IDEP-SED 2020 Componente 2</t>
  </si>
  <si>
    <t>79146519</t>
  </si>
  <si>
    <t>OSCAR FRANCISCO SOLANO FORERO</t>
  </si>
  <si>
    <t>3 Prestación de servicios profesionales  para apoyar el desarrollo del Convenio IDEP-SED 2020 componente 3</t>
  </si>
  <si>
    <t>53073965</t>
  </si>
  <si>
    <t>JENNIFER VARGAS REINA</t>
  </si>
  <si>
    <t>5 Prestación de servicios profesionales para apoyar el desarrollo del Convenio IDEP-SED 2020 componente 3</t>
  </si>
  <si>
    <t>33377415</t>
  </si>
  <si>
    <t>LILIANA MARCELA PEREZ MORENO</t>
  </si>
  <si>
    <t>2 Prestación de servicios profesionales para apoyar el desarrollo del Convenio IDEP-SED 2020 componente 3</t>
  </si>
  <si>
    <t>830044504</t>
  </si>
  <si>
    <t>COMPUSERTEC INGENIERIA LTDA.</t>
  </si>
  <si>
    <t>Prestación de servicios para realizar el mantenimiento preventivo y correctivo de la infraestructura tecnológica del IDEP.</t>
  </si>
  <si>
    <t>79856620</t>
  </si>
  <si>
    <t>JUAN CARLOS DIAZ GOMEZ</t>
  </si>
  <si>
    <t>9 Prestación de servicios profesionales para apoyar el desarrollo del Convenio IDEP-SED 2020 Componente 2</t>
  </si>
  <si>
    <t>16648827</t>
  </si>
  <si>
    <t>ALBERTO  AYALA MORANTE</t>
  </si>
  <si>
    <t>12 Prestación de servicios profesionales para apoyar el desarrollo del Convenio IDEP-SED 2020 Componente 2</t>
  </si>
  <si>
    <t>71651305</t>
  </si>
  <si>
    <t>JUAN PABLO BOHORQUEZ MONTOYA</t>
  </si>
  <si>
    <t>24 Prestación de servicios profesionales para apoyar el desarrollo del Convenio IDEP-SED 2020 Componente 2</t>
  </si>
  <si>
    <t>79941781</t>
  </si>
  <si>
    <t>BORIS ABAUNZA QUEJADA</t>
  </si>
  <si>
    <t>6 Prestación de servicios profesionales para apoyar el desarrollo del Convenio IDEP-SED 2020 componente 3</t>
  </si>
  <si>
    <t>79593478</t>
  </si>
  <si>
    <t>RICHARD ALEXANDER ROMO GUACAS</t>
  </si>
  <si>
    <t>10 Prestación de servicios profesionales  para apoyar el desarrollo del Convenio IDEP-SED 2020 Componente 2</t>
  </si>
  <si>
    <t>52964116</t>
  </si>
  <si>
    <t>VIVIANA YILENA MONROY PRECIADO</t>
  </si>
  <si>
    <t>Prestación de servicios profesionales para apoyar la implementación del plan operativo del convenio IDEP-SED 2020</t>
  </si>
  <si>
    <t>3228687</t>
  </si>
  <si>
    <t>LUIS FERNANDO PARRA PARIS</t>
  </si>
  <si>
    <t>11 Prestación de servicios profesionales para apoyar el desarrollo del Convenio IDEP-SED 2020 Componente 2</t>
  </si>
  <si>
    <t>98601918</t>
  </si>
  <si>
    <t>FREDDY ERNESTO VELANDIA LEÓN</t>
  </si>
  <si>
    <t>1 Prestación de servicios profesionales para apoyar el desarrollo del Convenio IDEP-SED 2020 componente 2</t>
  </si>
  <si>
    <t>80874929</t>
  </si>
  <si>
    <t>HUGO ALEXANDER ROZO GARCIA</t>
  </si>
  <si>
    <t>25 Prestación de servicios profesionales para apoyar el desarrollo del Convenio IDEP-SED 2020 Componente 2</t>
  </si>
  <si>
    <t>800019370</t>
  </si>
  <si>
    <t>COOPERATIVA  EDITORIAL MAGISTERIO</t>
  </si>
  <si>
    <t>Realizar la inscripción a la biblioteca de los recursos bibliográficos de los educadores a los docentes participantes en un evento académico de carácter internacional</t>
  </si>
  <si>
    <t>52956929</t>
  </si>
  <si>
    <t>ANGELA MILENA SALAS GARCIA</t>
  </si>
  <si>
    <t>27 Prestación de servicios profesionales  para apoyar el desarrollo del Convenio IDEP-SED 2020 Componente 2</t>
  </si>
  <si>
    <t>52517356</t>
  </si>
  <si>
    <t>CLAUDIA JOHANNA GARCIA CARVAJAL</t>
  </si>
  <si>
    <t>8 Prestación de servicios profesionales  para apoyar el desarrollo del Convenio IDEP-SED 2020 Componente 2</t>
  </si>
  <si>
    <t>11444725</t>
  </si>
  <si>
    <t>JESUS EYDER SUAREZ PAEZ</t>
  </si>
  <si>
    <t>26 Prestación de servicios profesionales  para apoyar el desarrollo del Convenio IDEP-SED 2020 Componente 2</t>
  </si>
  <si>
    <t>41508868</t>
  </si>
  <si>
    <t>GLADYS MARIA AMAYA ROSARIO</t>
  </si>
  <si>
    <t>13 Prestación de servicios profesionales para apoyar el desarrollo del Convenio IDEP-SED 2020 Componente 2</t>
  </si>
  <si>
    <t>14 Prestación de servicios profesionales para apoyar el desarrollo del Convenio IDEP-SED 2020 Componente 2</t>
  </si>
  <si>
    <t>334469</t>
  </si>
  <si>
    <t>MIGUEL ANGEL VARGAS HERNANDEZ</t>
  </si>
  <si>
    <t>21 Prestación de servicios profesionales  para apoyar el desarrollo del Convenio IDEP-SED 2020 Componente 2</t>
  </si>
  <si>
    <t>1024462489</t>
  </si>
  <si>
    <t>FRANCY LILIANA SEGURA JIMENEZ</t>
  </si>
  <si>
    <t>17 Prestación de servicios profesionales  para apoyar el desarrollo del Convenio IDEP-SED 2020 Componente 2</t>
  </si>
  <si>
    <t>51685037</t>
  </si>
  <si>
    <t>BEATRIZ HELENA ISAZA MEJIA</t>
  </si>
  <si>
    <t>19 Prestación de servicios profesionales  para apoyar el desarrollo del Convenio IDEP-SED 2020 Componente 2</t>
  </si>
  <si>
    <t>1030625821</t>
  </si>
  <si>
    <t>KATERIN DE ALBA HERNANDEZ RODRIGIUEZ</t>
  </si>
  <si>
    <t>20 Prestación de servicios profesionales  para apoyar el desarrollo del Convenio IDEP-SED 2020 Componente 2</t>
  </si>
  <si>
    <t>52847631</t>
  </si>
  <si>
    <t>ESTIBALIZ  AGUILAR GALEANO</t>
  </si>
  <si>
    <t>16 Prestación de servicios profesionales para apoyar el desarrollo del Convenio IDEP-SED 2020 Componente 2</t>
  </si>
  <si>
    <t>52263351</t>
  </si>
  <si>
    <t>GEIDY MARITZA ORTIZ ESPITIA</t>
  </si>
  <si>
    <t>15 Prestación de servicios profesionales  para apoyar el desarrollo del Convenio IDEP-SED 2020 Componente 2</t>
  </si>
  <si>
    <t>52707829</t>
  </si>
  <si>
    <t>MARGARITA GOMEZ SARMIENTO</t>
  </si>
  <si>
    <t>22 Prestación de servicios profesionales  para apoyar el desarrollo del Convenio IDEP-SED 2020 Componente 2</t>
  </si>
  <si>
    <t>19066613</t>
  </si>
  <si>
    <t>OMAR PULIDO CHAVES</t>
  </si>
  <si>
    <t>18 Prestación de servicios profesionales para apoyar el desarrollo del Convenio IDEP-SED 2020 Componente 2</t>
  </si>
  <si>
    <t xml:space="preserve">Adquisición de elementos de protección personal y de bioseguridad para atender en el IDEP de manera efectiva la emergencia sanitaria decretada por la pandemia causada por el Coronavirus - COVID 19.
</t>
  </si>
  <si>
    <t>1 Prestación de servicios profesionales para apoyar el desarrollo del Convenio IDEP-SED 2020 componente 1.</t>
  </si>
  <si>
    <t>800103052</t>
  </si>
  <si>
    <t>ORACLE COLOMBIA LTDA</t>
  </si>
  <si>
    <t>Prestación de servicios para la renovación de la licencia "Oracle Database Standard Edición - Processor Perpetual" con nivel de servicios "Software Update License &amp; Support"</t>
  </si>
  <si>
    <t>20131370998</t>
  </si>
  <si>
    <t>FONDO NACIONAL DE DESARROLLO DE LA EDUCACION PERUANA</t>
  </si>
  <si>
    <t>Desarrollar actividades conjuntas para promover e incentivar la investigación e innovación educativa, el desarrollo de competencias profesionales y la gestión del conocimiento producido por los directivos y docentes de ambos países, contribuyendo a la mejora de los aprendizajes de los estudiantes, en el marco de la normatividad vigente que rige a ambas instituciones</t>
  </si>
  <si>
    <t>Contratar los servicios de un aliado estratégico para el desarrollo de las actividades de bienestar del IDEP, de conformidad con lo señalado en la ficha técnica y en las obligaciones específicas</t>
  </si>
  <si>
    <t>901362177</t>
  </si>
  <si>
    <t>MERGE S.A.S.</t>
  </si>
  <si>
    <t>Adquisición de equipos para la producción de podcast y otras piezas comunicativas, como estrategia para el fortalecimiento de las actividades de comunicación, socialización y divulgación del IDEP</t>
  </si>
  <si>
    <t>830037946</t>
  </si>
  <si>
    <t>PANAMERICANA LIBRERIA Y PAPELERIA  S.A.</t>
  </si>
  <si>
    <t>Adquisición de elementos ergonómicos y sillas ergonómicas para mitigar los riesgos de enfermedad laboral en el IDEP</t>
  </si>
  <si>
    <t>Compra de herramientas tecnológicas necesarias para la gestión del IDEP</t>
  </si>
  <si>
    <t>830060020</t>
  </si>
  <si>
    <t>GLOBAL TECHNOLOGY SERVICES GTS SA</t>
  </si>
  <si>
    <t>Servicio de soporte técnico y garantía integral de la solución de hiperconvergencia.</t>
  </si>
  <si>
    <t>51803392</t>
  </si>
  <si>
    <t>DORIS ARBELÁEZ DONCEL</t>
  </si>
  <si>
    <t>4 Prestar servicios profesionales como investigador para apoyar las estrategias, proyectos y actividades investigativas a efectos de lograr el fortalecimiento de los procesos integrales de formación a lo largo de la vida.</t>
  </si>
  <si>
    <t>1018459642</t>
  </si>
  <si>
    <t>ANDRES FELIPE VELEZ MARTINEZ</t>
  </si>
  <si>
    <t>1 Prestar servicios profesionales como auxiliar de investigación para apoyar las estrategias, proyectos y actividades investigativas a efectos de lograr el fortalecimiento de los procesos integrales de formación a lo largo de la vida.</t>
  </si>
  <si>
    <t>1023867324</t>
  </si>
  <si>
    <t>KAREN NATHALIA DIAZ LIZARAZO</t>
  </si>
  <si>
    <t>5 Prestar servicios profesionales como auxiliar de investigación para apoyar las estrategias, proyectos y actividades investigativas a efectos de lograr el fortalecimiento de los procesos integrales de formación a lo largo de la vida</t>
  </si>
  <si>
    <t>52716725</t>
  </si>
  <si>
    <t>JOHANNA LICETH RINCON RIOS</t>
  </si>
  <si>
    <t>Prestar servicios tecnológicos, como auxiliar administrativo para apoyar las estrategias y actividades administrativas, operativas y logísticas a efecto de lograr el cumplimiento integral del convenio Idartes -Idep, vigencia 2020.</t>
  </si>
  <si>
    <t>79307333</t>
  </si>
  <si>
    <t>JOSE FERNANDO MILLAN CRUZ</t>
  </si>
  <si>
    <t>Prestar servicios profesionales para realizar actividades de comunicación y organización de eventos requeridos en el marco el convenio IDEP-IDARTES 2020.</t>
  </si>
  <si>
    <t>52833690</t>
  </si>
  <si>
    <t>MARTHA PAOLA CHAVES RODRIGUEZ</t>
  </si>
  <si>
    <t>1. Prestar servicios profesionales como investigador para apoyar las estrategias, proyectos y actividades investigativas a efectos de lograr el fortalecimiento de los procesos integrales de formación a lo largo de la vida.</t>
  </si>
  <si>
    <t>79960631</t>
  </si>
  <si>
    <t>ERNESTO MORA FORERO</t>
  </si>
  <si>
    <t>2 Prestar servicios profesionales como investigador para apoyar las estrategias, proyectos y actividades investigativas a efectos de lograr el fortalecimiento de los procesos integrales de formación a lo largo de la vida.</t>
  </si>
  <si>
    <t>98354906</t>
  </si>
  <si>
    <t>MUÑOZ GOMEZ JESUS HOLMES</t>
  </si>
  <si>
    <t>3 Prestar servicios profesionales como investigador para apoyar las estrategias, proyectos y actividades investigativas a efectos de lograr el fortalecimiento de los procesos integrales de formación a lo largo de la vida.</t>
  </si>
  <si>
    <t>43105248</t>
  </si>
  <si>
    <t>EDIS ALEIDA VILLA MARTINEZ</t>
  </si>
  <si>
    <t>2 Prestar servicios profesionales como auxiliar de investigación para apoyar las estrategias, proyectos y actividades investigativas a efectos de lograr el fortalecimiento de los procesos integrales de formación a lo largo de la vida.</t>
  </si>
  <si>
    <t>1032400525</t>
  </si>
  <si>
    <t>JEFFERSON DIAZ CAGUA</t>
  </si>
  <si>
    <t>3 Prestar servicios profesionales como auxiliar de investigación para apoyar las estrategias, proyectos y actividades investigativas a efectos de lograr el fortalecimiento de los procesos integrales de formación a lo largo de la vida, con énfasis en el eje: corporeidad y territorio.</t>
  </si>
  <si>
    <t>1032405694</t>
  </si>
  <si>
    <t>LINNA CAROLINA RODRIGUEZ ORTIZ</t>
  </si>
  <si>
    <t>4 Prestar servicios profesionales como auxiliar de investigación para apoyar las estrategias, proyectos y actividades investigativas a efectos de lograr el fortalecimiento de los procesos integrales de formación a lo largo de la vida.</t>
  </si>
  <si>
    <t>5 Prestar servicios profesionales como investigador para apoyar las estrategias, proyectos y actividades investigativas a efectos de lograr el fortalecimiento de los procesos integrales de formación a lo largo de la vida.</t>
  </si>
  <si>
    <t>860031909</t>
  </si>
  <si>
    <t>FE Y ALEGRIA DE COLOMBIA</t>
  </si>
  <si>
    <t xml:space="preserve"> Aunar esfuerzos para apoyar el desarrollo de las iniciativas de mejoramiento de entornos de instituciones educativas, en marco del convenio 1853801 suscrito entre la SED y el IDEP.</t>
  </si>
  <si>
    <t>860015542</t>
  </si>
  <si>
    <t>UNIVERSIDAD DE LA SALLE</t>
  </si>
  <si>
    <t>Contrato bajo la modalidad de convenio especial de cooperación cientifica y tecnológica</t>
  </si>
  <si>
    <t>Prestar servicios profesionales para el apoyo transversal en el marco el convenio IDEP-IDARTES 2020.</t>
  </si>
  <si>
    <t>CLACSO</t>
  </si>
  <si>
    <t>Adición y prórroga del contrato 44 de 2019, cuyo objeto es "Prestación de servicios profesionales para apoyar en la ejecución del proceso de Gestión del Talento Humano del IDEP dentro del marco del Sistema Integrado de Gestión del IDEP"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</si>
</sst>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quot;$&quot;\ #,##0.00_);\(&quot;$&quot;\ #,##0.00\)"/>
    <numFmt numFmtId="166" formatCode="_-&quot;$&quot;\ * #,##0.00_-;\-&quot;$&quot;\ * #,##0.00_-;_-&quot;$&quot;\ * &quot;-&quot;??_-;_-@"/>
  </numFmts>
  <fonts count="10" x14ac:knownFonts="1">
    <font>
      <sz val="11"/>
      <color theme="1"/>
      <name val="Calibri"/>
      <family val="2"/>
      <scheme val="minor"/>
    </font>
    <font>
      <b/>
      <sz val="10"/>
      <color rgb="FFFFFFFF"/>
      <name val="Arial Narrow"/>
      <family val="2"/>
    </font>
    <font>
      <b/>
      <sz val="10"/>
      <color theme="0"/>
      <name val="Arial Narrow"/>
      <family val="2"/>
    </font>
    <font>
      <sz val="10"/>
      <color theme="1"/>
      <name val="Arial Narrow"/>
      <family val="2"/>
    </font>
    <font>
      <b/>
      <sz val="8"/>
      <color rgb="FF000000"/>
      <name val="Arial Narrow"/>
      <family val="2"/>
    </font>
    <font>
      <sz val="8"/>
      <color theme="1"/>
      <name val="Arial Narrow"/>
      <family val="2"/>
    </font>
    <font>
      <u/>
      <sz val="10"/>
      <color theme="10"/>
      <name val="Arial Narrow"/>
      <family val="2"/>
    </font>
    <font>
      <u/>
      <sz val="10"/>
      <color rgb="FF0563C1"/>
      <name val="Arial Narrow"/>
      <family val="2"/>
    </font>
    <font>
      <u/>
      <sz val="10"/>
      <color rgb="FF0000FF"/>
      <name val="Arial Narrow"/>
      <family val="2"/>
    </font>
    <font>
      <sz val="11"/>
      <color theme="1"/>
      <name val="Arial Narrow"/>
      <family val="2"/>
    </font>
  </fonts>
  <fills count="5">
    <fill>
      <patternFill patternType="none"/>
    </fill>
    <fill>
      <patternFill patternType="gray125"/>
    </fill>
    <fill>
      <patternFill patternType="solid">
        <fgColor theme="1"/>
        <bgColor theme="1"/>
      </patternFill>
    </fill>
    <fill>
      <patternFill patternType="solid">
        <fgColor theme="0"/>
        <bgColor theme="0"/>
      </patternFill>
    </fill>
    <fill>
      <patternFill patternType="solid">
        <fgColor rgb="FFBDD6EE"/>
        <bgColor rgb="FFBDD6EE"/>
      </patternFill>
    </fill>
  </fills>
  <borders count="14">
    <border>
      <left/>
      <right/>
      <top/>
      <bottom/>
      <diagonal/>
    </border>
    <border>
      <left/>
      <right style="thin">
        <color theme="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rgb="FF000000"/>
      </right>
      <top style="thin">
        <color rgb="FF000000"/>
      </top>
      <bottom style="thin">
        <color rgb="FF000000"/>
      </bottom>
      <diagonal/>
    </border>
    <border>
      <left style="thin">
        <color rgb="FF333333"/>
      </left>
      <right style="thin">
        <color rgb="FF333333"/>
      </right>
      <top style="thin">
        <color rgb="FF333333"/>
      </top>
      <bottom style="thin">
        <color rgb="FF333333"/>
      </bottom>
      <diagonal/>
    </border>
    <border>
      <left style="thin">
        <color rgb="FF000000"/>
      </left>
      <right style="thin">
        <color rgb="FF000000"/>
      </right>
      <top/>
      <bottom style="thin">
        <color rgb="FF000000"/>
      </bottom>
      <diagonal/>
    </border>
    <border>
      <left style="medium">
        <color rgb="FFA0A0A0"/>
      </left>
      <right style="medium">
        <color rgb="FFA0A0A0"/>
      </right>
      <top style="medium">
        <color rgb="FFA0A0A0"/>
      </top>
      <bottom style="medium">
        <color rgb="FFA0A0A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333333"/>
      </left>
      <right style="thin">
        <color rgb="FF333333"/>
      </right>
      <top style="thin">
        <color rgb="FF333333"/>
      </top>
      <bottom/>
      <diagonal/>
    </border>
    <border>
      <left style="medium">
        <color rgb="FFA0A0A0"/>
      </left>
      <right style="medium">
        <color rgb="FFA0A0A0"/>
      </right>
      <top style="medium">
        <color rgb="FFA0A0A0"/>
      </top>
      <bottom/>
      <diagonal/>
    </border>
  </borders>
  <cellStyleXfs count="1">
    <xf numFmtId="0" fontId="0" fillId="0" borderId="0"/>
  </cellStyleXfs>
  <cellXfs count="66">
    <xf numFmtId="0" fontId="0" fillId="0" borderId="0" xfId="0"/>
    <xf numFmtId="0" fontId="1" fillId="2"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164" fontId="2" fillId="2" borderId="4"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5" xfId="0" applyFont="1" applyFill="1" applyBorder="1" applyAlignment="1">
      <alignment horizontal="center" vertical="center" wrapText="1"/>
    </xf>
    <xf numFmtId="1" fontId="3"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3" fillId="0" borderId="5" xfId="0" applyFont="1" applyBorder="1" applyAlignment="1">
      <alignment horizontal="center" wrapText="1"/>
    </xf>
    <xf numFmtId="165" fontId="3" fillId="0" borderId="5" xfId="0" applyNumberFormat="1" applyFont="1" applyBorder="1" applyAlignment="1">
      <alignment horizontal="center" vertical="center" wrapText="1"/>
    </xf>
    <xf numFmtId="166" fontId="3" fillId="0" borderId="5" xfId="0" applyNumberFormat="1" applyFont="1" applyBorder="1" applyAlignment="1">
      <alignment vertical="center" wrapText="1"/>
    </xf>
    <xf numFmtId="9" fontId="3" fillId="0" borderId="2" xfId="0" applyNumberFormat="1" applyFont="1" applyBorder="1" applyAlignment="1">
      <alignment horizontal="center" vertical="center" wrapText="1"/>
    </xf>
    <xf numFmtId="165" fontId="5" fillId="0" borderId="6" xfId="0" applyNumberFormat="1" applyFont="1" applyBorder="1" applyAlignment="1">
      <alignment horizontal="right" vertical="top" wrapText="1"/>
    </xf>
    <xf numFmtId="0" fontId="3" fillId="0" borderId="2" xfId="0" applyFont="1" applyBorder="1" applyAlignment="1">
      <alignment horizontal="center" vertical="center" wrapText="1"/>
    </xf>
    <xf numFmtId="3" fontId="5" fillId="0" borderId="6" xfId="0" applyNumberFormat="1" applyFont="1" applyBorder="1" applyAlignment="1">
      <alignment horizontal="center" vertical="center" wrapText="1"/>
    </xf>
    <xf numFmtId="0" fontId="5" fillId="0" borderId="6" xfId="0" applyFont="1" applyBorder="1" applyAlignment="1">
      <alignment horizontal="left" vertical="top" wrapText="1"/>
    </xf>
    <xf numFmtId="0" fontId="4" fillId="0" borderId="2" xfId="0" applyFont="1" applyBorder="1" applyAlignment="1">
      <alignment vertical="center" wrapText="1"/>
    </xf>
    <xf numFmtId="0" fontId="3" fillId="0" borderId="7" xfId="0" applyFont="1" applyBorder="1" applyAlignment="1">
      <alignment wrapText="1"/>
    </xf>
    <xf numFmtId="1" fontId="5" fillId="0" borderId="8" xfId="0" applyNumberFormat="1" applyFont="1" applyBorder="1" applyAlignment="1">
      <alignment horizontal="right" vertical="top" wrapText="1"/>
    </xf>
    <xf numFmtId="164" fontId="5" fillId="0" borderId="6" xfId="0" applyNumberFormat="1" applyFont="1" applyBorder="1" applyAlignment="1">
      <alignment horizontal="left" vertical="top" wrapText="1"/>
    </xf>
    <xf numFmtId="0" fontId="6" fillId="0" borderId="2" xfId="0" applyFont="1" applyBorder="1" applyAlignment="1">
      <alignment horizontal="center" vertical="center"/>
    </xf>
    <xf numFmtId="0" fontId="4" fillId="0" borderId="2" xfId="0" applyFont="1" applyBorder="1" applyAlignment="1">
      <alignment horizontal="center" vertical="center"/>
    </xf>
    <xf numFmtId="10" fontId="3" fillId="0" borderId="5" xfId="0" applyNumberFormat="1" applyFont="1" applyBorder="1" applyAlignment="1">
      <alignment vertical="center" wrapText="1"/>
    </xf>
    <xf numFmtId="0" fontId="3" fillId="0" borderId="2" xfId="0" applyFont="1" applyBorder="1" applyAlignment="1">
      <alignment wrapText="1"/>
    </xf>
    <xf numFmtId="0" fontId="3" fillId="0" borderId="5" xfId="0" applyFont="1" applyBorder="1" applyAlignment="1">
      <alignment horizontal="center" vertical="center" wrapText="1"/>
    </xf>
    <xf numFmtId="0" fontId="6" fillId="0" borderId="2" xfId="0" applyFont="1" applyBorder="1" applyAlignment="1">
      <alignment horizontal="center" vertical="center" wrapText="1"/>
    </xf>
    <xf numFmtId="0" fontId="3" fillId="0" borderId="2" xfId="0" applyFont="1" applyBorder="1"/>
    <xf numFmtId="10" fontId="3" fillId="0" borderId="5" xfId="0" applyNumberFormat="1" applyFont="1" applyBorder="1" applyAlignment="1">
      <alignment vertical="center"/>
    </xf>
    <xf numFmtId="1" fontId="3" fillId="3" borderId="2" xfId="0" applyNumberFormat="1" applyFont="1" applyFill="1" applyBorder="1" applyAlignment="1">
      <alignment horizontal="center" vertical="center" wrapText="1"/>
    </xf>
    <xf numFmtId="0" fontId="3" fillId="0" borderId="5" xfId="0" applyFont="1" applyBorder="1" applyAlignment="1">
      <alignment wrapText="1"/>
    </xf>
    <xf numFmtId="0" fontId="4" fillId="0" borderId="9" xfId="0" applyFont="1" applyBorder="1" applyAlignment="1">
      <alignment horizontal="center" vertical="center" wrapText="1"/>
    </xf>
    <xf numFmtId="0" fontId="3" fillId="0" borderId="7" xfId="0" applyFont="1" applyBorder="1"/>
    <xf numFmtId="0" fontId="7" fillId="0" borderId="2" xfId="0" applyFont="1" applyBorder="1" applyAlignment="1">
      <alignment horizontal="center" vertical="center"/>
    </xf>
    <xf numFmtId="3" fontId="5" fillId="4" borderId="6" xfId="0" applyNumberFormat="1" applyFont="1" applyFill="1" applyBorder="1" applyAlignment="1">
      <alignment horizontal="center" vertical="center" wrapText="1"/>
    </xf>
    <xf numFmtId="0" fontId="8" fillId="0" borderId="2" xfId="0" applyFont="1" applyBorder="1" applyAlignment="1">
      <alignment horizontal="center" vertical="center"/>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1" fontId="3" fillId="3" borderId="10" xfId="0" applyNumberFormat="1" applyFont="1" applyFill="1" applyBorder="1" applyAlignment="1">
      <alignment horizontal="center" vertical="center" wrapText="1"/>
    </xf>
    <xf numFmtId="0" fontId="4" fillId="0" borderId="10" xfId="0" applyFont="1" applyBorder="1" applyAlignment="1">
      <alignment horizontal="center" vertical="center" wrapText="1"/>
    </xf>
    <xf numFmtId="0" fontId="3" fillId="0" borderId="11" xfId="0" applyFont="1" applyBorder="1" applyAlignment="1">
      <alignment horizontal="center" vertical="center" wrapText="1"/>
    </xf>
    <xf numFmtId="165" fontId="5" fillId="0" borderId="12" xfId="0" applyNumberFormat="1" applyFont="1" applyBorder="1" applyAlignment="1">
      <alignment horizontal="right" vertical="top" wrapText="1"/>
    </xf>
    <xf numFmtId="9" fontId="3" fillId="0" borderId="10" xfId="0" applyNumberFormat="1" applyFont="1" applyBorder="1" applyAlignment="1">
      <alignment horizontal="center" vertical="center" wrapText="1"/>
    </xf>
    <xf numFmtId="166" fontId="3" fillId="0" borderId="11" xfId="0" applyNumberFormat="1" applyFont="1" applyBorder="1" applyAlignment="1">
      <alignment vertical="center" wrapText="1"/>
    </xf>
    <xf numFmtId="0" fontId="3" fillId="0" borderId="10" xfId="0" applyFont="1" applyBorder="1" applyAlignment="1">
      <alignment horizontal="center" vertical="center" wrapText="1"/>
    </xf>
    <xf numFmtId="3" fontId="5" fillId="0" borderId="12" xfId="0" applyNumberFormat="1" applyFont="1" applyBorder="1" applyAlignment="1">
      <alignment horizontal="center" vertical="center" wrapText="1"/>
    </xf>
    <xf numFmtId="0" fontId="5" fillId="0" borderId="12" xfId="0" applyFont="1" applyBorder="1" applyAlignment="1">
      <alignment horizontal="left" vertical="top" wrapText="1"/>
    </xf>
    <xf numFmtId="0" fontId="4" fillId="0" borderId="10" xfId="0" applyFont="1" applyBorder="1" applyAlignment="1">
      <alignment vertical="center" wrapText="1"/>
    </xf>
    <xf numFmtId="1" fontId="5" fillId="0" borderId="13" xfId="0" applyNumberFormat="1" applyFont="1" applyBorder="1" applyAlignment="1">
      <alignment horizontal="right" vertical="top" wrapText="1"/>
    </xf>
    <xf numFmtId="164" fontId="5" fillId="0" borderId="12" xfId="0" applyNumberFormat="1" applyFont="1" applyBorder="1" applyAlignment="1">
      <alignment horizontal="left" vertical="top" wrapText="1"/>
    </xf>
    <xf numFmtId="0" fontId="6" fillId="0" borderId="10" xfId="0" applyFont="1" applyBorder="1" applyAlignment="1">
      <alignment horizontal="center" vertical="center"/>
    </xf>
    <xf numFmtId="0" fontId="4" fillId="0" borderId="10" xfId="0" applyFont="1" applyBorder="1" applyAlignment="1">
      <alignment horizontal="center" vertical="center"/>
    </xf>
    <xf numFmtId="10" fontId="3" fillId="0" borderId="11" xfId="0" applyNumberFormat="1" applyFont="1" applyBorder="1" applyAlignment="1">
      <alignment vertical="center" wrapText="1"/>
    </xf>
    <xf numFmtId="0" fontId="3" fillId="0" borderId="2" xfId="0" applyFont="1" applyBorder="1" applyAlignment="1">
      <alignment horizontal="center" wrapText="1"/>
    </xf>
    <xf numFmtId="165" fontId="3" fillId="0" borderId="2" xfId="0" applyNumberFormat="1" applyFont="1" applyBorder="1" applyAlignment="1">
      <alignment horizontal="center" vertical="center" wrapText="1"/>
    </xf>
    <xf numFmtId="166" fontId="3" fillId="0" borderId="2" xfId="0" applyNumberFormat="1" applyFont="1" applyBorder="1" applyAlignment="1">
      <alignment vertical="center" wrapText="1"/>
    </xf>
    <xf numFmtId="165" fontId="5" fillId="0" borderId="2" xfId="0" applyNumberFormat="1" applyFont="1" applyBorder="1" applyAlignment="1">
      <alignment horizontal="right" vertical="top" wrapText="1"/>
    </xf>
    <xf numFmtId="3" fontId="5" fillId="0" borderId="2" xfId="0" applyNumberFormat="1" applyFont="1" applyBorder="1" applyAlignment="1">
      <alignment horizontal="center" vertical="center" wrapText="1"/>
    </xf>
    <xf numFmtId="0" fontId="5" fillId="0" borderId="2" xfId="0" applyFont="1" applyBorder="1" applyAlignment="1">
      <alignment horizontal="left" vertical="top" wrapText="1"/>
    </xf>
    <xf numFmtId="0" fontId="9" fillId="0" borderId="2" xfId="0" applyFont="1" applyBorder="1"/>
    <xf numFmtId="1" fontId="5" fillId="0" borderId="2" xfId="0" applyNumberFormat="1" applyFont="1" applyBorder="1" applyAlignment="1">
      <alignment horizontal="right" vertical="top" wrapText="1"/>
    </xf>
    <xf numFmtId="164" fontId="5" fillId="0" borderId="2" xfId="0" applyNumberFormat="1" applyFont="1" applyBorder="1" applyAlignment="1">
      <alignment horizontal="left" vertical="top" wrapText="1"/>
    </xf>
    <xf numFmtId="10" fontId="3" fillId="0" borderId="2" xfId="0" applyNumberFormat="1"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1530398&amp;isFromPublicArea=True&amp;isModal=False" TargetMode="External"/><Relationship Id="rId21" Type="http://schemas.openxmlformats.org/officeDocument/2006/relationships/hyperlink" Target="https://community.secop.gov.co/Public/Tendering/OpportunityDetail/Index?noticeUID=CO1.NTC.1126033&amp;isFromPublicArea=True&amp;isModal=False" TargetMode="External"/><Relationship Id="rId42" Type="http://schemas.openxmlformats.org/officeDocument/2006/relationships/hyperlink" Target="https://community.secop.gov.co/Public/Tendering/OpportunityDetail/Index?noticeUID=CO1.NTC.1243416&amp;isFromPublicArea=True&amp;isModal=False" TargetMode="External"/><Relationship Id="rId63" Type="http://schemas.openxmlformats.org/officeDocument/2006/relationships/hyperlink" Target="https://community.secop.gov.co/Public/Tendering/OpportunityDetail/Index?noticeUID=CO1.NTC.1358089&amp;isFromPublicArea=True&amp;isModal=False" TargetMode="External"/><Relationship Id="rId84" Type="http://schemas.openxmlformats.org/officeDocument/2006/relationships/hyperlink" Target="https://community.secop.gov.co/Public/Tendering/OpportunityDetail/Index?noticeUID=CO1.NTC.1411669&amp;isFromPublicArea=True&amp;isModal=False" TargetMode="External"/><Relationship Id="rId138" Type="http://schemas.openxmlformats.org/officeDocument/2006/relationships/hyperlink" Target="https://community.secop.gov.co/Public/Tendering/OpportunityDetail/Index?noticeUID=CO1.NTC.1541929&amp;isFromPublicArea=True&amp;isModal=False" TargetMode="External"/><Relationship Id="rId159" Type="http://schemas.openxmlformats.org/officeDocument/2006/relationships/hyperlink" Target="https://community.secop.gov.co/Public/Tendering/OpportunityDetail/Index?noticeUID=CO1.NTC.1550504&amp;isFromPublicArea=True&amp;isModal=False" TargetMode="External"/><Relationship Id="rId170" Type="http://schemas.openxmlformats.org/officeDocument/2006/relationships/hyperlink" Target="https://community.secop.gov.co/Public/Tendering/OpportunityDetail/Index?noticeUID=CO1.NTC.1564199&amp;isFromPublicArea=True&amp;isModal=False" TargetMode="External"/><Relationship Id="rId191" Type="http://schemas.openxmlformats.org/officeDocument/2006/relationships/hyperlink" Target="https://community.secop.gov.co/Public/Tendering/OpportunityDetail/Index?noticeUID=CO1.NTC.1567327&amp;isFromPublicArea=True&amp;isModal=False" TargetMode="External"/><Relationship Id="rId205" Type="http://schemas.openxmlformats.org/officeDocument/2006/relationships/hyperlink" Target="https://community.secop.gov.co/Public/Tendering/OpportunityDetail/Index?noticeUID=CO1.NTC.1575277&amp;isFromPublicArea=True&amp;isModal=False" TargetMode="External"/><Relationship Id="rId226" Type="http://schemas.openxmlformats.org/officeDocument/2006/relationships/hyperlink" Target="https://community.secop.gov.co/Public/Tendering/OpportunityDetail/Index?noticeUID=CO1.NTC.1619222&amp;isFromPublicArea=True&amp;isModal=False" TargetMode="External"/><Relationship Id="rId107" Type="http://schemas.openxmlformats.org/officeDocument/2006/relationships/hyperlink" Target="https://community.secop.gov.co/Public/Tendering/OpportunityDetail/Index?noticeUID=CO1.NTC.1515252&amp;isFromPublicArea=True&amp;isModal=False" TargetMode="External"/><Relationship Id="rId11" Type="http://schemas.openxmlformats.org/officeDocument/2006/relationships/hyperlink" Target="https://community.secop.gov.co/Public/Tendering/OpportunityDetail/Index?noticeUID=CO1.NTC.1087015&amp;isFromPublicArea=True&amp;isModal=False" TargetMode="External"/><Relationship Id="rId32" Type="http://schemas.openxmlformats.org/officeDocument/2006/relationships/hyperlink" Target="https://community.secop.gov.co/Public/Tendering/OpportunityDetail/Index?noticeUID=CO1.NTC.1181408&amp;isFromPublicArea=True&amp;isModal=False" TargetMode="External"/><Relationship Id="rId53" Type="http://schemas.openxmlformats.org/officeDocument/2006/relationships/hyperlink" Target="https://community.secop.gov.co/Public/Tendering/OpportunityDetail/Index?noticeUID=CO1.NTC.1353633&amp;isFromPublicArea=True&amp;isModal=False" TargetMode="External"/><Relationship Id="rId74" Type="http://schemas.openxmlformats.org/officeDocument/2006/relationships/hyperlink" Target="https://community.secop.gov.co/Public/Tendering/OpportunityDetail/Index?noticeUID=CO1.NTC.1392504&amp;isFromPublicArea=True&amp;isModal=False" TargetMode="External"/><Relationship Id="rId128" Type="http://schemas.openxmlformats.org/officeDocument/2006/relationships/hyperlink" Target="https://community.secop.gov.co/Public/Tendering/OpportunityDetail/Index?noticeUID=CO1.NTC.1536006&amp;isFromPublicArea=True&amp;isModal=False" TargetMode="External"/><Relationship Id="rId149" Type="http://schemas.openxmlformats.org/officeDocument/2006/relationships/hyperlink" Target="https://community.secop.gov.co/Public/Tendering/OpportunityDetail/Index?noticeUID=CO1.NTC.1546998&amp;isFromPublicArea=True&amp;isModal=False" TargetMode="External"/><Relationship Id="rId5" Type="http://schemas.openxmlformats.org/officeDocument/2006/relationships/hyperlink" Target="https://community.secop.gov.co/Public/Tendering/OpportunityDetail/Index?noticeUID=CO1.NTC.1069962&amp;isFromPublicArea=True&amp;isModal=False" TargetMode="External"/><Relationship Id="rId95" Type="http://schemas.openxmlformats.org/officeDocument/2006/relationships/hyperlink" Target="https://community.secop.gov.co/Public/Tendering/OpportunityDetail/Index?noticeUID=CO1.NTC.1470404&amp;isFromPublicArea=True&amp;isModal=False" TargetMode="External"/><Relationship Id="rId160" Type="http://schemas.openxmlformats.org/officeDocument/2006/relationships/hyperlink" Target="https://community.secop.gov.co/Public/Tendering/OpportunityDetail/Index?noticeUID=CO1.NTC.1552919&amp;isFromPublicArea=True&amp;isModal=False" TargetMode="External"/><Relationship Id="rId181" Type="http://schemas.openxmlformats.org/officeDocument/2006/relationships/hyperlink" Target="https://community.secop.gov.co/Public/Tendering/OpportunityDetail/Index?noticeUID=CO1.NTC.1564606&amp;isFromPublicArea=True&amp;isModal=False" TargetMode="External"/><Relationship Id="rId216" Type="http://schemas.openxmlformats.org/officeDocument/2006/relationships/hyperlink" Target="https://community.secop.gov.co/Public/Tendering/OpportunityDetail/Index?noticeUID=CO1.NTC.1619226&amp;isFromPublicArea=True&amp;isModal=False" TargetMode="External"/><Relationship Id="rId22" Type="http://schemas.openxmlformats.org/officeDocument/2006/relationships/hyperlink" Target="https://community.secop.gov.co/Public/Tendering/OpportunityDetail/Index?noticeUID=CO1.NTC.1125967&amp;isFromPublicArea=True&amp;isModal=False" TargetMode="External"/><Relationship Id="rId43" Type="http://schemas.openxmlformats.org/officeDocument/2006/relationships/hyperlink" Target="https://community.secop.gov.co/Public/Tendering/OpportunityDetail/Index?noticeUID=CO1.NTC.1264888&amp;isFromPublicArea=True&amp;isModal=False" TargetMode="External"/><Relationship Id="rId64" Type="http://schemas.openxmlformats.org/officeDocument/2006/relationships/hyperlink" Target="https://community.secop.gov.co/Public/Tendering/OpportunityDetail/Index?noticeUID=CO1.NTC.1358306&amp;isFromPublicArea=True&amp;isModal=False" TargetMode="External"/><Relationship Id="rId118" Type="http://schemas.openxmlformats.org/officeDocument/2006/relationships/hyperlink" Target="https://community.secop.gov.co/Public/Tendering/OpportunityDetail/Index?noticeUID=CO1.NTC.1530660&amp;isFromPublicArea=True&amp;isModal=False" TargetMode="External"/><Relationship Id="rId139" Type="http://schemas.openxmlformats.org/officeDocument/2006/relationships/hyperlink" Target="https://community.secop.gov.co/Public/Tendering/OpportunityDetail/Index?noticeUID=CO1.NTC.1540954&amp;isFromPublicArea=True&amp;isModal=False" TargetMode="External"/><Relationship Id="rId85" Type="http://schemas.openxmlformats.org/officeDocument/2006/relationships/hyperlink" Target="https://community.secop.gov.co/Public/Tendering/OpportunityDetail/Index?noticeUID=CO1.NTC.1412184&amp;isFromPublicArea=True&amp;isModal=False" TargetMode="External"/><Relationship Id="rId150" Type="http://schemas.openxmlformats.org/officeDocument/2006/relationships/hyperlink" Target="https://community.secop.gov.co/Public/Tendering/OpportunityDetail/Index?noticeUID=CO1.NTC.1548013&amp;isFromPublicArea=True&amp;isModal=False" TargetMode="External"/><Relationship Id="rId171" Type="http://schemas.openxmlformats.org/officeDocument/2006/relationships/hyperlink" Target="https://community.secop.gov.co/Public/Tendering/OpportunityDetail/Index?noticeUID=CO1.NTC.1564527&amp;isFromPublicArea=True&amp;isModal=False" TargetMode="External"/><Relationship Id="rId192" Type="http://schemas.openxmlformats.org/officeDocument/2006/relationships/hyperlink" Target="https://community.secop.gov.co/Public/Tendering/OpportunityDetail/Index?noticeUID=CO1.NTC.1566074&amp;isFromPublicArea=True&amp;isModal=False" TargetMode="External"/><Relationship Id="rId206" Type="http://schemas.openxmlformats.org/officeDocument/2006/relationships/hyperlink" Target="https://community.secop.gov.co/Public/Tendering/OpportunityDetail/Index?noticeUID=CO1.NTC.1555459&amp;isFromPublicArea=True&amp;isModal=False" TargetMode="External"/><Relationship Id="rId227" Type="http://schemas.openxmlformats.org/officeDocument/2006/relationships/hyperlink" Target="https://community.secop.gov.co/Public/Tendering/OpportunityDetail/Index?noticeUID=CO1.NTC.1621550&amp;isFromPublicArea=True&amp;isModal=False" TargetMode="External"/><Relationship Id="rId12" Type="http://schemas.openxmlformats.org/officeDocument/2006/relationships/hyperlink" Target="https://community.secop.gov.co/Public/Tendering/OpportunityDetail/Index?noticeUID=CO1.NTC.1103232&amp;isFromPublicArea=True&amp;isModal=False" TargetMode="External"/><Relationship Id="rId33" Type="http://schemas.openxmlformats.org/officeDocument/2006/relationships/hyperlink" Target="https://community.secop.gov.co/Public/Tendering/OpportunityDetail/Index?noticeUID=CO1.NTC.1185754&amp;isFromPublicArea=True&amp;isModal=False" TargetMode="External"/><Relationship Id="rId108" Type="http://schemas.openxmlformats.org/officeDocument/2006/relationships/hyperlink" Target="https://community.secop.gov.co/Public/Tendering/OpportunityDetail/Index?noticeUID=CO1.NTC.1515718&amp;isFromPublicArea=True&amp;isModal=False" TargetMode="External"/><Relationship Id="rId129" Type="http://schemas.openxmlformats.org/officeDocument/2006/relationships/hyperlink" Target="https://community.secop.gov.co/Public/Tendering/OpportunityDetail/Index?noticeUID=CO1.NTC.1535913&amp;isFromPublicArea=True&amp;isModal=False" TargetMode="External"/><Relationship Id="rId54" Type="http://schemas.openxmlformats.org/officeDocument/2006/relationships/hyperlink" Target="https://community.secop.gov.co/Public/Tendering/OpportunityDetail/Index?noticeUID=CO1.NTC.1353634&amp;isFromPublicArea=True&amp;isModal=False" TargetMode="External"/><Relationship Id="rId75" Type="http://schemas.openxmlformats.org/officeDocument/2006/relationships/hyperlink" Target="https://community.secop.gov.co/Public/Tendering/OpportunityDetail/Index?noticeUID=CO1.NTC.1392095&amp;isFromPublicArea=True&amp;isModal=False" TargetMode="External"/><Relationship Id="rId96" Type="http://schemas.openxmlformats.org/officeDocument/2006/relationships/hyperlink" Target="https://community.secop.gov.co/Public/Tendering/OpportunityDetail/Index?noticeUID=CO1.NTC.1470502&amp;isFromPublicArea=True&amp;isModal=False" TargetMode="External"/><Relationship Id="rId140" Type="http://schemas.openxmlformats.org/officeDocument/2006/relationships/hyperlink" Target="https://community.secop.gov.co/Public/Tendering/OpportunityDetail/Index?noticeUID=CO1.NTC.1536017&amp;isFromPublicArea=True&amp;isModal=False" TargetMode="External"/><Relationship Id="rId161" Type="http://schemas.openxmlformats.org/officeDocument/2006/relationships/hyperlink" Target="https://community.secop.gov.co/Public/Tendering/OpportunityDetail/Index?noticeUID=CO1.NTC.1556142&amp;isFromPublicArea=True&amp;isModal=False" TargetMode="External"/><Relationship Id="rId182" Type="http://schemas.openxmlformats.org/officeDocument/2006/relationships/hyperlink" Target="https://community.secop.gov.co/Public/Tendering/OpportunityDetail/Index?noticeUID=CO1.NTC.1529581&amp;isFromPublicArea=True&amp;isModal=False" TargetMode="External"/><Relationship Id="rId217" Type="http://schemas.openxmlformats.org/officeDocument/2006/relationships/hyperlink" Target="https://community.secop.gov.co/Public/Tendering/OpportunityDetail/Index?noticeUID=CO1.NTC.1619035&amp;isFromPublicArea=True&amp;isModal=False" TargetMode="External"/><Relationship Id="rId6" Type="http://schemas.openxmlformats.org/officeDocument/2006/relationships/hyperlink" Target="https://community.secop.gov.co/Public/Tendering/OpportunityDetail/Index?noticeUID=CO1.NTC.1076248&amp;isFromPublicArea=True&amp;isModal=False" TargetMode="External"/><Relationship Id="rId23" Type="http://schemas.openxmlformats.org/officeDocument/2006/relationships/hyperlink" Target="https://community.secop.gov.co/Public/Tendering/OpportunityDetail/Index?noticeUID=CO1.NTC.1139137&amp;isFromPublicArea=True&amp;isModal=False" TargetMode="External"/><Relationship Id="rId119" Type="http://schemas.openxmlformats.org/officeDocument/2006/relationships/hyperlink" Target="https://community.secop.gov.co/Public/Tendering/OpportunityDetail/Index?noticeUID=CO1.NTC.1531101&amp;isFromPublicArea=True&amp;isModal=False" TargetMode="External"/><Relationship Id="rId44" Type="http://schemas.openxmlformats.org/officeDocument/2006/relationships/hyperlink" Target="https://community.secop.gov.co/Public/Tendering/OpportunityDetail/Index?noticeUID=CO1.NTC.1269688&amp;isFromPublicArea=True&amp;isModal=False" TargetMode="External"/><Relationship Id="rId65" Type="http://schemas.openxmlformats.org/officeDocument/2006/relationships/hyperlink" Target="https://community.secop.gov.co/Public/Tendering/OpportunityDetail/Index?noticeUID=CO1.NTC.1358095&amp;isFromPublicArea=True&amp;isModal=False" TargetMode="External"/><Relationship Id="rId86" Type="http://schemas.openxmlformats.org/officeDocument/2006/relationships/hyperlink" Target="https://community.secop.gov.co/Public/Tendering/OpportunityDetail/Index?noticeUID=CO1.NTC.1442036&amp;isFromPublicArea=True&amp;isModal=False" TargetMode="External"/><Relationship Id="rId130" Type="http://schemas.openxmlformats.org/officeDocument/2006/relationships/hyperlink" Target="https://community.secop.gov.co/Public/Tendering/OpportunityDetail/Index?noticeUID=CO1.NTC.1536007&amp;isFromPublicArea=True&amp;isModal=False" TargetMode="External"/><Relationship Id="rId151" Type="http://schemas.openxmlformats.org/officeDocument/2006/relationships/hyperlink" Target="https://community.secop.gov.co/Public/Tendering/OpportunityDetail/Index?noticeUID=CO1.NTC.1547362&amp;isFromPublicArea=True&amp;isModal=False" TargetMode="External"/><Relationship Id="rId172" Type="http://schemas.openxmlformats.org/officeDocument/2006/relationships/hyperlink" Target="https://community.secop.gov.co/Public/Tendering/OpportunityDetail/Index?noticeUID=CO1.NTC.1564607&amp;isFromPublicArea=True&amp;isModal=False" TargetMode="External"/><Relationship Id="rId193" Type="http://schemas.openxmlformats.org/officeDocument/2006/relationships/hyperlink" Target="https://community.secop.gov.co/Public/Tendering/OpportunityDetail/Index?noticeUID=CO1.NTC.1567507&amp;isFromPublicArea=True&amp;isModal=False" TargetMode="External"/><Relationship Id="rId207" Type="http://schemas.openxmlformats.org/officeDocument/2006/relationships/hyperlink" Target="https://community.secop.gov.co/Public/Tendering/OpportunityDetail/Index?noticeUID=CO1.NTC.1585298&amp;isFromPublicArea=True&amp;isModal=False" TargetMode="External"/><Relationship Id="rId228" Type="http://schemas.openxmlformats.org/officeDocument/2006/relationships/hyperlink" Target="https://community.secop.gov.co/Public/Tendering/OpportunityDetail/Index?noticeUID=CO1.NTC.1621554&amp;isFromPublicArea=True&amp;isModal=False" TargetMode="External"/><Relationship Id="rId13" Type="http://schemas.openxmlformats.org/officeDocument/2006/relationships/hyperlink" Target="https://community.secop.gov.co/Public/Tendering/OpportunityDetail/Index?noticeUID=CO1.NTC.1107126&amp;isFromPublicArea=True&amp;isModal=False" TargetMode="External"/><Relationship Id="rId109" Type="http://schemas.openxmlformats.org/officeDocument/2006/relationships/hyperlink" Target="https://community.secop.gov.co/Public/Tendering/OpportunityDetail/Index?noticeUID=CO1.NTC.1515634&amp;isFromPublicArea=True&amp;isModal=False" TargetMode="External"/><Relationship Id="rId34" Type="http://schemas.openxmlformats.org/officeDocument/2006/relationships/hyperlink" Target="https://community.secop.gov.co/Public/Tendering/OpportunityDetail/Index?noticeUID=CO1.NTC.1166905&amp;isFromPublicArea=True&amp;isModal=False" TargetMode="External"/><Relationship Id="rId55" Type="http://schemas.openxmlformats.org/officeDocument/2006/relationships/hyperlink" Target="https://community.secop.gov.co/Public/Tendering/OpportunityDetail/Index?noticeUID=CO1.NTC.1354030&amp;isFromPublicArea=True&amp;isModal=False" TargetMode="External"/><Relationship Id="rId76" Type="http://schemas.openxmlformats.org/officeDocument/2006/relationships/hyperlink" Target="https://community.secop.gov.co/Public/Tendering/OpportunityDetail/Index?noticeUID=CO1.NTC.1396957&amp;isFromPublicArea=True&amp;isModal=False" TargetMode="External"/><Relationship Id="rId97" Type="http://schemas.openxmlformats.org/officeDocument/2006/relationships/hyperlink" Target="https://community.secop.gov.co/Public/Tendering/OpportunityDetail/Index?noticeUID=CO1.NTC.1481433&amp;isFromPublicArea=True&amp;isModal=False" TargetMode="External"/><Relationship Id="rId120" Type="http://schemas.openxmlformats.org/officeDocument/2006/relationships/hyperlink" Target="https://community.secop.gov.co/Public/Tendering/OpportunityDetail/Index?noticeUID=CO1.NTC.1530870&amp;isFromPublicArea=True&amp;isModal=False" TargetMode="External"/><Relationship Id="rId141" Type="http://schemas.openxmlformats.org/officeDocument/2006/relationships/hyperlink" Target="https://community.secop.gov.co/Public/Tendering/OpportunityDetail/Index?noticeUID=CO1.NTC.1527699&amp;isFromPublicArea=True&amp;isModal=False" TargetMode="External"/><Relationship Id="rId7" Type="http://schemas.openxmlformats.org/officeDocument/2006/relationships/hyperlink" Target="https://community.secop.gov.co/Public/Tendering/OpportunityDetail/Index?noticeUID=CO1.NTC.1077721&amp;isFromPublicArea=True&amp;isModal=False" TargetMode="External"/><Relationship Id="rId162" Type="http://schemas.openxmlformats.org/officeDocument/2006/relationships/hyperlink" Target="https://community.secop.gov.co/Public/Tendering/OpportunityDetail/Index?noticeUID=CO1.NTC.1557233&amp;isFromPublicArea=True&amp;isModal=False" TargetMode="External"/><Relationship Id="rId183" Type="http://schemas.openxmlformats.org/officeDocument/2006/relationships/hyperlink" Target="https://community.secop.gov.co/Public/Tendering/OpportunityDetail/Index?noticeUID=CO1.NTC.1567510&amp;isFromPublicArea=True&amp;isModal=False" TargetMode="External"/><Relationship Id="rId218" Type="http://schemas.openxmlformats.org/officeDocument/2006/relationships/hyperlink" Target="https://community.secop.gov.co/Public/Tendering/OpportunityDetail/Index?noticeUID=CO1.NTC.1618962&amp;isFromPublicArea=True&amp;isModal=False" TargetMode="External"/><Relationship Id="rId24" Type="http://schemas.openxmlformats.org/officeDocument/2006/relationships/hyperlink" Target="https://community.secop.gov.co/Public/Tendering/OpportunityDetail/Index?noticeUID=CO1.NTC.1139171&amp;isFromPublicArea=True&amp;isModal=False" TargetMode="External"/><Relationship Id="rId45" Type="http://schemas.openxmlformats.org/officeDocument/2006/relationships/hyperlink" Target="https://community.secop.gov.co/Public/Tendering/OpportunityDetail/Index?noticeUID=CO1.NTC.1315148&amp;isFromPublicArea=True&amp;isModal=False" TargetMode="External"/><Relationship Id="rId66" Type="http://schemas.openxmlformats.org/officeDocument/2006/relationships/hyperlink" Target="https://community.secop.gov.co/Public/Tendering/OpportunityDetail/Index?noticeUID=CO1.NTC.1358096&amp;isFromPublicArea=True&amp;isModal=False" TargetMode="External"/><Relationship Id="rId87" Type="http://schemas.openxmlformats.org/officeDocument/2006/relationships/hyperlink" Target="https://community.secop.gov.co/Public/Tendering/OpportunityDetail/Index?noticeUID=CO1.NTC.1442329&amp;isFromPublicArea=True&amp;isModal=False" TargetMode="External"/><Relationship Id="rId110" Type="http://schemas.openxmlformats.org/officeDocument/2006/relationships/hyperlink" Target="https://community.secop.gov.co/Public/Tendering/OpportunityDetail/Index?noticeUID=CO1.NTC.1521486&amp;isFromPublicArea=True&amp;isModal=False" TargetMode="External"/><Relationship Id="rId131" Type="http://schemas.openxmlformats.org/officeDocument/2006/relationships/hyperlink" Target="https://community.secop.gov.co/Public/Tendering/OpportunityDetail/Index?noticeUID=CO1.NTC.1535590&amp;isFromPublicArea=True&amp;isModal=False" TargetMode="External"/><Relationship Id="rId152" Type="http://schemas.openxmlformats.org/officeDocument/2006/relationships/hyperlink" Target="https://community.secop.gov.co/Public/Tendering/OpportunityDetail/Index?noticeUID=CO1.NTC.1548021&amp;isFromPublicArea=True&amp;isModal=False" TargetMode="External"/><Relationship Id="rId173" Type="http://schemas.openxmlformats.org/officeDocument/2006/relationships/hyperlink" Target="https://community.secop.gov.co/Public/Tendering/OpportunityDetail/Index?noticeUID=CO1.NTC.1564069&amp;isFromPublicArea=True&amp;isModal=False" TargetMode="External"/><Relationship Id="rId194" Type="http://schemas.openxmlformats.org/officeDocument/2006/relationships/hyperlink" Target="https://community.secop.gov.co/Public/Tendering/OpportunityDetail/Index?noticeUID=CO1.NTC.1568982&amp;isFromPublicArea=True&amp;isModal=False" TargetMode="External"/><Relationship Id="rId208" Type="http://schemas.openxmlformats.org/officeDocument/2006/relationships/hyperlink" Target="https://colombiacompra.gov.co/tienda-virtual-del-estado-colombiano/ordenes-compra/59945" TargetMode="External"/><Relationship Id="rId229" Type="http://schemas.openxmlformats.org/officeDocument/2006/relationships/hyperlink" Target="https://community.secop.gov.co/Public/Tendering/OpportunityDetail/Index?noticeUID=CO1.NTC.1625246&amp;isFromPublicArea=True&amp;isModal=False" TargetMode="External"/><Relationship Id="rId14" Type="http://schemas.openxmlformats.org/officeDocument/2006/relationships/hyperlink" Target="https://community.secop.gov.co/Public/Tendering/OpportunityDetail/Index?noticeUID=CO1.NTC.1110792&amp;isFromPublicArea=True&amp;isModal=False" TargetMode="External"/><Relationship Id="rId35" Type="http://schemas.openxmlformats.org/officeDocument/2006/relationships/hyperlink" Target="https://community.secop.gov.co/Public/Tendering/OpportunityDetail/Index?noticeUID=CO1.NTC.1185182&amp;isFromPublicArea=True&amp;isModal=False" TargetMode="External"/><Relationship Id="rId56" Type="http://schemas.openxmlformats.org/officeDocument/2006/relationships/hyperlink" Target="https://community.secop.gov.co/Public/Tendering/OpportunityDetail/Index?noticeUID=CO1.NTC.1355106&amp;isFromPublicArea=True&amp;isModal=False" TargetMode="External"/><Relationship Id="rId77" Type="http://schemas.openxmlformats.org/officeDocument/2006/relationships/hyperlink" Target="https://community.secop.gov.co/Public/Tendering/OpportunityDetail/Index?noticeUID=CO1.NTC.1402853&amp;isFromPublicArea=True&amp;isModal=False" TargetMode="External"/><Relationship Id="rId100" Type="http://schemas.openxmlformats.org/officeDocument/2006/relationships/hyperlink" Target="https://community.secop.gov.co/Public/Tendering/OpportunityDetail/Index?noticeUID=CO1.NTC.1516316&amp;isFromPublicArea=True&amp;isModal=False" TargetMode="External"/><Relationship Id="rId8" Type="http://schemas.openxmlformats.org/officeDocument/2006/relationships/hyperlink" Target="https://community.secop.gov.co/Public/Tendering/OpportunityDetail/Index?noticeUID=CO1.NTC.1086780&amp;isFromPublicArea=True&amp;isModal=False" TargetMode="External"/><Relationship Id="rId98" Type="http://schemas.openxmlformats.org/officeDocument/2006/relationships/hyperlink" Target="https://colombiacompra.gov.co/tienda-virtual-del-estado-colombiano/ordenes-compra/56804" TargetMode="External"/><Relationship Id="rId121" Type="http://schemas.openxmlformats.org/officeDocument/2006/relationships/hyperlink" Target="https://community.secop.gov.co/Public/Tendering/OpportunityDetail/Index?noticeUID=CO1.NTC.1534766&amp;isFromPublicArea=True&amp;isModal=False" TargetMode="External"/><Relationship Id="rId142" Type="http://schemas.openxmlformats.org/officeDocument/2006/relationships/hyperlink" Target="https://community.secop.gov.co/Public/Tendering/OpportunityDetail/Index?noticeUID=CO1.NTC.1536015&amp;isFromPublicArea=True&amp;isModal=False" TargetMode="External"/><Relationship Id="rId163" Type="http://schemas.openxmlformats.org/officeDocument/2006/relationships/hyperlink" Target="https://community.secop.gov.co/Public/Tendering/OpportunityDetail/Index?noticeUID=CO1.NTC.1557231&amp;isFromPublicArea=True&amp;isModal=False" TargetMode="External"/><Relationship Id="rId184" Type="http://schemas.openxmlformats.org/officeDocument/2006/relationships/hyperlink" Target="https://community.secop.gov.co/Public/Tendering/OpportunityDetail/Index?noticeUID=CO1.NTC.1567511&amp;isFromPublicArea=True&amp;isModal=False" TargetMode="External"/><Relationship Id="rId219" Type="http://schemas.openxmlformats.org/officeDocument/2006/relationships/hyperlink" Target="https://community.secop.gov.co/Public/Tendering/OpportunityDetail/Index?noticeUID=CO1.NTC.1619453&amp;isFromPublicArea=True&amp;isModal=False" TargetMode="External"/><Relationship Id="rId25" Type="http://schemas.openxmlformats.org/officeDocument/2006/relationships/hyperlink" Target="https://community.secop.gov.co/Public/Tendering/OpportunityDetail/Index?noticeUID=CO1.NTC.1139271&amp;isFromPublicArea=True&amp;isModal=False" TargetMode="External"/><Relationship Id="rId46" Type="http://schemas.openxmlformats.org/officeDocument/2006/relationships/hyperlink" Target="https://community.secop.gov.co/Public/Tendering/OpportunityDetail/Index?noticeUID=CO1.NTC.1335425&amp;isFromPublicArea=True&amp;isModal=False" TargetMode="External"/><Relationship Id="rId67" Type="http://schemas.openxmlformats.org/officeDocument/2006/relationships/hyperlink" Target="https://community.secop.gov.co/Public/Tendering/OpportunityDetail/Index?noticeUID=CO1.NTC.1358097&amp;isFromPublicArea=True&amp;isModal=False" TargetMode="External"/><Relationship Id="rId116" Type="http://schemas.openxmlformats.org/officeDocument/2006/relationships/hyperlink" Target="https://community.secop.gov.co/Public/Tendering/OpportunityDetail/Index?noticeUID=CO1.NTC.1530456&amp;isFromPublicArea=True&amp;isModal=False" TargetMode="External"/><Relationship Id="rId137" Type="http://schemas.openxmlformats.org/officeDocument/2006/relationships/hyperlink" Target="https://community.secop.gov.co/Public/Tendering/OpportunityDetail/Index?noticeUID=CO1.NTC.1534975&amp;isFromPublicArea=True&amp;isModal=False" TargetMode="External"/><Relationship Id="rId158" Type="http://schemas.openxmlformats.org/officeDocument/2006/relationships/hyperlink" Target="https://community.secop.gov.co/Public/Tendering/OpportunityDetail/Index?noticeUID=CO1.NTC.1547586&amp;isFromPublicArea=True&amp;isModal=False" TargetMode="External"/><Relationship Id="rId20" Type="http://schemas.openxmlformats.org/officeDocument/2006/relationships/hyperlink" Target="https://community.secop.gov.co/Public/Tendering/OpportunityDetail/Index?noticeUID=CO1.NTC.1125905&amp;isFromPublicArea=True&amp;isModal=False" TargetMode="External"/><Relationship Id="rId41" Type="http://schemas.openxmlformats.org/officeDocument/2006/relationships/hyperlink" Target="https://community.secop.gov.co/Public/Tendering/OpportunityDetail/Index?noticeUID=CO1.NTC.1243218&amp;isFromPublicArea=True&amp;isModal=False" TargetMode="External"/><Relationship Id="rId62" Type="http://schemas.openxmlformats.org/officeDocument/2006/relationships/hyperlink" Target="https://community.secop.gov.co/Public/Tendering/OpportunityDetail/Index?noticeUID=CO1.NTC.1355427&amp;isFromPublicArea=True&amp;isModal=False" TargetMode="External"/><Relationship Id="rId83" Type="http://schemas.openxmlformats.org/officeDocument/2006/relationships/hyperlink" Target="https://community.secop.gov.co/Public/Tendering/OpportunityDetail/Index?noticeUID=CO1.NTC.1411464&amp;isFromPublicArea=True&amp;isModal=False" TargetMode="External"/><Relationship Id="rId88" Type="http://schemas.openxmlformats.org/officeDocument/2006/relationships/hyperlink" Target="https://community.secop.gov.co/Public/Tendering/OpportunityDetail/Index?noticeUID=CO1.NTC.1467721&amp;isFromPublicArea=True&amp;isModal=False" TargetMode="External"/><Relationship Id="rId111" Type="http://schemas.openxmlformats.org/officeDocument/2006/relationships/hyperlink" Target="https://community.secop.gov.co/Public/Tendering/OpportunityDetail/Index?noticeUID=CO1.NTC.1523233&amp;isFromPublicArea=True&amp;isModal=False" TargetMode="External"/><Relationship Id="rId132" Type="http://schemas.openxmlformats.org/officeDocument/2006/relationships/hyperlink" Target="https://community.secop.gov.co/Public/Tendering/OpportunityDetail/Index?noticeUID=CO1.NTC.1537524&amp;isFromPublicArea=True&amp;isModal=False" TargetMode="External"/><Relationship Id="rId153" Type="http://schemas.openxmlformats.org/officeDocument/2006/relationships/hyperlink" Target="https://community.secop.gov.co/Public/Tendering/OpportunityDetail/Index?noticeUID=CO1.NTC.1547967&amp;isFromPublicArea=True&amp;isModal=False" TargetMode="External"/><Relationship Id="rId174" Type="http://schemas.openxmlformats.org/officeDocument/2006/relationships/hyperlink" Target="https://community.secop.gov.co/Public/Tendering/OpportunityDetail/Index?noticeUID=CO1.NTC.1564160&amp;isFromPublicArea=True&amp;isModal=False" TargetMode="External"/><Relationship Id="rId179" Type="http://schemas.openxmlformats.org/officeDocument/2006/relationships/hyperlink" Target="https://community.secop.gov.co/Public/Tendering/OpportunityDetail/Index?noticeUID=CO1.NTC.1567208&amp;isFromPublicArea=True&amp;isModal=False" TargetMode="External"/><Relationship Id="rId195" Type="http://schemas.openxmlformats.org/officeDocument/2006/relationships/hyperlink" Target="https://community.secop.gov.co/Public/Tendering/OpportunityDetail/Index?noticeUID=CO1.NTC.1568981&amp;isFromPublicArea=True&amp;isModal=False" TargetMode="External"/><Relationship Id="rId209" Type="http://schemas.openxmlformats.org/officeDocument/2006/relationships/hyperlink" Target="https://community.secop.gov.co/Public/Tendering/OpportunityDetail/Index?noticeUID=CO1.NTC.1582402&amp;isFromPublicArea=True&amp;isModal=False" TargetMode="External"/><Relationship Id="rId190" Type="http://schemas.openxmlformats.org/officeDocument/2006/relationships/hyperlink" Target="https://community.secop.gov.co/Public/Tendering/OpportunityDetail/Index?noticeUID=CO1.NTC.1567514&amp;isFromPublicArea=True&amp;isModal=False" TargetMode="External"/><Relationship Id="rId204" Type="http://schemas.openxmlformats.org/officeDocument/2006/relationships/hyperlink" Target="https://community.secop.gov.co/Public/Tendering/OpportunityDetail/Index?noticeUID=CO1.NTC.1574043&amp;isFromPublicArea=True&amp;isModal=False" TargetMode="External"/><Relationship Id="rId220" Type="http://schemas.openxmlformats.org/officeDocument/2006/relationships/hyperlink" Target="https://community.secop.gov.co/Public/Tendering/OpportunityDetail/Index?noticeUID=CO1.NTC.1619223&amp;isFromPublicArea=True&amp;isModal=False" TargetMode="External"/><Relationship Id="rId225" Type="http://schemas.openxmlformats.org/officeDocument/2006/relationships/hyperlink" Target="https://community.secop.gov.co/Public/Tendering/OpportunityDetail/Index?noticeUID=CO1.NTC.1619933&amp;isFromPublicArea=True&amp;isModal=False" TargetMode="External"/><Relationship Id="rId15" Type="http://schemas.openxmlformats.org/officeDocument/2006/relationships/hyperlink" Target="https://community.secop.gov.co/Public/Tendering/OpportunityDetail/Index?noticeUID=CO1.NTC.1078898&amp;isFromPublicArea=True&amp;isModal=False" TargetMode="External"/><Relationship Id="rId36" Type="http://schemas.openxmlformats.org/officeDocument/2006/relationships/hyperlink" Target="https://community.secop.gov.co/Public/Tendering/OpportunityDetail/Index?noticeUID=CO1.NTC.1185938&amp;isFromPublicArea=True&amp;isModal=False" TargetMode="External"/><Relationship Id="rId57" Type="http://schemas.openxmlformats.org/officeDocument/2006/relationships/hyperlink" Target="https://community.secop.gov.co/Public/Tendering/OpportunityDetail/Index?noticeUID=CO1.NTC.1354924&amp;isFromPublicArea=True&amp;isModal=False" TargetMode="External"/><Relationship Id="rId106" Type="http://schemas.openxmlformats.org/officeDocument/2006/relationships/hyperlink" Target="https://community.secop.gov.co/Public/Tendering/OpportunityDetail/Index?noticeUID=CO1.NTC.1515511&amp;isFromPublicArea=True&amp;isModal=False" TargetMode="External"/><Relationship Id="rId127" Type="http://schemas.openxmlformats.org/officeDocument/2006/relationships/hyperlink" Target="https://community.secop.gov.co/Public/Tendering/OpportunityDetail/Index?noticeUID=CO1.NTC.1536317&amp;isFromPublicArea=True&amp;isModal=False" TargetMode="External"/><Relationship Id="rId10" Type="http://schemas.openxmlformats.org/officeDocument/2006/relationships/hyperlink" Target="https://community.secop.gov.co/Public/Tendering/OpportunityDetail/Index?noticeUID=CO1.NTC.1086781&amp;isFromPublicArea=True&amp;isModal=False" TargetMode="External"/><Relationship Id="rId31" Type="http://schemas.openxmlformats.org/officeDocument/2006/relationships/hyperlink" Target="https://community.secop.gov.co/Public/Tendering/OpportunityDetail/Index?noticeUID=CO1.NTC.1181069&amp;isFromPublicArea=True&amp;isModal=False" TargetMode="External"/><Relationship Id="rId52" Type="http://schemas.openxmlformats.org/officeDocument/2006/relationships/hyperlink" Target="https://community.secop.gov.co/Public/Tendering/OpportunityDetail/Index?noticeUID=CO1.NTC.1298026&amp;isFromPublicArea=True&amp;isModal=False" TargetMode="External"/><Relationship Id="rId73" Type="http://schemas.openxmlformats.org/officeDocument/2006/relationships/hyperlink" Target="https://community.secop.gov.co/Public/Tendering/OpportunityDetail/Index?noticeUID=CO1.NTC.1389240&amp;isFromPublicArea=True&amp;isModal=False" TargetMode="External"/><Relationship Id="rId78" Type="http://schemas.openxmlformats.org/officeDocument/2006/relationships/hyperlink" Target="https://community.secop.gov.co/Public/Tendering/OpportunityDetail/Index?noticeUID=CO1.NTC.1411784&amp;isFromPublicArea=True&amp;isModal=False" TargetMode="External"/><Relationship Id="rId94" Type="http://schemas.openxmlformats.org/officeDocument/2006/relationships/hyperlink" Target="https://community.secop.gov.co/Public/Tendering/OpportunityDetail/Index?noticeUID=CO1.NTC.1470115&amp;isFromPublicArea=True&amp;isModal=False" TargetMode="External"/><Relationship Id="rId99" Type="http://schemas.openxmlformats.org/officeDocument/2006/relationships/hyperlink" Target="https://community.secop.gov.co/Public/Tendering/OpportunityDetail/Index?noticeUID=CO1.NTC.1515620&amp;isFromPublicArea=True&amp;isModal=False" TargetMode="External"/><Relationship Id="rId101" Type="http://schemas.openxmlformats.org/officeDocument/2006/relationships/hyperlink" Target="https://community.secop.gov.co/Public/Tendering/OpportunityDetail/Index?noticeUID=CO1.NTC.1517181&amp;isFromPublicArea=True&amp;isModal=False" TargetMode="External"/><Relationship Id="rId122" Type="http://schemas.openxmlformats.org/officeDocument/2006/relationships/hyperlink" Target="https://community.secop.gov.co/Public/Tendering/OpportunityDetail/Index?noticeUID=CO1.NTC.1534366&amp;isFromPublicArea=True&amp;isModal=False" TargetMode="External"/><Relationship Id="rId143" Type="http://schemas.openxmlformats.org/officeDocument/2006/relationships/hyperlink" Target="https://community.secop.gov.co/Public/Tendering/OpportunityDetail/Index?noticeUID=CO1.NTC.1538014&amp;isFromPublicArea=True&amp;isModal=False" TargetMode="External"/><Relationship Id="rId148" Type="http://schemas.openxmlformats.org/officeDocument/2006/relationships/hyperlink" Target="https://community.secop.gov.co/Public/Tendering/OpportunityDetail/Index?noticeUID=CO1.NTC.1542852&amp;isFromPublicArea=True&amp;isModal=False" TargetMode="External"/><Relationship Id="rId164" Type="http://schemas.openxmlformats.org/officeDocument/2006/relationships/hyperlink" Target="https://community.secop.gov.co/Public/Tendering/OpportunityDetail/Index?noticeUID=CO1.NTC.1557232&amp;isFromPublicArea=True&amp;isModal=False" TargetMode="External"/><Relationship Id="rId169" Type="http://schemas.openxmlformats.org/officeDocument/2006/relationships/hyperlink" Target="https://community.secop.gov.co/Public/Tendering/OpportunityDetail/Index?noticeUID=CO1.NTC.1561685&amp;isFromPublicArea=True&amp;isModal=False" TargetMode="External"/><Relationship Id="rId185" Type="http://schemas.openxmlformats.org/officeDocument/2006/relationships/hyperlink" Target="https://community.secop.gov.co/Public/Tendering/OpportunityDetail/Index?noticeUID=CO1.NTC.1569269&amp;isFromPublicArea=True&amp;isModal=False" TargetMode="External"/><Relationship Id="rId4" Type="http://schemas.openxmlformats.org/officeDocument/2006/relationships/hyperlink" Target="https://community.secop.gov.co/Public/Tendering/OpportunityDetail/Index?noticeUID=CO1.NTC.1069823&amp;isFromPublicArea=True&amp;isModal=False" TargetMode="External"/><Relationship Id="rId9" Type="http://schemas.openxmlformats.org/officeDocument/2006/relationships/hyperlink" Target="https://community.secop.gov.co/Public/Tendering/OpportunityDetail/Index?noticeUID=CO1.NTC.1087014&amp;isFromPublicArea=True&amp;isModal=False" TargetMode="External"/><Relationship Id="rId180" Type="http://schemas.openxmlformats.org/officeDocument/2006/relationships/hyperlink" Target="https://community.secop.gov.co/Public/Tendering/OpportunityDetail/Index?noticeUID=CO1.NTC.1569520&amp;isFromPublicArea=True&amp;isModal=False" TargetMode="External"/><Relationship Id="rId210" Type="http://schemas.openxmlformats.org/officeDocument/2006/relationships/hyperlink" Target="https://community.secop.gov.co/Public/Tendering/OpportunityDetail/Index?noticeUID=CO1.NTC.1589301&amp;isFromPublicArea=True&amp;isModal=False" TargetMode="External"/><Relationship Id="rId215" Type="http://schemas.openxmlformats.org/officeDocument/2006/relationships/hyperlink" Target="https://community.secop.gov.co/Public/Tendering/OpportunityDetail/Index?noticeUID=CO1.NTC.1619227&amp;isFromPublicArea=True&amp;isModal=False" TargetMode="External"/><Relationship Id="rId26" Type="http://schemas.openxmlformats.org/officeDocument/2006/relationships/hyperlink" Target="https://community.secop.gov.co/Public/Tendering/OpportunityDetail/Index?noticeUID=CO1.NTC.1161793&amp;isFromPublicArea=True&amp;isModal=False" TargetMode="External"/><Relationship Id="rId47" Type="http://schemas.openxmlformats.org/officeDocument/2006/relationships/hyperlink" Target="https://community.secop.gov.co/Public/Tendering/OpportunityDetail/Index?noticeUID=CO1.NTC.1290359&amp;isFromPublicArea=True&amp;isModal=False" TargetMode="External"/><Relationship Id="rId68" Type="http://schemas.openxmlformats.org/officeDocument/2006/relationships/hyperlink" Target="https://community.secop.gov.co/Public/Tendering/OpportunityDetail/Index?noticeUID=CO1.NTC.1358098&amp;isFromPublicArea=True&amp;isModal=False" TargetMode="External"/><Relationship Id="rId89" Type="http://schemas.openxmlformats.org/officeDocument/2006/relationships/hyperlink" Target="https://community.secop.gov.co/Public/Tendering/OpportunityDetail/Index?noticeUID=CO1.NTC.1468201&amp;isFromPublicArea=True&amp;isModal=False" TargetMode="External"/><Relationship Id="rId112" Type="http://schemas.openxmlformats.org/officeDocument/2006/relationships/hyperlink" Target="https://community.secop.gov.co/Public/Tendering/OpportunityDetail/Index?noticeUID=CO1.NTC.1517319&amp;isFromPublicArea=True&amp;isModal=False" TargetMode="External"/><Relationship Id="rId133" Type="http://schemas.openxmlformats.org/officeDocument/2006/relationships/hyperlink" Target="https://community.secop.gov.co/Public/Tendering/OpportunityDetail/Index?noticeUID=CO1.NTC.1537522&amp;isFromPublicArea=True&amp;isModal=False" TargetMode="External"/><Relationship Id="rId154" Type="http://schemas.openxmlformats.org/officeDocument/2006/relationships/hyperlink" Target="https://community.secop.gov.co/Public/Tendering/OpportunityDetail/Index?noticeUID=CO1.NTC.1547968&amp;isFromPublicArea=True&amp;isModal=False" TargetMode="External"/><Relationship Id="rId175" Type="http://schemas.openxmlformats.org/officeDocument/2006/relationships/hyperlink" Target="https://community.secop.gov.co/Public/Tendering/OpportunityDetail/Index?noticeUID=CO1.NTC.1564162&amp;isFromPublicArea=True&amp;isModal=False" TargetMode="External"/><Relationship Id="rId196" Type="http://schemas.openxmlformats.org/officeDocument/2006/relationships/hyperlink" Target="https://community.secop.gov.co/Public/Tendering/OpportunityDetail/Index?noticeUID=CO1.NTC.1568979&amp;isFromPublicArea=True&amp;isModal=False" TargetMode="External"/><Relationship Id="rId200" Type="http://schemas.openxmlformats.org/officeDocument/2006/relationships/hyperlink" Target="https://community.secop.gov.co/Public/Tendering/OpportunityDetail/Index?noticeUID=CO1.NTC.1569619&amp;isFromPublicArea=True&amp;isModal=False" TargetMode="External"/><Relationship Id="rId16" Type="http://schemas.openxmlformats.org/officeDocument/2006/relationships/hyperlink" Target="https://community.secop.gov.co/Public/Tendering/OpportunityDetail/Index?noticeUID=CO1.NTC.1125207&amp;isFromPublicArea=True&amp;isModal=False" TargetMode="External"/><Relationship Id="rId221" Type="http://schemas.openxmlformats.org/officeDocument/2006/relationships/hyperlink" Target="https://community.secop.gov.co/Public/Tendering/OpportunityDetail/Index?noticeUID=CO1.NTC.1619034&amp;isFromPublicArea=True&amp;isModal=False" TargetMode="External"/><Relationship Id="rId37" Type="http://schemas.openxmlformats.org/officeDocument/2006/relationships/hyperlink" Target="https://community.secop.gov.co/Public/Tendering/OpportunityDetail/Index?noticeUID=CO1.NTC.1184007&amp;isFromPublicArea=True&amp;isModal=False" TargetMode="External"/><Relationship Id="rId58" Type="http://schemas.openxmlformats.org/officeDocument/2006/relationships/hyperlink" Target="https://community.secop.gov.co/Public/Tendering/OpportunityDetail/Index?noticeUID=CO1.NTC.1354926&amp;isFromPublicArea=True&amp;isModal=False" TargetMode="External"/><Relationship Id="rId79" Type="http://schemas.openxmlformats.org/officeDocument/2006/relationships/hyperlink" Target="https://community.secop.gov.co/Public/Tendering/OpportunityDetail/Index?noticeUID=CO1.NTC.1411561&amp;isFromPublicArea=True&amp;isModal=False" TargetMode="External"/><Relationship Id="rId102" Type="http://schemas.openxmlformats.org/officeDocument/2006/relationships/hyperlink" Target="https://community.secop.gov.co/Public/Tendering/OpportunityDetail/Index?noticeUID=CO1.NTC.1515834&amp;isFromPublicArea=True&amp;isModal=False" TargetMode="External"/><Relationship Id="rId123" Type="http://schemas.openxmlformats.org/officeDocument/2006/relationships/hyperlink" Target="https://community.secop.gov.co/Public/Tendering/OpportunityDetail/Index?noticeUID=CO1.NTC.1534564&amp;isFromPublicArea=True&amp;isModal=False" TargetMode="External"/><Relationship Id="rId144" Type="http://schemas.openxmlformats.org/officeDocument/2006/relationships/hyperlink" Target="https://community.secop.gov.co/Public/Tendering/OpportunityDetail/Index?noticeUID=CO1.NTC.1536013&amp;isFromPublicArea=True&amp;isModal=False" TargetMode="External"/><Relationship Id="rId90" Type="http://schemas.openxmlformats.org/officeDocument/2006/relationships/hyperlink" Target="https://community.secop.gov.co/Public/Tendering/OpportunityDetail/Index?noticeUID=CO1.NTC.1468774&amp;isFromPublicArea=True&amp;isModal=False" TargetMode="External"/><Relationship Id="rId165" Type="http://schemas.openxmlformats.org/officeDocument/2006/relationships/hyperlink" Target="https://community.secop.gov.co/Public/Tendering/OpportunityDetail/Index?noticeUID=CO1.NTC.1556740&amp;isFromPublicArea=True&amp;isModal=False" TargetMode="External"/><Relationship Id="rId186" Type="http://schemas.openxmlformats.org/officeDocument/2006/relationships/hyperlink" Target="https://community.secop.gov.co/Public/Tendering/OpportunityDetail/Index?noticeUID=CO1.NTC.1566562&amp;isFromPublicArea=True&amp;isModal=False" TargetMode="External"/><Relationship Id="rId211" Type="http://schemas.openxmlformats.org/officeDocument/2006/relationships/hyperlink" Target="https://community.secop.gov.co/Public/Tendering/OpportunityDetail/Index?noticeUID=CO1.NTC.1563217&amp;isFromPublicArea=True&amp;isModal=False" TargetMode="External"/><Relationship Id="rId27" Type="http://schemas.openxmlformats.org/officeDocument/2006/relationships/hyperlink" Target="https://community.secop.gov.co/Public/Tendering/OpportunityDetail/Index?noticeUID=CO1.NTC.1167919&amp;isFromPublicArea=True&amp;isModal=False" TargetMode="External"/><Relationship Id="rId48" Type="http://schemas.openxmlformats.org/officeDocument/2006/relationships/hyperlink" Target="https://community.secop.gov.co/Public/Tendering/OpportunityDetail/Index?noticeUID=CO1.NTC.1340485&amp;isFromPublicArea=True&amp;isModal=False" TargetMode="External"/><Relationship Id="rId69" Type="http://schemas.openxmlformats.org/officeDocument/2006/relationships/hyperlink" Target="https://community.secop.gov.co/Public/Tendering/OpportunityDetail/Index?noticeUID=CO1.NTC.1360796&amp;isFromPublicArea=True&amp;isModal=False" TargetMode="External"/><Relationship Id="rId113" Type="http://schemas.openxmlformats.org/officeDocument/2006/relationships/hyperlink" Target="https://community.secop.gov.co/Public/Tendering/OpportunityDetail/Index?noticeUID=CO1.NTC.1530337&amp;isFromPublicArea=True&amp;isModal=False" TargetMode="External"/><Relationship Id="rId134" Type="http://schemas.openxmlformats.org/officeDocument/2006/relationships/hyperlink" Target="https://community.secop.gov.co/Public/Tendering/OpportunityDetail/Index?noticeUID=CO1.NTC.1537486&amp;isFromPublicArea=True&amp;isModal=False" TargetMode="External"/><Relationship Id="rId80" Type="http://schemas.openxmlformats.org/officeDocument/2006/relationships/hyperlink" Target="https://community.secop.gov.co/Public/Tendering/OpportunityDetail/Index?noticeUID=CO1.NTC.1411690&amp;isFromPublicArea=True&amp;isModal=False" TargetMode="External"/><Relationship Id="rId155" Type="http://schemas.openxmlformats.org/officeDocument/2006/relationships/hyperlink" Target="https://community.secop.gov.co/Public/Tendering/OpportunityDetail/Index?noticeUID=CO1.NTC.1548130&amp;isFromPublicArea=True&amp;isModal=False" TargetMode="External"/><Relationship Id="rId176" Type="http://schemas.openxmlformats.org/officeDocument/2006/relationships/hyperlink" Target="https://community.secop.gov.co/Public/Tendering/OpportunityDetail/Index?noticeUID=CO1.NTC.1564528&amp;isFromPublicArea=True&amp;isModal=False" TargetMode="External"/><Relationship Id="rId197" Type="http://schemas.openxmlformats.org/officeDocument/2006/relationships/hyperlink" Target="https://community.secop.gov.co/Public/Tendering/OpportunityDetail/Index?noticeUID=CO1.NTC.1575286&amp;isFromPublicArea=True&amp;isModal=False" TargetMode="External"/><Relationship Id="rId201" Type="http://schemas.openxmlformats.org/officeDocument/2006/relationships/hyperlink" Target="https://community.secop.gov.co/Public/Tendering/OpportunityDetail/Index?noticeUID=CO1.NTC.1575278&amp;isFromPublicArea=True&amp;isModal=False" TargetMode="External"/><Relationship Id="rId222" Type="http://schemas.openxmlformats.org/officeDocument/2006/relationships/hyperlink" Target="https://community.secop.gov.co/Public/Tendering/OpportunityDetail/Index?noticeUID=CO1.NTC.1619225&amp;isFromPublicArea=True&amp;isModal=False" TargetMode="External"/><Relationship Id="rId17" Type="http://schemas.openxmlformats.org/officeDocument/2006/relationships/hyperlink" Target="https://community.secop.gov.co/Public/Tendering/OpportunityDetail/Index?noticeUID=CO1.NTC.1125214&amp;isFromPublicArea=True&amp;isModal=False" TargetMode="External"/><Relationship Id="rId38" Type="http://schemas.openxmlformats.org/officeDocument/2006/relationships/hyperlink" Target="https://community.secop.gov.co/Public/Tendering/OpportunityDetail/Index?noticeUID=CO1.NTC.1217692&amp;isFromPublicArea=True&amp;isModal=False" TargetMode="External"/><Relationship Id="rId59" Type="http://schemas.openxmlformats.org/officeDocument/2006/relationships/hyperlink" Target="https://community.secop.gov.co/Public/Tendering/OpportunityDetail/Index?noticeUID=CO1.NTC.1354678&amp;isFromPublicArea=True&amp;isModal=False" TargetMode="External"/><Relationship Id="rId103" Type="http://schemas.openxmlformats.org/officeDocument/2006/relationships/hyperlink" Target="https://community.secop.gov.co/Public/Tendering/OpportunityDetail/Index?noticeUID=CO1.NTC.1516505&amp;isFromPublicArea=True&amp;isModal=False" TargetMode="External"/><Relationship Id="rId124" Type="http://schemas.openxmlformats.org/officeDocument/2006/relationships/hyperlink" Target="https://community.secop.gov.co/Public/Tendering/OpportunityDetail/Index?noticeUID=CO1.NTC.1536008&amp;isFromPublicArea=True&amp;isModal=False" TargetMode="External"/><Relationship Id="rId70" Type="http://schemas.openxmlformats.org/officeDocument/2006/relationships/hyperlink" Target="https://community.secop.gov.co/Public/Tendering/OpportunityDetail/Index?noticeUID=CO1.NTC.1375309&amp;isFromPublicArea=True&amp;isModal=False" TargetMode="External"/><Relationship Id="rId91" Type="http://schemas.openxmlformats.org/officeDocument/2006/relationships/hyperlink" Target="https://community.secop.gov.co/Public/Tendering/OpportunityDetail/Index?noticeUID=CO1.NTC.1469317&amp;isFromPublicArea=True&amp;isModal=False" TargetMode="External"/><Relationship Id="rId145" Type="http://schemas.openxmlformats.org/officeDocument/2006/relationships/hyperlink" Target="https://community.secop.gov.co/Public/Tendering/OpportunityDetail/Index?noticeUID=CO1.NTC.1539948&amp;isFromPublicArea=True&amp;isModal=False" TargetMode="External"/><Relationship Id="rId166" Type="http://schemas.openxmlformats.org/officeDocument/2006/relationships/hyperlink" Target="https://community.secop.gov.co/Public/Tendering/OpportunityDetail/Index?noticeUID=CO1.NTC.1556947&amp;isFromPublicArea=True&amp;isModal=False" TargetMode="External"/><Relationship Id="rId187" Type="http://schemas.openxmlformats.org/officeDocument/2006/relationships/hyperlink" Target="https://community.secop.gov.co/Public/Tendering/OpportunityDetail/Index?noticeUID=CO1.NTC.1567512&amp;isFromPublicArea=True&amp;isModal=False" TargetMode="External"/><Relationship Id="rId1" Type="http://schemas.openxmlformats.org/officeDocument/2006/relationships/hyperlink" Target="https://community.secop.gov.co/Public/Tendering/OpportunityDetail/Index?noticeUID=CO1.NTC.1060814&amp;isFromPublicArea=True&amp;isModal=False" TargetMode="External"/><Relationship Id="rId212" Type="http://schemas.openxmlformats.org/officeDocument/2006/relationships/hyperlink" Target="https://colombiacompra.gov.co/tienda-virtual-del-estado-colombiano/ordenes-compra/59945" TargetMode="External"/><Relationship Id="rId28" Type="http://schemas.openxmlformats.org/officeDocument/2006/relationships/hyperlink" Target="https://community.secop.gov.co/Public/Tendering/OpportunityDetail/Index?noticeUID=CO1.NTC.1168244&amp;isFromPublicArea=True&amp;isModal=False" TargetMode="External"/><Relationship Id="rId49" Type="http://schemas.openxmlformats.org/officeDocument/2006/relationships/hyperlink" Target="https://community.secop.gov.co/Public/Tendering/OpportunityDetail/Index?noticeUID=CO1.NTC.1342223&amp;isFromPublicArea=True&amp;isModal=False" TargetMode="External"/><Relationship Id="rId114" Type="http://schemas.openxmlformats.org/officeDocument/2006/relationships/hyperlink" Target="https://community.secop.gov.co/Public/Tendering/OpportunityDetail/Index?noticeUID=CO1.NTC.1530605&amp;isFromPublicArea=True&amp;isModal=False" TargetMode="External"/><Relationship Id="rId60" Type="http://schemas.openxmlformats.org/officeDocument/2006/relationships/hyperlink" Target="https://community.secop.gov.co/Public/Tendering/OpportunityDetail/Index?noticeUID=CO1.NTC.1354823&amp;isFromPublicArea=True&amp;isModal=False" TargetMode="External"/><Relationship Id="rId81" Type="http://schemas.openxmlformats.org/officeDocument/2006/relationships/hyperlink" Target="https://community.secop.gov.co/Public/Tendering/OpportunityDetail/Index?noticeUID=CO1.NTC.1411787&amp;isFromPublicArea=True&amp;isModal=False" TargetMode="External"/><Relationship Id="rId135" Type="http://schemas.openxmlformats.org/officeDocument/2006/relationships/hyperlink" Target="https://community.secop.gov.co/Public/Tendering/OpportunityDetail/Index?noticeUID=CO1.NTC.1537487&amp;isFromPublicArea=True&amp;isModal=False" TargetMode="External"/><Relationship Id="rId156" Type="http://schemas.openxmlformats.org/officeDocument/2006/relationships/hyperlink" Target="https://community.secop.gov.co/Public/Tendering/OpportunityDetail/Index?noticeUID=CO1.NTC.1547795&amp;isFromPublicArea=True&amp;isModal=False" TargetMode="External"/><Relationship Id="rId177" Type="http://schemas.openxmlformats.org/officeDocument/2006/relationships/hyperlink" Target="https://community.secop.gov.co/Public/Tendering/OpportunityDetail/Index?noticeUID=CO1.NTC.1569424&amp;isFromPublicArea=True&amp;isModal=False" TargetMode="External"/><Relationship Id="rId198" Type="http://schemas.openxmlformats.org/officeDocument/2006/relationships/hyperlink" Target="https://community.secop.gov.co/Public/Tendering/OpportunityDetail/Index?noticeUID=CO1.NTC.1568980&amp;isFromPublicArea=True&amp;isModal=False" TargetMode="External"/><Relationship Id="rId202" Type="http://schemas.openxmlformats.org/officeDocument/2006/relationships/hyperlink" Target="https://community.secop.gov.co/Public/Tendering/OpportunityDetail/Index?noticeUID=CO1.NTC.1575163&amp;isFromPublicArea=True&amp;isModal=False" TargetMode="External"/><Relationship Id="rId223" Type="http://schemas.openxmlformats.org/officeDocument/2006/relationships/hyperlink" Target="https://community.secop.gov.co/Public/Tendering/OpportunityDetail/Index?noticeUID=CO1.NTC.1620028&amp;isFromPublicArea=True&amp;isModal=False" TargetMode="External"/><Relationship Id="rId18" Type="http://schemas.openxmlformats.org/officeDocument/2006/relationships/hyperlink" Target="https://community.secop.gov.co/Public/Tendering/OpportunityDetail/Index?noticeUID=CO1.NTC.1125330&amp;isFromPublicArea=True&amp;isModal=False" TargetMode="External"/><Relationship Id="rId39" Type="http://schemas.openxmlformats.org/officeDocument/2006/relationships/hyperlink" Target="https://community.secop.gov.co/Public/Tendering/OpportunityDetail/Index?noticeUID=CO1.NTC.1225200&amp;isFromPublicArea=True&amp;isModal=False" TargetMode="External"/><Relationship Id="rId50" Type="http://schemas.openxmlformats.org/officeDocument/2006/relationships/hyperlink" Target="https://community.secop.gov.co/Public/Tendering/OpportunityDetail/Index?noticeUID=CO1.NTC.1348331&amp;isFromPublicArea=True&amp;isModal=False" TargetMode="External"/><Relationship Id="rId104" Type="http://schemas.openxmlformats.org/officeDocument/2006/relationships/hyperlink" Target="https://community.secop.gov.co/Public/Tendering/OpportunityDetail/Index?noticeUID=CO1.NTC.1515253&amp;isFromPublicArea=True&amp;isModal=False" TargetMode="External"/><Relationship Id="rId125" Type="http://schemas.openxmlformats.org/officeDocument/2006/relationships/hyperlink" Target="https://community.secop.gov.co/Public/Tendering/OpportunityDetail/Index?noticeUID=CO1.NTC.1536010&amp;isFromPublicArea=True&amp;isModal=False" TargetMode="External"/><Relationship Id="rId146" Type="http://schemas.openxmlformats.org/officeDocument/2006/relationships/hyperlink" Target="https://community.secop.gov.co/Public/Tendering/OpportunityDetail/Index?noticeUID=CO1.NTC.1543118&amp;isFromPublicArea=True&amp;isModal=False" TargetMode="External"/><Relationship Id="rId167" Type="http://schemas.openxmlformats.org/officeDocument/2006/relationships/hyperlink" Target="https://community.secop.gov.co/Public/Tendering/OpportunityDetail/Index?noticeUID=CO1.NTC.1557041&amp;isFromPublicArea=True&amp;isModal=False" TargetMode="External"/><Relationship Id="rId188" Type="http://schemas.openxmlformats.org/officeDocument/2006/relationships/hyperlink" Target="https://community.secop.gov.co/Public/Tendering/OpportunityDetail/Index?noticeUID=CO1.NTC.1567095&amp;isFromPublicArea=True&amp;isModal=False" TargetMode="External"/><Relationship Id="rId71" Type="http://schemas.openxmlformats.org/officeDocument/2006/relationships/hyperlink" Target="https://community.secop.gov.co/Public/Tendering/OpportunityDetail/Index?noticeUID=CO1.NTC.1375316&amp;isFromPublicArea=True&amp;isModal=False" TargetMode="External"/><Relationship Id="rId92" Type="http://schemas.openxmlformats.org/officeDocument/2006/relationships/hyperlink" Target="https://community.secop.gov.co/Public/Tendering/OpportunityDetail/Index?noticeUID=CO1.NTC.1469794&amp;isFromPublicArea=True&amp;isModal=False" TargetMode="External"/><Relationship Id="rId213" Type="http://schemas.openxmlformats.org/officeDocument/2006/relationships/hyperlink" Target="https://colombiacompra.gov.co/tienda-virtual-del-estado-colombiano/ordenes-compra/61161o/ordenes-compra/59945" TargetMode="External"/><Relationship Id="rId2" Type="http://schemas.openxmlformats.org/officeDocument/2006/relationships/hyperlink" Target="https://community.secop.gov.co/Public/Tendering/OpportunityDetail/Index?noticeUID=CO1.NTC.1067567&amp;isFromPublicArea=True&amp;isModal=False" TargetMode="External"/><Relationship Id="rId29" Type="http://schemas.openxmlformats.org/officeDocument/2006/relationships/hyperlink" Target="https://community.secop.gov.co/Public/Tendering/OpportunityDetail/Index?noticeUID=CO1.NTC.1176947&amp;isFromPublicArea=True&amp;isModal=False" TargetMode="External"/><Relationship Id="rId40" Type="http://schemas.openxmlformats.org/officeDocument/2006/relationships/hyperlink" Target="https://community.secop.gov.co/Public/Tendering/OpportunityDetail/Index?noticeUID=CO1.NTC.1226951&amp;isFromPublicArea=True&amp;isModal=False" TargetMode="External"/><Relationship Id="rId115" Type="http://schemas.openxmlformats.org/officeDocument/2006/relationships/hyperlink" Target="https://community.secop.gov.co/Public/Tendering/OpportunityDetail/Index?noticeUID=CO1.NTC.1529898&amp;isFromPublicArea=True&amp;isModal=False" TargetMode="External"/><Relationship Id="rId136" Type="http://schemas.openxmlformats.org/officeDocument/2006/relationships/hyperlink" Target="https://community.secop.gov.co/Public/Tendering/OpportunityDetail/Index?noticeUID=CO1.NTC.1537489&amp;isFromPublicArea=True&amp;isModal=False" TargetMode="External"/><Relationship Id="rId157" Type="http://schemas.openxmlformats.org/officeDocument/2006/relationships/hyperlink" Target="https://community.secop.gov.co/Public/Tendering/OpportunityDetail/Index?noticeUID=CO1.NTC.1547798&amp;isFromPublicArea=True&amp;isModal=False" TargetMode="External"/><Relationship Id="rId178" Type="http://schemas.openxmlformats.org/officeDocument/2006/relationships/hyperlink" Target="https://community.secop.gov.co/Public/Tendering/OpportunityDetail/Index?noticeUID=CO1.NTC.1569345&amp;isFromPublicArea=True&amp;isModal=False" TargetMode="External"/><Relationship Id="rId61" Type="http://schemas.openxmlformats.org/officeDocument/2006/relationships/hyperlink" Target="https://community.secop.gov.co/Public/Tendering/OpportunityDetail/Index?noticeUID=CO1.NTC.1355125&amp;isFromPublicArea=True&amp;isModal=False" TargetMode="External"/><Relationship Id="rId82" Type="http://schemas.openxmlformats.org/officeDocument/2006/relationships/hyperlink" Target="https://community.secop.gov.co/Public/Tendering/OpportunityDetail/Index?noticeUID=CO1.NTC.1411475&amp;isFromPublicArea=True&amp;isModal=False" TargetMode="External"/><Relationship Id="rId199" Type="http://schemas.openxmlformats.org/officeDocument/2006/relationships/hyperlink" Target="https://community.secop.gov.co/Public/Tendering/OpportunityDetail/Index?noticeUID=CO1.NTC.1569296&amp;isFromPublicArea=True&amp;isModal=False" TargetMode="External"/><Relationship Id="rId203" Type="http://schemas.openxmlformats.org/officeDocument/2006/relationships/hyperlink" Target="https://community.secop.gov.co/Public/Tendering/OpportunityDetail/Index?noticeUID=CO1.NTC.1577157&amp;isFromPublicArea=True&amp;isModal=False" TargetMode="External"/><Relationship Id="rId19" Type="http://schemas.openxmlformats.org/officeDocument/2006/relationships/hyperlink" Target="https://community.secop.gov.co/Public/Tendering/OpportunityDetail/Index?noticeUID=CO1.NTC.1125336&amp;isFromPublicArea=True&amp;isModal=False" TargetMode="External"/><Relationship Id="rId224" Type="http://schemas.openxmlformats.org/officeDocument/2006/relationships/hyperlink" Target="https://community.secop.gov.co/Public/Tendering/OpportunityDetail/Index?noticeUID=CO1.NTC.1620030&amp;isFromPublicArea=True&amp;isModal=False" TargetMode="External"/><Relationship Id="rId30" Type="http://schemas.openxmlformats.org/officeDocument/2006/relationships/hyperlink" Target="https://community.secop.gov.co/Public/Tendering/OpportunityDetail/Index?noticeUID=CO1.NTC.1177451&amp;isFromPublicArea=True&amp;isModal=False" TargetMode="External"/><Relationship Id="rId105" Type="http://schemas.openxmlformats.org/officeDocument/2006/relationships/hyperlink" Target="https://community.secop.gov.co/Public/Tendering/OpportunityDetail/Index?noticeUID=CO1.NTC.1516315&amp;isFromPublicArea=True&amp;isModal=False" TargetMode="External"/><Relationship Id="rId126" Type="http://schemas.openxmlformats.org/officeDocument/2006/relationships/hyperlink" Target="https://community.secop.gov.co/Public/Tendering/OpportunityDetail/Index?noticeUID=CO1.NTC.1536012&amp;isFromPublicArea=True&amp;isModal=False" TargetMode="External"/><Relationship Id="rId147" Type="http://schemas.openxmlformats.org/officeDocument/2006/relationships/hyperlink" Target="https://community.secop.gov.co/Public/Tendering/OpportunityDetail/Index?noticeUID=CO1.NTC.1542982&amp;isFromPublicArea=True&amp;isModal=False" TargetMode="External"/><Relationship Id="rId168" Type="http://schemas.openxmlformats.org/officeDocument/2006/relationships/hyperlink" Target="https://community.secop.gov.co/Public/Tendering/OpportunityDetail/Index?noticeUID=CO1.NTC.1557612&amp;isFromPublicArea=True&amp;isModal=False" TargetMode="External"/><Relationship Id="rId51" Type="http://schemas.openxmlformats.org/officeDocument/2006/relationships/hyperlink" Target="https://community.secop.gov.co/Public/Tendering/OpportunityDetail/Index?noticeUID=CO1.NTC.1348603&amp;isFromPublicArea=True&amp;isModal=False" TargetMode="External"/><Relationship Id="rId72" Type="http://schemas.openxmlformats.org/officeDocument/2006/relationships/hyperlink" Target="https://community.secop.gov.co/Public/Tendering/OpportunityDetail/Index?noticeUID=CO1.NTC.1387922&amp;isFromPublicArea=True&amp;isModal=False" TargetMode="External"/><Relationship Id="rId93" Type="http://schemas.openxmlformats.org/officeDocument/2006/relationships/hyperlink" Target="https://community.secop.gov.co/Public/Tendering/OpportunityDetail/Index?noticeUID=CO1.NTC.1469955&amp;isFromPublicArea=True&amp;isModal=False" TargetMode="External"/><Relationship Id="rId189" Type="http://schemas.openxmlformats.org/officeDocument/2006/relationships/hyperlink" Target="https://community.secop.gov.co/Public/Tendering/OpportunityDetail/Index?noticeUID=CO1.NTC.1569517&amp;isFromPublicArea=True&amp;isModal=False" TargetMode="External"/><Relationship Id="rId3" Type="http://schemas.openxmlformats.org/officeDocument/2006/relationships/hyperlink" Target="https://community.secop.gov.co/Public/Tendering/OpportunityDetail/Index?noticeUID=CO1.NTC.1069961&amp;isFromPublicArea=True&amp;isModal=False" TargetMode="External"/><Relationship Id="rId214" Type="http://schemas.openxmlformats.org/officeDocument/2006/relationships/hyperlink" Target="https://community.secop.gov.co/Public/Tendering/OpportunityDetail/Index?noticeUID=CO1.NTC.1586716&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237"/>
  <sheetViews>
    <sheetView tabSelected="1" zoomScale="85" zoomScaleNormal="85" workbookViewId="0">
      <selection activeCell="J3" sqref="J3"/>
    </sheetView>
  </sheetViews>
  <sheetFormatPr baseColWidth="10" defaultRowHeight="15" x14ac:dyDescent="0.25"/>
  <cols>
    <col min="6" max="6" width="24.28515625" customWidth="1"/>
    <col min="7" max="7" width="16.28515625" customWidth="1"/>
    <col min="10" max="10" width="14.85546875" bestFit="1" customWidth="1"/>
    <col min="11" max="11" width="13" customWidth="1"/>
    <col min="12" max="12" width="15.85546875" customWidth="1"/>
  </cols>
  <sheetData>
    <row r="1" spans="1:34" ht="84" customHeight="1" thickBot="1" x14ac:dyDescent="0.3">
      <c r="A1" s="1" t="s">
        <v>0</v>
      </c>
      <c r="B1" s="2" t="s">
        <v>1</v>
      </c>
      <c r="C1" s="2" t="s">
        <v>2</v>
      </c>
      <c r="D1" s="3" t="s">
        <v>3</v>
      </c>
      <c r="E1" s="3" t="s">
        <v>4</v>
      </c>
      <c r="F1" s="3" t="s">
        <v>5</v>
      </c>
      <c r="G1" s="3" t="s">
        <v>6</v>
      </c>
      <c r="H1" s="3" t="s">
        <v>7</v>
      </c>
      <c r="I1" s="3" t="s">
        <v>8</v>
      </c>
      <c r="J1" s="3" t="s">
        <v>9</v>
      </c>
      <c r="K1" s="3" t="s">
        <v>10</v>
      </c>
      <c r="L1" s="3" t="s">
        <v>11</v>
      </c>
      <c r="M1" s="3" t="s">
        <v>12</v>
      </c>
      <c r="N1" s="4" t="s">
        <v>13</v>
      </c>
      <c r="O1" s="5" t="s">
        <v>14</v>
      </c>
      <c r="P1" s="5" t="s">
        <v>15</v>
      </c>
      <c r="Q1" s="5" t="s">
        <v>16</v>
      </c>
      <c r="R1" s="5" t="s">
        <v>17</v>
      </c>
      <c r="S1" s="5" t="s">
        <v>18</v>
      </c>
      <c r="T1" s="5" t="s">
        <v>19</v>
      </c>
      <c r="U1" s="5" t="s">
        <v>20</v>
      </c>
      <c r="V1" s="5" t="s">
        <v>21</v>
      </c>
      <c r="W1" s="5" t="s">
        <v>22</v>
      </c>
      <c r="X1" s="5" t="s">
        <v>23</v>
      </c>
      <c r="Y1" s="5" t="s">
        <v>24</v>
      </c>
      <c r="Z1" s="5" t="s">
        <v>25</v>
      </c>
      <c r="AA1" s="6" t="s">
        <v>26</v>
      </c>
      <c r="AB1" s="6" t="s">
        <v>27</v>
      </c>
      <c r="AC1" s="6" t="s">
        <v>28</v>
      </c>
      <c r="AD1" s="7" t="s">
        <v>29</v>
      </c>
      <c r="AE1" s="6" t="s">
        <v>30</v>
      </c>
      <c r="AF1" s="6" t="s">
        <v>31</v>
      </c>
      <c r="AG1" s="6" t="s">
        <v>32</v>
      </c>
      <c r="AH1" s="6" t="s">
        <v>33</v>
      </c>
    </row>
    <row r="2" spans="1:34" ht="84" customHeight="1" thickBot="1" x14ac:dyDescent="0.3">
      <c r="A2" s="8">
        <v>2020</v>
      </c>
      <c r="B2" s="9" t="s">
        <v>34</v>
      </c>
      <c r="C2" s="10" t="s">
        <v>35</v>
      </c>
      <c r="D2" s="11" t="s">
        <v>36</v>
      </c>
      <c r="E2" s="12" t="s">
        <v>37</v>
      </c>
      <c r="F2" s="13">
        <f t="shared" ref="F2:G8" si="0">J2</f>
        <v>10747365</v>
      </c>
      <c r="G2" s="14">
        <f t="shared" si="0"/>
        <v>10747365</v>
      </c>
      <c r="H2" s="15">
        <f t="shared" ref="H2:H8" si="1">G2/F2</f>
        <v>1</v>
      </c>
      <c r="I2" s="11" t="s">
        <v>38</v>
      </c>
      <c r="J2" s="16">
        <v>10747365</v>
      </c>
      <c r="K2" s="16">
        <v>10747365</v>
      </c>
      <c r="L2" s="16">
        <v>10747365</v>
      </c>
      <c r="M2" s="17" t="s">
        <v>39</v>
      </c>
      <c r="N2" s="11" t="s">
        <v>40</v>
      </c>
      <c r="O2" s="18">
        <v>1</v>
      </c>
      <c r="P2" s="19" t="s">
        <v>41</v>
      </c>
      <c r="Q2" s="19" t="s">
        <v>42</v>
      </c>
      <c r="R2" s="19" t="s">
        <v>43</v>
      </c>
      <c r="S2" s="20" t="s">
        <v>44</v>
      </c>
      <c r="T2" s="21"/>
      <c r="U2" s="16">
        <v>10747365</v>
      </c>
      <c r="V2" s="16">
        <v>0</v>
      </c>
      <c r="W2" s="16">
        <v>10747365</v>
      </c>
      <c r="X2" s="22">
        <f t="shared" ref="X2:X235" si="2">Z2-Y2</f>
        <v>90</v>
      </c>
      <c r="Y2" s="22">
        <v>0</v>
      </c>
      <c r="Z2" s="22">
        <v>90</v>
      </c>
      <c r="AA2" s="23">
        <v>43853</v>
      </c>
      <c r="AB2" s="23">
        <v>43854</v>
      </c>
      <c r="AC2" s="23">
        <v>43944</v>
      </c>
      <c r="AD2" s="24" t="s">
        <v>45</v>
      </c>
      <c r="AE2" s="16">
        <v>10747365</v>
      </c>
      <c r="AF2" s="14"/>
      <c r="AG2" s="25">
        <f t="shared" ref="AG2:AG214" si="3">AE2*100/W2</f>
        <v>100</v>
      </c>
      <c r="AH2" s="26"/>
    </row>
    <row r="3" spans="1:34" ht="84" customHeight="1" thickBot="1" x14ac:dyDescent="0.3">
      <c r="A3" s="8">
        <v>2020</v>
      </c>
      <c r="B3" s="9" t="s">
        <v>34</v>
      </c>
      <c r="C3" s="10" t="s">
        <v>35</v>
      </c>
      <c r="D3" s="11" t="s">
        <v>36</v>
      </c>
      <c r="E3" s="12" t="s">
        <v>37</v>
      </c>
      <c r="F3" s="13">
        <f t="shared" si="0"/>
        <v>15127000</v>
      </c>
      <c r="G3" s="14">
        <f t="shared" si="0"/>
        <v>15127000</v>
      </c>
      <c r="H3" s="15">
        <f t="shared" si="1"/>
        <v>1</v>
      </c>
      <c r="I3" s="11" t="s">
        <v>38</v>
      </c>
      <c r="J3" s="16">
        <v>15127000</v>
      </c>
      <c r="K3" s="16">
        <v>15127000</v>
      </c>
      <c r="L3" s="16">
        <v>15127000</v>
      </c>
      <c r="M3" s="17" t="s">
        <v>39</v>
      </c>
      <c r="N3" s="11" t="s">
        <v>40</v>
      </c>
      <c r="O3" s="18">
        <v>2</v>
      </c>
      <c r="P3" s="19" t="s">
        <v>46</v>
      </c>
      <c r="Q3" s="19" t="s">
        <v>47</v>
      </c>
      <c r="R3" s="19" t="s">
        <v>48</v>
      </c>
      <c r="S3" s="20" t="s">
        <v>44</v>
      </c>
      <c r="T3" s="27"/>
      <c r="U3" s="16">
        <v>15127000</v>
      </c>
      <c r="V3" s="16">
        <v>0</v>
      </c>
      <c r="W3" s="16">
        <v>15127000</v>
      </c>
      <c r="X3" s="22">
        <f t="shared" si="2"/>
        <v>90</v>
      </c>
      <c r="Y3" s="22">
        <v>0</v>
      </c>
      <c r="Z3" s="22">
        <v>90</v>
      </c>
      <c r="AA3" s="23">
        <v>43857</v>
      </c>
      <c r="AB3" s="23">
        <v>43857</v>
      </c>
      <c r="AC3" s="23">
        <v>43947</v>
      </c>
      <c r="AD3" s="24" t="s">
        <v>45</v>
      </c>
      <c r="AE3" s="16">
        <v>15127000</v>
      </c>
      <c r="AF3" s="14"/>
      <c r="AG3" s="25">
        <f t="shared" si="3"/>
        <v>100</v>
      </c>
      <c r="AH3" s="26"/>
    </row>
    <row r="4" spans="1:34" ht="84" customHeight="1" thickBot="1" x14ac:dyDescent="0.3">
      <c r="A4" s="8">
        <v>2020</v>
      </c>
      <c r="B4" s="8" t="s">
        <v>49</v>
      </c>
      <c r="C4" s="10" t="s">
        <v>35</v>
      </c>
      <c r="D4" s="11" t="s">
        <v>50</v>
      </c>
      <c r="E4" s="28" t="s">
        <v>51</v>
      </c>
      <c r="F4" s="13">
        <f t="shared" si="0"/>
        <v>23834390</v>
      </c>
      <c r="G4" s="14">
        <f t="shared" si="0"/>
        <v>23834390</v>
      </c>
      <c r="H4" s="15">
        <f t="shared" si="1"/>
        <v>1</v>
      </c>
      <c r="I4" s="11" t="s">
        <v>52</v>
      </c>
      <c r="J4" s="16">
        <v>23834390</v>
      </c>
      <c r="K4" s="16">
        <v>23834390</v>
      </c>
      <c r="L4" s="16">
        <v>23834390</v>
      </c>
      <c r="M4" s="17" t="s">
        <v>39</v>
      </c>
      <c r="N4" s="11" t="s">
        <v>40</v>
      </c>
      <c r="O4" s="18">
        <v>3</v>
      </c>
      <c r="P4" s="19" t="s">
        <v>53</v>
      </c>
      <c r="Q4" s="19" t="s">
        <v>54</v>
      </c>
      <c r="R4" s="19" t="s">
        <v>55</v>
      </c>
      <c r="S4" s="20" t="s">
        <v>44</v>
      </c>
      <c r="T4" s="27"/>
      <c r="U4" s="16">
        <v>23834390</v>
      </c>
      <c r="V4" s="16">
        <v>0</v>
      </c>
      <c r="W4" s="16">
        <v>23834390</v>
      </c>
      <c r="X4" s="22">
        <f t="shared" si="2"/>
        <v>150</v>
      </c>
      <c r="Y4" s="22">
        <v>0</v>
      </c>
      <c r="Z4" s="22">
        <v>150</v>
      </c>
      <c r="AA4" s="23">
        <v>43858</v>
      </c>
      <c r="AB4" s="23">
        <v>43859</v>
      </c>
      <c r="AC4" s="23">
        <v>44010</v>
      </c>
      <c r="AD4" s="24" t="s">
        <v>45</v>
      </c>
      <c r="AE4" s="16">
        <v>23834390</v>
      </c>
      <c r="AF4" s="14"/>
      <c r="AG4" s="25">
        <f t="shared" si="3"/>
        <v>100</v>
      </c>
      <c r="AH4" s="26"/>
    </row>
    <row r="5" spans="1:34" ht="84" customHeight="1" thickBot="1" x14ac:dyDescent="0.3">
      <c r="A5" s="17">
        <v>2020</v>
      </c>
      <c r="B5" s="17" t="s">
        <v>49</v>
      </c>
      <c r="C5" s="10" t="s">
        <v>35</v>
      </c>
      <c r="D5" s="11" t="s">
        <v>56</v>
      </c>
      <c r="E5" s="12" t="s">
        <v>57</v>
      </c>
      <c r="F5" s="13">
        <f t="shared" si="0"/>
        <v>23834390</v>
      </c>
      <c r="G5" s="14">
        <f t="shared" si="0"/>
        <v>23834390</v>
      </c>
      <c r="H5" s="15">
        <f t="shared" si="1"/>
        <v>1</v>
      </c>
      <c r="I5" s="11" t="s">
        <v>58</v>
      </c>
      <c r="J5" s="16">
        <v>23834390</v>
      </c>
      <c r="K5" s="16">
        <v>23834390</v>
      </c>
      <c r="L5" s="16">
        <v>23834390</v>
      </c>
      <c r="M5" s="17" t="s">
        <v>39</v>
      </c>
      <c r="N5" s="11" t="s">
        <v>40</v>
      </c>
      <c r="O5" s="18">
        <v>4</v>
      </c>
      <c r="P5" s="19" t="s">
        <v>59</v>
      </c>
      <c r="Q5" s="19" t="s">
        <v>60</v>
      </c>
      <c r="R5" s="19" t="s">
        <v>61</v>
      </c>
      <c r="S5" s="20" t="s">
        <v>44</v>
      </c>
      <c r="T5" s="27"/>
      <c r="U5" s="16">
        <v>23834390</v>
      </c>
      <c r="V5" s="16">
        <v>0</v>
      </c>
      <c r="W5" s="16">
        <v>23834390</v>
      </c>
      <c r="X5" s="22">
        <f t="shared" si="2"/>
        <v>150</v>
      </c>
      <c r="Y5" s="22">
        <v>0</v>
      </c>
      <c r="Z5" s="22">
        <v>150</v>
      </c>
      <c r="AA5" s="23">
        <v>43858</v>
      </c>
      <c r="AB5" s="23">
        <v>43859</v>
      </c>
      <c r="AC5" s="23">
        <v>44010</v>
      </c>
      <c r="AD5" s="24" t="s">
        <v>45</v>
      </c>
      <c r="AE5" s="16">
        <v>23834390</v>
      </c>
      <c r="AF5" s="14"/>
      <c r="AG5" s="25">
        <f t="shared" si="3"/>
        <v>100</v>
      </c>
      <c r="AH5" s="26"/>
    </row>
    <row r="6" spans="1:34" ht="84" customHeight="1" thickBot="1" x14ac:dyDescent="0.3">
      <c r="A6" s="17">
        <v>2020</v>
      </c>
      <c r="B6" s="17" t="s">
        <v>49</v>
      </c>
      <c r="C6" s="10" t="s">
        <v>35</v>
      </c>
      <c r="D6" s="11" t="s">
        <v>56</v>
      </c>
      <c r="E6" s="12" t="s">
        <v>57</v>
      </c>
      <c r="F6" s="13">
        <f t="shared" si="0"/>
        <v>30983274</v>
      </c>
      <c r="G6" s="14">
        <f t="shared" si="0"/>
        <v>30983274</v>
      </c>
      <c r="H6" s="15">
        <f t="shared" si="1"/>
        <v>1</v>
      </c>
      <c r="I6" s="11" t="s">
        <v>62</v>
      </c>
      <c r="J6" s="16">
        <v>30983274</v>
      </c>
      <c r="K6" s="16">
        <v>30983274</v>
      </c>
      <c r="L6" s="16">
        <v>30983274</v>
      </c>
      <c r="M6" s="17" t="s">
        <v>39</v>
      </c>
      <c r="N6" s="11" t="s">
        <v>40</v>
      </c>
      <c r="O6" s="18">
        <v>5</v>
      </c>
      <c r="P6" s="19" t="s">
        <v>63</v>
      </c>
      <c r="Q6" s="19" t="s">
        <v>64</v>
      </c>
      <c r="R6" s="19" t="s">
        <v>65</v>
      </c>
      <c r="S6" s="20" t="s">
        <v>44</v>
      </c>
      <c r="T6" s="17" t="s">
        <v>66</v>
      </c>
      <c r="U6" s="16">
        <v>20655516</v>
      </c>
      <c r="V6" s="16">
        <v>10327758</v>
      </c>
      <c r="W6" s="16">
        <v>30983274</v>
      </c>
      <c r="X6" s="22">
        <f t="shared" si="2"/>
        <v>90</v>
      </c>
      <c r="Y6" s="22">
        <v>49</v>
      </c>
      <c r="Z6" s="22">
        <v>139</v>
      </c>
      <c r="AA6" s="23">
        <v>43858</v>
      </c>
      <c r="AB6" s="23">
        <v>43858</v>
      </c>
      <c r="AC6" s="23">
        <v>43997</v>
      </c>
      <c r="AD6" s="24" t="s">
        <v>45</v>
      </c>
      <c r="AE6" s="16">
        <v>30983274</v>
      </c>
      <c r="AF6" s="14"/>
      <c r="AG6" s="25">
        <f t="shared" si="3"/>
        <v>100</v>
      </c>
      <c r="AH6" s="26"/>
    </row>
    <row r="7" spans="1:34" ht="84" customHeight="1" thickBot="1" x14ac:dyDescent="0.3">
      <c r="A7" s="17">
        <v>2020</v>
      </c>
      <c r="B7" s="28" t="s">
        <v>34</v>
      </c>
      <c r="C7" s="10" t="s">
        <v>35</v>
      </c>
      <c r="D7" s="11" t="s">
        <v>36</v>
      </c>
      <c r="E7" s="12" t="s">
        <v>37</v>
      </c>
      <c r="F7" s="13">
        <f t="shared" si="0"/>
        <v>30253500</v>
      </c>
      <c r="G7" s="14">
        <f t="shared" si="0"/>
        <v>30253500</v>
      </c>
      <c r="H7" s="15">
        <f t="shared" si="1"/>
        <v>1</v>
      </c>
      <c r="I7" s="11" t="s">
        <v>38</v>
      </c>
      <c r="J7" s="16">
        <v>30253500</v>
      </c>
      <c r="K7" s="16">
        <v>30253500</v>
      </c>
      <c r="L7" s="16">
        <v>30253500</v>
      </c>
      <c r="M7" s="17" t="s">
        <v>39</v>
      </c>
      <c r="N7" s="11" t="s">
        <v>40</v>
      </c>
      <c r="O7" s="18">
        <v>6</v>
      </c>
      <c r="P7" s="19" t="s">
        <v>67</v>
      </c>
      <c r="Q7" s="19" t="s">
        <v>68</v>
      </c>
      <c r="R7" s="19" t="s">
        <v>69</v>
      </c>
      <c r="S7" s="20" t="s">
        <v>44</v>
      </c>
      <c r="T7" s="17" t="s">
        <v>66</v>
      </c>
      <c r="U7" s="16">
        <v>20169000</v>
      </c>
      <c r="V7" s="16">
        <v>10084500</v>
      </c>
      <c r="W7" s="16">
        <v>30253500</v>
      </c>
      <c r="X7" s="22">
        <f t="shared" si="2"/>
        <v>120</v>
      </c>
      <c r="Y7" s="22">
        <v>61</v>
      </c>
      <c r="Z7" s="22">
        <v>181</v>
      </c>
      <c r="AA7" s="23">
        <v>43860</v>
      </c>
      <c r="AB7" s="23">
        <v>43861</v>
      </c>
      <c r="AC7" s="23">
        <v>44043</v>
      </c>
      <c r="AD7" s="24" t="s">
        <v>45</v>
      </c>
      <c r="AE7" s="16">
        <v>30253500</v>
      </c>
      <c r="AF7" s="14"/>
      <c r="AG7" s="25">
        <f t="shared" si="3"/>
        <v>100</v>
      </c>
      <c r="AH7" s="26"/>
    </row>
    <row r="8" spans="1:34" ht="84" customHeight="1" thickBot="1" x14ac:dyDescent="0.3">
      <c r="A8" s="17">
        <v>2020</v>
      </c>
      <c r="B8" s="28" t="s">
        <v>34</v>
      </c>
      <c r="C8" s="10" t="s">
        <v>35</v>
      </c>
      <c r="D8" s="11" t="s">
        <v>36</v>
      </c>
      <c r="E8" s="12" t="s">
        <v>37</v>
      </c>
      <c r="F8" s="13">
        <f t="shared" si="0"/>
        <v>91929541</v>
      </c>
      <c r="G8" s="14">
        <f t="shared" si="0"/>
        <v>91929541</v>
      </c>
      <c r="H8" s="15">
        <f t="shared" si="1"/>
        <v>1</v>
      </c>
      <c r="I8" s="11" t="s">
        <v>38</v>
      </c>
      <c r="J8" s="16">
        <v>91929541</v>
      </c>
      <c r="K8" s="16">
        <v>91929541</v>
      </c>
      <c r="L8" s="16">
        <v>91929541</v>
      </c>
      <c r="M8" s="17" t="s">
        <v>39</v>
      </c>
      <c r="N8" s="11" t="s">
        <v>40</v>
      </c>
      <c r="O8" s="18">
        <v>7</v>
      </c>
      <c r="P8" s="19" t="s">
        <v>70</v>
      </c>
      <c r="Q8" s="19" t="s">
        <v>71</v>
      </c>
      <c r="R8" s="19" t="s">
        <v>72</v>
      </c>
      <c r="S8" s="20" t="s">
        <v>44</v>
      </c>
      <c r="T8" s="27"/>
      <c r="U8" s="16">
        <v>91929541</v>
      </c>
      <c r="V8" s="16">
        <v>0</v>
      </c>
      <c r="W8" s="16">
        <v>91929541</v>
      </c>
      <c r="X8" s="22">
        <f t="shared" si="2"/>
        <v>330</v>
      </c>
      <c r="Y8" s="22">
        <v>0</v>
      </c>
      <c r="Z8" s="22">
        <v>330</v>
      </c>
      <c r="AA8" s="23">
        <v>43861</v>
      </c>
      <c r="AB8" s="23">
        <v>43861</v>
      </c>
      <c r="AC8" s="23">
        <v>44195</v>
      </c>
      <c r="AD8" s="24" t="s">
        <v>45</v>
      </c>
      <c r="AE8" s="16">
        <v>91929541</v>
      </c>
      <c r="AF8" s="14"/>
      <c r="AG8" s="25">
        <f t="shared" si="3"/>
        <v>100</v>
      </c>
      <c r="AH8" s="26"/>
    </row>
    <row r="9" spans="1:34" ht="84" customHeight="1" thickBot="1" x14ac:dyDescent="0.3">
      <c r="A9" s="8">
        <v>2020</v>
      </c>
      <c r="B9" s="8" t="s">
        <v>35</v>
      </c>
      <c r="C9" s="10" t="s">
        <v>35</v>
      </c>
      <c r="D9" s="11" t="s">
        <v>35</v>
      </c>
      <c r="E9" s="28" t="s">
        <v>35</v>
      </c>
      <c r="F9" s="28" t="s">
        <v>35</v>
      </c>
      <c r="G9" s="28" t="s">
        <v>35</v>
      </c>
      <c r="H9" s="28" t="s">
        <v>35</v>
      </c>
      <c r="I9" s="11" t="s">
        <v>35</v>
      </c>
      <c r="J9" s="16">
        <v>35416667</v>
      </c>
      <c r="K9" s="16">
        <v>35416667</v>
      </c>
      <c r="L9" s="16">
        <v>35416667</v>
      </c>
      <c r="M9" s="17" t="s">
        <v>73</v>
      </c>
      <c r="N9" s="11" t="s">
        <v>40</v>
      </c>
      <c r="O9" s="18">
        <v>8</v>
      </c>
      <c r="P9" s="19" t="s">
        <v>74</v>
      </c>
      <c r="Q9" s="19" t="s">
        <v>75</v>
      </c>
      <c r="R9" s="19" t="s">
        <v>76</v>
      </c>
      <c r="S9" s="20" t="s">
        <v>77</v>
      </c>
      <c r="T9" s="27"/>
      <c r="U9" s="16">
        <v>70774476</v>
      </c>
      <c r="V9" s="16">
        <v>0</v>
      </c>
      <c r="W9" s="16">
        <v>70774476</v>
      </c>
      <c r="X9" s="22">
        <f t="shared" si="2"/>
        <v>360</v>
      </c>
      <c r="Y9" s="22">
        <v>0</v>
      </c>
      <c r="Z9" s="22">
        <v>360</v>
      </c>
      <c r="AA9" s="23">
        <v>43865</v>
      </c>
      <c r="AB9" s="23">
        <v>43866</v>
      </c>
      <c r="AC9" s="23">
        <v>44231</v>
      </c>
      <c r="AD9" s="24" t="s">
        <v>45</v>
      </c>
      <c r="AE9" s="16">
        <v>70774476</v>
      </c>
      <c r="AF9" s="14"/>
      <c r="AG9" s="25">
        <f t="shared" si="3"/>
        <v>100</v>
      </c>
      <c r="AH9" s="26"/>
    </row>
    <row r="10" spans="1:34" ht="84" customHeight="1" thickBot="1" x14ac:dyDescent="0.3">
      <c r="A10" s="8">
        <v>2020</v>
      </c>
      <c r="B10" s="8" t="s">
        <v>35</v>
      </c>
      <c r="C10" s="10" t="s">
        <v>35</v>
      </c>
      <c r="D10" s="11" t="s">
        <v>35</v>
      </c>
      <c r="E10" s="28" t="s">
        <v>35</v>
      </c>
      <c r="F10" s="28" t="s">
        <v>35</v>
      </c>
      <c r="G10" s="28" t="s">
        <v>35</v>
      </c>
      <c r="H10" s="28" t="s">
        <v>35</v>
      </c>
      <c r="I10" s="11" t="s">
        <v>35</v>
      </c>
      <c r="J10" s="16">
        <v>46383440</v>
      </c>
      <c r="K10" s="16">
        <v>46383440</v>
      </c>
      <c r="L10" s="16">
        <v>46383440</v>
      </c>
      <c r="M10" s="17" t="s">
        <v>73</v>
      </c>
      <c r="N10" s="11" t="s">
        <v>40</v>
      </c>
      <c r="O10" s="18">
        <v>9</v>
      </c>
      <c r="P10" s="19" t="s">
        <v>74</v>
      </c>
      <c r="Q10" s="19" t="s">
        <v>75</v>
      </c>
      <c r="R10" s="19" t="s">
        <v>78</v>
      </c>
      <c r="S10" s="20" t="s">
        <v>77</v>
      </c>
      <c r="T10" s="27"/>
      <c r="U10" s="16">
        <v>101015508</v>
      </c>
      <c r="V10" s="16">
        <v>0</v>
      </c>
      <c r="W10" s="16">
        <v>101015508</v>
      </c>
      <c r="X10" s="22">
        <f t="shared" si="2"/>
        <v>360</v>
      </c>
      <c r="Y10" s="22">
        <v>0</v>
      </c>
      <c r="Z10" s="22">
        <v>360</v>
      </c>
      <c r="AA10" s="23">
        <v>43865</v>
      </c>
      <c r="AB10" s="23">
        <v>43866</v>
      </c>
      <c r="AC10" s="23">
        <v>44231</v>
      </c>
      <c r="AD10" s="24" t="s">
        <v>45</v>
      </c>
      <c r="AE10" s="16">
        <v>101015508</v>
      </c>
      <c r="AF10" s="14"/>
      <c r="AG10" s="25">
        <f t="shared" si="3"/>
        <v>100</v>
      </c>
      <c r="AH10" s="26"/>
    </row>
    <row r="11" spans="1:34" ht="84" customHeight="1" thickBot="1" x14ac:dyDescent="0.3">
      <c r="A11" s="8">
        <v>2020</v>
      </c>
      <c r="B11" s="8" t="s">
        <v>35</v>
      </c>
      <c r="C11" s="10" t="s">
        <v>35</v>
      </c>
      <c r="D11" s="11" t="s">
        <v>35</v>
      </c>
      <c r="E11" s="28" t="s">
        <v>35</v>
      </c>
      <c r="F11" s="28" t="s">
        <v>35</v>
      </c>
      <c r="G11" s="28" t="s">
        <v>35</v>
      </c>
      <c r="H11" s="28" t="s">
        <v>35</v>
      </c>
      <c r="I11" s="11" t="s">
        <v>35</v>
      </c>
      <c r="J11" s="16">
        <v>12000000</v>
      </c>
      <c r="K11" s="16">
        <v>12000000</v>
      </c>
      <c r="L11" s="16">
        <v>12000000</v>
      </c>
      <c r="M11" s="17" t="s">
        <v>73</v>
      </c>
      <c r="N11" s="11" t="s">
        <v>40</v>
      </c>
      <c r="O11" s="18">
        <v>10</v>
      </c>
      <c r="P11" s="19" t="s">
        <v>74</v>
      </c>
      <c r="Q11" s="19" t="s">
        <v>75</v>
      </c>
      <c r="R11" s="19" t="s">
        <v>79</v>
      </c>
      <c r="S11" s="20" t="s">
        <v>77</v>
      </c>
      <c r="T11" s="27"/>
      <c r="U11" s="16">
        <v>152037444</v>
      </c>
      <c r="V11" s="16">
        <v>0</v>
      </c>
      <c r="W11" s="16">
        <v>152037444</v>
      </c>
      <c r="X11" s="22">
        <f t="shared" si="2"/>
        <v>360</v>
      </c>
      <c r="Y11" s="22">
        <v>0</v>
      </c>
      <c r="Z11" s="22">
        <v>360</v>
      </c>
      <c r="AA11" s="23">
        <v>43865</v>
      </c>
      <c r="AB11" s="23">
        <v>43866</v>
      </c>
      <c r="AC11" s="23">
        <v>44231</v>
      </c>
      <c r="AD11" s="24" t="s">
        <v>45</v>
      </c>
      <c r="AE11" s="16">
        <v>152037444</v>
      </c>
      <c r="AF11" s="14"/>
      <c r="AG11" s="25">
        <f t="shared" si="3"/>
        <v>100</v>
      </c>
      <c r="AH11" s="26"/>
    </row>
    <row r="12" spans="1:34" ht="84" customHeight="1" thickBot="1" x14ac:dyDescent="0.3">
      <c r="A12" s="8">
        <v>2020</v>
      </c>
      <c r="B12" s="8" t="s">
        <v>35</v>
      </c>
      <c r="C12" s="10" t="s">
        <v>35</v>
      </c>
      <c r="D12" s="11" t="s">
        <v>35</v>
      </c>
      <c r="E12" s="28" t="s">
        <v>35</v>
      </c>
      <c r="F12" s="28" t="s">
        <v>35</v>
      </c>
      <c r="G12" s="28" t="s">
        <v>35</v>
      </c>
      <c r="H12" s="28" t="s">
        <v>35</v>
      </c>
      <c r="I12" s="11" t="s">
        <v>35</v>
      </c>
      <c r="J12" s="16">
        <v>29000000</v>
      </c>
      <c r="K12" s="16">
        <v>29000000</v>
      </c>
      <c r="L12" s="16">
        <v>29000000</v>
      </c>
      <c r="M12" s="17" t="s">
        <v>73</v>
      </c>
      <c r="N12" s="11" t="s">
        <v>40</v>
      </c>
      <c r="O12" s="18">
        <v>11</v>
      </c>
      <c r="P12" s="19" t="s">
        <v>74</v>
      </c>
      <c r="Q12" s="19" t="s">
        <v>75</v>
      </c>
      <c r="R12" s="19" t="s">
        <v>80</v>
      </c>
      <c r="S12" s="20" t="s">
        <v>77</v>
      </c>
      <c r="T12" s="27"/>
      <c r="U12" s="16">
        <v>100212456</v>
      </c>
      <c r="V12" s="16">
        <v>0</v>
      </c>
      <c r="W12" s="16">
        <v>100212456</v>
      </c>
      <c r="X12" s="22">
        <f t="shared" si="2"/>
        <v>360</v>
      </c>
      <c r="Y12" s="22">
        <v>0</v>
      </c>
      <c r="Z12" s="22">
        <v>360</v>
      </c>
      <c r="AA12" s="23">
        <v>43865</v>
      </c>
      <c r="AB12" s="23">
        <v>43866</v>
      </c>
      <c r="AC12" s="23">
        <v>44231</v>
      </c>
      <c r="AD12" s="24" t="s">
        <v>45</v>
      </c>
      <c r="AE12" s="16">
        <v>100212456</v>
      </c>
      <c r="AF12" s="14"/>
      <c r="AG12" s="25">
        <f t="shared" si="3"/>
        <v>100</v>
      </c>
      <c r="AH12" s="26"/>
    </row>
    <row r="13" spans="1:34" ht="84" customHeight="1" thickBot="1" x14ac:dyDescent="0.3">
      <c r="A13" s="17">
        <v>2020</v>
      </c>
      <c r="B13" s="17" t="s">
        <v>49</v>
      </c>
      <c r="C13" s="10" t="s">
        <v>35</v>
      </c>
      <c r="D13" s="11" t="s">
        <v>50</v>
      </c>
      <c r="E13" s="28" t="s">
        <v>51</v>
      </c>
      <c r="F13" s="13">
        <f t="shared" ref="F13:G15" si="4">J13</f>
        <v>24712000</v>
      </c>
      <c r="G13" s="14">
        <f t="shared" si="4"/>
        <v>24712000</v>
      </c>
      <c r="H13" s="15">
        <f t="shared" ref="H13:H15" si="5">G13/F13</f>
        <v>1</v>
      </c>
      <c r="I13" s="11" t="s">
        <v>52</v>
      </c>
      <c r="J13" s="16">
        <v>24712000</v>
      </c>
      <c r="K13" s="16">
        <v>24712000</v>
      </c>
      <c r="L13" s="16">
        <v>24712000</v>
      </c>
      <c r="M13" s="17" t="s">
        <v>39</v>
      </c>
      <c r="N13" s="11" t="s">
        <v>40</v>
      </c>
      <c r="O13" s="18">
        <v>12</v>
      </c>
      <c r="P13" s="19" t="s">
        <v>81</v>
      </c>
      <c r="Q13" s="19" t="s">
        <v>82</v>
      </c>
      <c r="R13" s="19" t="s">
        <v>83</v>
      </c>
      <c r="S13" s="20" t="s">
        <v>44</v>
      </c>
      <c r="T13" s="27"/>
      <c r="U13" s="16">
        <v>35416667</v>
      </c>
      <c r="V13" s="16">
        <v>0</v>
      </c>
      <c r="W13" s="16">
        <v>35416667</v>
      </c>
      <c r="X13" s="22">
        <f t="shared" si="2"/>
        <v>150</v>
      </c>
      <c r="Y13" s="22">
        <v>0</v>
      </c>
      <c r="Z13" s="22">
        <v>150</v>
      </c>
      <c r="AA13" s="23">
        <v>43872</v>
      </c>
      <c r="AB13" s="23">
        <v>43873</v>
      </c>
      <c r="AC13" s="23">
        <v>44023</v>
      </c>
      <c r="AD13" s="24" t="s">
        <v>45</v>
      </c>
      <c r="AE13" s="16">
        <v>35416667</v>
      </c>
      <c r="AF13" s="14"/>
      <c r="AG13" s="25">
        <f t="shared" si="3"/>
        <v>100</v>
      </c>
      <c r="AH13" s="26"/>
    </row>
    <row r="14" spans="1:34" ht="84" customHeight="1" thickBot="1" x14ac:dyDescent="0.3">
      <c r="A14" s="17">
        <v>2020</v>
      </c>
      <c r="B14" s="17" t="s">
        <v>49</v>
      </c>
      <c r="C14" s="10" t="s">
        <v>35</v>
      </c>
      <c r="D14" s="11" t="s">
        <v>56</v>
      </c>
      <c r="E14" s="12" t="s">
        <v>57</v>
      </c>
      <c r="F14" s="13">
        <f t="shared" si="4"/>
        <v>24712000</v>
      </c>
      <c r="G14" s="14">
        <f t="shared" si="4"/>
        <v>24712000</v>
      </c>
      <c r="H14" s="15">
        <f t="shared" si="5"/>
        <v>1</v>
      </c>
      <c r="I14" s="11" t="s">
        <v>58</v>
      </c>
      <c r="J14" s="16">
        <v>24712000</v>
      </c>
      <c r="K14" s="16">
        <v>24712000</v>
      </c>
      <c r="L14" s="16">
        <v>24712000</v>
      </c>
      <c r="M14" s="17" t="s">
        <v>39</v>
      </c>
      <c r="N14" s="11" t="s">
        <v>40</v>
      </c>
      <c r="O14" s="18">
        <v>13</v>
      </c>
      <c r="P14" s="19" t="s">
        <v>84</v>
      </c>
      <c r="Q14" s="19" t="s">
        <v>85</v>
      </c>
      <c r="R14" s="19" t="s">
        <v>86</v>
      </c>
      <c r="S14" s="20" t="s">
        <v>44</v>
      </c>
      <c r="T14" s="27"/>
      <c r="U14" s="16">
        <v>46383440</v>
      </c>
      <c r="V14" s="16">
        <v>0</v>
      </c>
      <c r="W14" s="16">
        <v>46383440</v>
      </c>
      <c r="X14" s="22">
        <f t="shared" si="2"/>
        <v>135</v>
      </c>
      <c r="Y14" s="22">
        <v>0</v>
      </c>
      <c r="Z14" s="22">
        <v>135</v>
      </c>
      <c r="AA14" s="23">
        <v>43873</v>
      </c>
      <c r="AB14" s="23">
        <v>43874</v>
      </c>
      <c r="AC14" s="23">
        <v>44009</v>
      </c>
      <c r="AD14" s="24" t="s">
        <v>45</v>
      </c>
      <c r="AE14" s="16">
        <v>46383440</v>
      </c>
      <c r="AF14" s="14"/>
      <c r="AG14" s="25">
        <f t="shared" si="3"/>
        <v>100</v>
      </c>
      <c r="AH14" s="26"/>
    </row>
    <row r="15" spans="1:34" ht="84" customHeight="1" thickBot="1" x14ac:dyDescent="0.3">
      <c r="A15" s="17">
        <v>2020</v>
      </c>
      <c r="B15" s="28" t="s">
        <v>34</v>
      </c>
      <c r="C15" s="10" t="s">
        <v>35</v>
      </c>
      <c r="D15" s="11" t="s">
        <v>36</v>
      </c>
      <c r="E15" s="12" t="s">
        <v>37</v>
      </c>
      <c r="F15" s="13">
        <f t="shared" si="4"/>
        <v>24712000</v>
      </c>
      <c r="G15" s="14">
        <f t="shared" si="4"/>
        <v>24712000</v>
      </c>
      <c r="H15" s="15">
        <f t="shared" si="5"/>
        <v>1</v>
      </c>
      <c r="I15" s="11" t="s">
        <v>38</v>
      </c>
      <c r="J15" s="16">
        <v>24712000</v>
      </c>
      <c r="K15" s="16">
        <v>24712000</v>
      </c>
      <c r="L15" s="16">
        <v>24712000</v>
      </c>
      <c r="M15" s="17" t="s">
        <v>39</v>
      </c>
      <c r="N15" s="11" t="s">
        <v>40</v>
      </c>
      <c r="O15" s="18">
        <v>14</v>
      </c>
      <c r="P15" s="19" t="s">
        <v>87</v>
      </c>
      <c r="Q15" s="19" t="s">
        <v>88</v>
      </c>
      <c r="R15" s="19" t="s">
        <v>89</v>
      </c>
      <c r="S15" s="20" t="s">
        <v>44</v>
      </c>
      <c r="T15" s="21"/>
      <c r="U15" s="16">
        <v>12000000</v>
      </c>
      <c r="V15" s="16">
        <v>0</v>
      </c>
      <c r="W15" s="16">
        <v>12000000</v>
      </c>
      <c r="X15" s="22">
        <f t="shared" si="2"/>
        <v>90</v>
      </c>
      <c r="Y15" s="22">
        <v>0</v>
      </c>
      <c r="Z15" s="22">
        <v>90</v>
      </c>
      <c r="AA15" s="23">
        <v>43875</v>
      </c>
      <c r="AB15" s="23">
        <v>43875</v>
      </c>
      <c r="AC15" s="23">
        <v>43964</v>
      </c>
      <c r="AD15" s="24" t="s">
        <v>45</v>
      </c>
      <c r="AE15" s="16">
        <v>12000000</v>
      </c>
      <c r="AF15" s="14"/>
      <c r="AG15" s="25">
        <f t="shared" si="3"/>
        <v>100</v>
      </c>
      <c r="AH15" s="26"/>
    </row>
    <row r="16" spans="1:34" ht="84" customHeight="1" thickBot="1" x14ac:dyDescent="0.3">
      <c r="A16" s="8">
        <v>2020</v>
      </c>
      <c r="B16" s="8" t="s">
        <v>35</v>
      </c>
      <c r="C16" s="10" t="s">
        <v>35</v>
      </c>
      <c r="D16" s="11" t="s">
        <v>35</v>
      </c>
      <c r="E16" s="28" t="s">
        <v>35</v>
      </c>
      <c r="F16" s="28" t="s">
        <v>35</v>
      </c>
      <c r="G16" s="28" t="s">
        <v>35</v>
      </c>
      <c r="H16" s="28" t="s">
        <v>35</v>
      </c>
      <c r="I16" s="11" t="s">
        <v>35</v>
      </c>
      <c r="J16" s="16">
        <v>68200000</v>
      </c>
      <c r="K16" s="16">
        <v>68200000</v>
      </c>
      <c r="L16" s="16">
        <v>68200000</v>
      </c>
      <c r="M16" s="17" t="s">
        <v>73</v>
      </c>
      <c r="N16" s="11" t="s">
        <v>90</v>
      </c>
      <c r="O16" s="18">
        <v>15</v>
      </c>
      <c r="P16" s="19" t="s">
        <v>91</v>
      </c>
      <c r="Q16" s="19" t="s">
        <v>92</v>
      </c>
      <c r="R16" s="19" t="s">
        <v>93</v>
      </c>
      <c r="S16" s="20" t="s">
        <v>94</v>
      </c>
      <c r="T16" s="17" t="s">
        <v>66</v>
      </c>
      <c r="U16" s="16">
        <v>8932286</v>
      </c>
      <c r="V16" s="16">
        <v>3067330</v>
      </c>
      <c r="W16" s="16">
        <v>11999616</v>
      </c>
      <c r="X16" s="22">
        <f t="shared" si="2"/>
        <v>360</v>
      </c>
      <c r="Y16" s="22">
        <v>120</v>
      </c>
      <c r="Z16" s="22">
        <v>480</v>
      </c>
      <c r="AA16" s="23">
        <v>43879</v>
      </c>
      <c r="AB16" s="23">
        <v>43880</v>
      </c>
      <c r="AC16" s="23">
        <v>44364</v>
      </c>
      <c r="AD16" s="24" t="s">
        <v>45</v>
      </c>
      <c r="AE16" s="16">
        <v>11999616</v>
      </c>
      <c r="AF16" s="14"/>
      <c r="AG16" s="25">
        <f t="shared" si="3"/>
        <v>100</v>
      </c>
      <c r="AH16" s="26"/>
    </row>
    <row r="17" spans="1:34" ht="84" customHeight="1" thickBot="1" x14ac:dyDescent="0.3">
      <c r="A17" s="17">
        <v>2020</v>
      </c>
      <c r="B17" s="17" t="s">
        <v>49</v>
      </c>
      <c r="C17" s="10" t="s">
        <v>35</v>
      </c>
      <c r="D17" s="11" t="s">
        <v>95</v>
      </c>
      <c r="E17" s="12" t="s">
        <v>96</v>
      </c>
      <c r="F17" s="13">
        <f t="shared" ref="F17:G26" si="6">J17</f>
        <v>75076618</v>
      </c>
      <c r="G17" s="14">
        <f t="shared" si="6"/>
        <v>75076618</v>
      </c>
      <c r="H17" s="15">
        <f t="shared" ref="H17:H26" si="7">G17/F17</f>
        <v>1</v>
      </c>
      <c r="I17" s="11" t="s">
        <v>62</v>
      </c>
      <c r="J17" s="16">
        <v>75076618</v>
      </c>
      <c r="K17" s="16">
        <v>75076618</v>
      </c>
      <c r="L17" s="16">
        <v>75076618</v>
      </c>
      <c r="M17" s="17" t="s">
        <v>39</v>
      </c>
      <c r="N17" s="11" t="s">
        <v>40</v>
      </c>
      <c r="O17" s="18">
        <v>16</v>
      </c>
      <c r="P17" s="19" t="s">
        <v>97</v>
      </c>
      <c r="Q17" s="19" t="s">
        <v>98</v>
      </c>
      <c r="R17" s="19" t="s">
        <v>99</v>
      </c>
      <c r="S17" s="20" t="s">
        <v>44</v>
      </c>
      <c r="T17" s="27"/>
      <c r="U17" s="16">
        <v>29000000</v>
      </c>
      <c r="V17" s="16">
        <v>0</v>
      </c>
      <c r="W17" s="16">
        <v>29000000</v>
      </c>
      <c r="X17" s="22">
        <f t="shared" si="2"/>
        <v>150</v>
      </c>
      <c r="Y17" s="22">
        <v>0</v>
      </c>
      <c r="Z17" s="22">
        <v>150</v>
      </c>
      <c r="AA17" s="23">
        <v>43882</v>
      </c>
      <c r="AB17" s="23">
        <v>43882</v>
      </c>
      <c r="AC17" s="23">
        <v>44032</v>
      </c>
      <c r="AD17" s="24" t="s">
        <v>45</v>
      </c>
      <c r="AE17" s="16">
        <v>29000000</v>
      </c>
      <c r="AF17" s="14"/>
      <c r="AG17" s="25">
        <f t="shared" si="3"/>
        <v>100</v>
      </c>
      <c r="AH17" s="26"/>
    </row>
    <row r="18" spans="1:34" ht="84" customHeight="1" thickBot="1" x14ac:dyDescent="0.3">
      <c r="A18" s="17">
        <v>2020</v>
      </c>
      <c r="B18" s="17" t="s">
        <v>49</v>
      </c>
      <c r="C18" s="10" t="s">
        <v>35</v>
      </c>
      <c r="D18" s="11" t="s">
        <v>50</v>
      </c>
      <c r="E18" s="28" t="s">
        <v>51</v>
      </c>
      <c r="F18" s="13">
        <f t="shared" si="6"/>
        <v>30000000</v>
      </c>
      <c r="G18" s="14">
        <f t="shared" si="6"/>
        <v>30000000</v>
      </c>
      <c r="H18" s="15">
        <f t="shared" si="7"/>
        <v>1</v>
      </c>
      <c r="I18" s="11" t="s">
        <v>52</v>
      </c>
      <c r="J18" s="16">
        <v>30000000</v>
      </c>
      <c r="K18" s="16">
        <v>30000000</v>
      </c>
      <c r="L18" s="16">
        <v>30000000</v>
      </c>
      <c r="M18" s="17" t="s">
        <v>39</v>
      </c>
      <c r="N18" s="11" t="s">
        <v>40</v>
      </c>
      <c r="O18" s="18">
        <v>17</v>
      </c>
      <c r="P18" s="19" t="s">
        <v>100</v>
      </c>
      <c r="Q18" s="19" t="s">
        <v>101</v>
      </c>
      <c r="R18" s="19" t="s">
        <v>102</v>
      </c>
      <c r="S18" s="20" t="s">
        <v>44</v>
      </c>
      <c r="T18" s="27"/>
      <c r="U18" s="16">
        <v>24712000</v>
      </c>
      <c r="V18" s="16">
        <v>0</v>
      </c>
      <c r="W18" s="16">
        <v>24712000</v>
      </c>
      <c r="X18" s="22">
        <f t="shared" si="2"/>
        <v>120</v>
      </c>
      <c r="Y18" s="22">
        <v>0</v>
      </c>
      <c r="Z18" s="22">
        <v>120</v>
      </c>
      <c r="AA18" s="23">
        <v>43882</v>
      </c>
      <c r="AB18" s="23">
        <v>43885</v>
      </c>
      <c r="AC18" s="23">
        <v>44005</v>
      </c>
      <c r="AD18" s="24" t="s">
        <v>45</v>
      </c>
      <c r="AE18" s="16">
        <v>24712000</v>
      </c>
      <c r="AF18" s="14"/>
      <c r="AG18" s="25">
        <f t="shared" si="3"/>
        <v>100</v>
      </c>
      <c r="AH18" s="26"/>
    </row>
    <row r="19" spans="1:34" ht="84" customHeight="1" thickBot="1" x14ac:dyDescent="0.3">
      <c r="A19" s="17">
        <v>2020</v>
      </c>
      <c r="B19" s="17" t="s">
        <v>49</v>
      </c>
      <c r="C19" s="10" t="s">
        <v>35</v>
      </c>
      <c r="D19" s="11" t="s">
        <v>50</v>
      </c>
      <c r="E19" s="28" t="s">
        <v>51</v>
      </c>
      <c r="F19" s="13">
        <f t="shared" si="6"/>
        <v>57937525</v>
      </c>
      <c r="G19" s="14">
        <f t="shared" si="6"/>
        <v>57937525</v>
      </c>
      <c r="H19" s="15">
        <f t="shared" si="7"/>
        <v>1</v>
      </c>
      <c r="I19" s="11" t="s">
        <v>52</v>
      </c>
      <c r="J19" s="16">
        <v>57937525</v>
      </c>
      <c r="K19" s="16">
        <v>57937525</v>
      </c>
      <c r="L19" s="16">
        <v>57937525</v>
      </c>
      <c r="M19" s="17" t="s">
        <v>39</v>
      </c>
      <c r="N19" s="11" t="s">
        <v>40</v>
      </c>
      <c r="O19" s="18">
        <v>18</v>
      </c>
      <c r="P19" s="19" t="s">
        <v>103</v>
      </c>
      <c r="Q19" s="19" t="s">
        <v>104</v>
      </c>
      <c r="R19" s="19" t="s">
        <v>105</v>
      </c>
      <c r="S19" s="20" t="s">
        <v>44</v>
      </c>
      <c r="T19" s="27"/>
      <c r="U19" s="16">
        <v>24712000</v>
      </c>
      <c r="V19" s="16">
        <v>0</v>
      </c>
      <c r="W19" s="16">
        <v>24712000</v>
      </c>
      <c r="X19" s="22">
        <f t="shared" si="2"/>
        <v>120</v>
      </c>
      <c r="Y19" s="22">
        <v>0</v>
      </c>
      <c r="Z19" s="22">
        <v>120</v>
      </c>
      <c r="AA19" s="23">
        <v>43882</v>
      </c>
      <c r="AB19" s="23">
        <v>43885</v>
      </c>
      <c r="AC19" s="23">
        <v>44005</v>
      </c>
      <c r="AD19" s="24" t="s">
        <v>45</v>
      </c>
      <c r="AE19" s="16">
        <v>24712000</v>
      </c>
      <c r="AF19" s="14"/>
      <c r="AG19" s="25">
        <f t="shared" si="3"/>
        <v>100</v>
      </c>
      <c r="AH19" s="26"/>
    </row>
    <row r="20" spans="1:34" ht="84" customHeight="1" thickBot="1" x14ac:dyDescent="0.3">
      <c r="A20" s="17">
        <v>2020</v>
      </c>
      <c r="B20" s="17" t="s">
        <v>49</v>
      </c>
      <c r="C20" s="10" t="s">
        <v>35</v>
      </c>
      <c r="D20" s="11" t="s">
        <v>50</v>
      </c>
      <c r="E20" s="28" t="s">
        <v>51</v>
      </c>
      <c r="F20" s="13">
        <f t="shared" si="6"/>
        <v>64600000</v>
      </c>
      <c r="G20" s="14">
        <f t="shared" si="6"/>
        <v>64600000</v>
      </c>
      <c r="H20" s="15">
        <f t="shared" si="7"/>
        <v>1</v>
      </c>
      <c r="I20" s="11" t="s">
        <v>52</v>
      </c>
      <c r="J20" s="16">
        <v>64600000</v>
      </c>
      <c r="K20" s="16">
        <v>64600000</v>
      </c>
      <c r="L20" s="16">
        <v>64600000</v>
      </c>
      <c r="M20" s="17" t="s">
        <v>39</v>
      </c>
      <c r="N20" s="11" t="s">
        <v>40</v>
      </c>
      <c r="O20" s="18">
        <v>19</v>
      </c>
      <c r="P20" s="19" t="s">
        <v>106</v>
      </c>
      <c r="Q20" s="19" t="s">
        <v>107</v>
      </c>
      <c r="R20" s="19" t="s">
        <v>108</v>
      </c>
      <c r="S20" s="20" t="s">
        <v>44</v>
      </c>
      <c r="T20" s="27"/>
      <c r="U20" s="16">
        <v>24712000</v>
      </c>
      <c r="V20" s="16">
        <v>0</v>
      </c>
      <c r="W20" s="16">
        <v>24712000</v>
      </c>
      <c r="X20" s="22">
        <f t="shared" si="2"/>
        <v>120</v>
      </c>
      <c r="Y20" s="22">
        <v>0</v>
      </c>
      <c r="Z20" s="22">
        <v>120</v>
      </c>
      <c r="AA20" s="23">
        <v>43882</v>
      </c>
      <c r="AB20" s="23">
        <v>43885</v>
      </c>
      <c r="AC20" s="23">
        <v>44005</v>
      </c>
      <c r="AD20" s="24" t="s">
        <v>45</v>
      </c>
      <c r="AE20" s="16">
        <v>24712000</v>
      </c>
      <c r="AF20" s="14"/>
      <c r="AG20" s="25">
        <f t="shared" si="3"/>
        <v>100</v>
      </c>
      <c r="AH20" s="26"/>
    </row>
    <row r="21" spans="1:34" ht="84" customHeight="1" thickBot="1" x14ac:dyDescent="0.3">
      <c r="A21" s="17">
        <v>2020</v>
      </c>
      <c r="B21" s="17" t="s">
        <v>49</v>
      </c>
      <c r="C21" s="10" t="s">
        <v>35</v>
      </c>
      <c r="D21" s="11" t="s">
        <v>95</v>
      </c>
      <c r="E21" s="12" t="s">
        <v>96</v>
      </c>
      <c r="F21" s="13">
        <f t="shared" si="6"/>
        <v>68200000</v>
      </c>
      <c r="G21" s="14">
        <f t="shared" si="6"/>
        <v>68200000</v>
      </c>
      <c r="H21" s="15">
        <f t="shared" si="7"/>
        <v>1</v>
      </c>
      <c r="I21" s="11" t="s">
        <v>62</v>
      </c>
      <c r="J21" s="16">
        <v>68200000</v>
      </c>
      <c r="K21" s="16">
        <v>68200000</v>
      </c>
      <c r="L21" s="16">
        <v>68200000</v>
      </c>
      <c r="M21" s="17" t="s">
        <v>39</v>
      </c>
      <c r="N21" s="11" t="s">
        <v>40</v>
      </c>
      <c r="O21" s="18">
        <v>20</v>
      </c>
      <c r="P21" s="19" t="s">
        <v>109</v>
      </c>
      <c r="Q21" s="19" t="s">
        <v>110</v>
      </c>
      <c r="R21" s="19" t="s">
        <v>111</v>
      </c>
      <c r="S21" s="20" t="s">
        <v>44</v>
      </c>
      <c r="T21" s="27"/>
      <c r="U21" s="16">
        <v>68200000</v>
      </c>
      <c r="V21" s="16">
        <v>0</v>
      </c>
      <c r="W21" s="16">
        <v>68200000</v>
      </c>
      <c r="X21" s="22">
        <f t="shared" si="2"/>
        <v>300</v>
      </c>
      <c r="Y21" s="22">
        <v>0</v>
      </c>
      <c r="Z21" s="22">
        <v>300</v>
      </c>
      <c r="AA21" s="23">
        <v>43882</v>
      </c>
      <c r="AB21" s="23">
        <v>43888</v>
      </c>
      <c r="AC21" s="23">
        <v>44191</v>
      </c>
      <c r="AD21" s="24" t="s">
        <v>45</v>
      </c>
      <c r="AE21" s="16">
        <v>68200000</v>
      </c>
      <c r="AF21" s="14"/>
      <c r="AG21" s="25">
        <f t="shared" si="3"/>
        <v>100</v>
      </c>
      <c r="AH21" s="26"/>
    </row>
    <row r="22" spans="1:34" ht="84" customHeight="1" thickBot="1" x14ac:dyDescent="0.3">
      <c r="A22" s="17">
        <v>2020</v>
      </c>
      <c r="B22" s="28" t="s">
        <v>34</v>
      </c>
      <c r="C22" s="10" t="s">
        <v>35</v>
      </c>
      <c r="D22" s="11" t="s">
        <v>36</v>
      </c>
      <c r="E22" s="12" t="s">
        <v>37</v>
      </c>
      <c r="F22" s="13">
        <f t="shared" si="6"/>
        <v>75076618</v>
      </c>
      <c r="G22" s="14">
        <f t="shared" si="6"/>
        <v>75076618</v>
      </c>
      <c r="H22" s="15">
        <f t="shared" si="7"/>
        <v>1</v>
      </c>
      <c r="I22" s="11" t="s">
        <v>38</v>
      </c>
      <c r="J22" s="16">
        <v>75076618</v>
      </c>
      <c r="K22" s="16">
        <v>75076618</v>
      </c>
      <c r="L22" s="16">
        <v>75076618</v>
      </c>
      <c r="M22" s="17" t="s">
        <v>39</v>
      </c>
      <c r="N22" s="11" t="s">
        <v>40</v>
      </c>
      <c r="O22" s="18">
        <v>21</v>
      </c>
      <c r="P22" s="19" t="s">
        <v>112</v>
      </c>
      <c r="Q22" s="19" t="s">
        <v>113</v>
      </c>
      <c r="R22" s="19" t="s">
        <v>114</v>
      </c>
      <c r="S22" s="20" t="s">
        <v>44</v>
      </c>
      <c r="T22" s="27"/>
      <c r="U22" s="16">
        <v>75076618</v>
      </c>
      <c r="V22" s="16">
        <v>0</v>
      </c>
      <c r="W22" s="16">
        <v>75076618</v>
      </c>
      <c r="X22" s="22">
        <f t="shared" si="2"/>
        <v>308</v>
      </c>
      <c r="Y22" s="22">
        <v>0</v>
      </c>
      <c r="Z22" s="22">
        <v>308</v>
      </c>
      <c r="AA22" s="23">
        <v>43882</v>
      </c>
      <c r="AB22" s="23">
        <v>43885</v>
      </c>
      <c r="AC22" s="23">
        <v>44196</v>
      </c>
      <c r="AD22" s="24" t="s">
        <v>45</v>
      </c>
      <c r="AE22" s="16">
        <v>75076618</v>
      </c>
      <c r="AF22" s="14"/>
      <c r="AG22" s="25">
        <f t="shared" si="3"/>
        <v>100</v>
      </c>
      <c r="AH22" s="26"/>
    </row>
    <row r="23" spans="1:34" ht="84" customHeight="1" thickBot="1" x14ac:dyDescent="0.3">
      <c r="A23" s="17">
        <v>2020</v>
      </c>
      <c r="B23" s="17" t="s">
        <v>49</v>
      </c>
      <c r="C23" s="10" t="s">
        <v>35</v>
      </c>
      <c r="D23" s="11" t="s">
        <v>95</v>
      </c>
      <c r="E23" s="12" t="s">
        <v>96</v>
      </c>
      <c r="F23" s="13">
        <f t="shared" si="6"/>
        <v>30000000</v>
      </c>
      <c r="G23" s="14">
        <f t="shared" si="6"/>
        <v>30000000</v>
      </c>
      <c r="H23" s="15">
        <f t="shared" si="7"/>
        <v>1</v>
      </c>
      <c r="I23" s="11" t="s">
        <v>62</v>
      </c>
      <c r="J23" s="16">
        <v>30000000</v>
      </c>
      <c r="K23" s="16">
        <v>30000000</v>
      </c>
      <c r="L23" s="16">
        <v>30000000</v>
      </c>
      <c r="M23" s="17" t="s">
        <v>39</v>
      </c>
      <c r="N23" s="11" t="s">
        <v>40</v>
      </c>
      <c r="O23" s="18">
        <v>22</v>
      </c>
      <c r="P23" s="19" t="s">
        <v>115</v>
      </c>
      <c r="Q23" s="19" t="s">
        <v>116</v>
      </c>
      <c r="R23" s="19" t="s">
        <v>117</v>
      </c>
      <c r="S23" s="20" t="s">
        <v>44</v>
      </c>
      <c r="T23" s="27"/>
      <c r="U23" s="16">
        <v>30000000</v>
      </c>
      <c r="V23" s="16">
        <v>0</v>
      </c>
      <c r="W23" s="16">
        <v>30000000</v>
      </c>
      <c r="X23" s="22">
        <f t="shared" si="2"/>
        <v>150</v>
      </c>
      <c r="Y23" s="22">
        <v>0</v>
      </c>
      <c r="Z23" s="22">
        <v>150</v>
      </c>
      <c r="AA23" s="23">
        <v>43882</v>
      </c>
      <c r="AB23" s="23">
        <v>43885</v>
      </c>
      <c r="AC23" s="23">
        <v>44035</v>
      </c>
      <c r="AD23" s="24" t="s">
        <v>45</v>
      </c>
      <c r="AE23" s="16">
        <v>30000000</v>
      </c>
      <c r="AF23" s="14"/>
      <c r="AG23" s="25">
        <f t="shared" si="3"/>
        <v>100</v>
      </c>
      <c r="AH23" s="26"/>
    </row>
    <row r="24" spans="1:34" ht="84" customHeight="1" thickBot="1" x14ac:dyDescent="0.3">
      <c r="A24" s="17">
        <v>2020</v>
      </c>
      <c r="B24" s="17" t="s">
        <v>49</v>
      </c>
      <c r="C24" s="10" t="s">
        <v>35</v>
      </c>
      <c r="D24" s="11" t="s">
        <v>56</v>
      </c>
      <c r="E24" s="12" t="s">
        <v>57</v>
      </c>
      <c r="F24" s="13">
        <f t="shared" si="6"/>
        <v>57937525</v>
      </c>
      <c r="G24" s="14">
        <f t="shared" si="6"/>
        <v>57937525</v>
      </c>
      <c r="H24" s="15">
        <f t="shared" si="7"/>
        <v>1</v>
      </c>
      <c r="I24" s="11" t="s">
        <v>58</v>
      </c>
      <c r="J24" s="16">
        <v>57937525</v>
      </c>
      <c r="K24" s="16">
        <v>57937525</v>
      </c>
      <c r="L24" s="16">
        <v>57937525</v>
      </c>
      <c r="M24" s="17" t="s">
        <v>39</v>
      </c>
      <c r="N24" s="11" t="s">
        <v>40</v>
      </c>
      <c r="O24" s="18">
        <v>23</v>
      </c>
      <c r="P24" s="19" t="s">
        <v>118</v>
      </c>
      <c r="Q24" s="19" t="s">
        <v>119</v>
      </c>
      <c r="R24" s="19" t="s">
        <v>120</v>
      </c>
      <c r="S24" s="20" t="s">
        <v>94</v>
      </c>
      <c r="T24" s="27"/>
      <c r="U24" s="16">
        <v>57937525</v>
      </c>
      <c r="V24" s="16">
        <v>0</v>
      </c>
      <c r="W24" s="16">
        <v>57937525</v>
      </c>
      <c r="X24" s="22">
        <f t="shared" si="2"/>
        <v>120</v>
      </c>
      <c r="Y24" s="22">
        <v>0</v>
      </c>
      <c r="Z24" s="22">
        <v>120</v>
      </c>
      <c r="AA24" s="23">
        <v>43889</v>
      </c>
      <c r="AB24" s="23">
        <v>43893</v>
      </c>
      <c r="AC24" s="23">
        <v>44014</v>
      </c>
      <c r="AD24" s="24" t="s">
        <v>45</v>
      </c>
      <c r="AE24" s="16">
        <v>57937525</v>
      </c>
      <c r="AF24" s="14"/>
      <c r="AG24" s="25">
        <f t="shared" si="3"/>
        <v>100</v>
      </c>
      <c r="AH24" s="26"/>
    </row>
    <row r="25" spans="1:34" ht="84" customHeight="1" thickBot="1" x14ac:dyDescent="0.3">
      <c r="A25" s="17">
        <v>2020</v>
      </c>
      <c r="B25" s="28" t="s">
        <v>34</v>
      </c>
      <c r="C25" s="10" t="s">
        <v>35</v>
      </c>
      <c r="D25" s="11" t="s">
        <v>36</v>
      </c>
      <c r="E25" s="12" t="s">
        <v>37</v>
      </c>
      <c r="F25" s="13">
        <f t="shared" si="6"/>
        <v>64600000</v>
      </c>
      <c r="G25" s="14">
        <f t="shared" si="6"/>
        <v>64600000</v>
      </c>
      <c r="H25" s="15">
        <f t="shared" si="7"/>
        <v>1</v>
      </c>
      <c r="I25" s="11" t="s">
        <v>38</v>
      </c>
      <c r="J25" s="16">
        <v>64600000</v>
      </c>
      <c r="K25" s="16">
        <v>64600000</v>
      </c>
      <c r="L25" s="16">
        <v>64600000</v>
      </c>
      <c r="M25" s="17" t="s">
        <v>39</v>
      </c>
      <c r="N25" s="11" t="s">
        <v>40</v>
      </c>
      <c r="O25" s="18">
        <v>24</v>
      </c>
      <c r="P25" s="19" t="s">
        <v>121</v>
      </c>
      <c r="Q25" s="19" t="s">
        <v>122</v>
      </c>
      <c r="R25" s="19" t="s">
        <v>123</v>
      </c>
      <c r="S25" s="20" t="s">
        <v>44</v>
      </c>
      <c r="T25" s="27"/>
      <c r="U25" s="16">
        <v>64600000</v>
      </c>
      <c r="V25" s="16">
        <v>0</v>
      </c>
      <c r="W25" s="16">
        <v>64600000</v>
      </c>
      <c r="X25" s="22">
        <f t="shared" si="2"/>
        <v>298</v>
      </c>
      <c r="Y25" s="22">
        <v>0</v>
      </c>
      <c r="Z25" s="22">
        <v>298</v>
      </c>
      <c r="AA25" s="23">
        <v>43889</v>
      </c>
      <c r="AB25" s="23">
        <v>43893</v>
      </c>
      <c r="AC25" s="23">
        <v>44196</v>
      </c>
      <c r="AD25" s="24" t="s">
        <v>45</v>
      </c>
      <c r="AE25" s="16">
        <v>64600000</v>
      </c>
      <c r="AF25" s="14"/>
      <c r="AG25" s="25">
        <f t="shared" si="3"/>
        <v>100</v>
      </c>
      <c r="AH25" s="26"/>
    </row>
    <row r="26" spans="1:34" ht="84" customHeight="1" thickBot="1" x14ac:dyDescent="0.3">
      <c r="A26" s="17">
        <v>2020</v>
      </c>
      <c r="B26" s="28" t="s">
        <v>124</v>
      </c>
      <c r="C26" s="10" t="s">
        <v>125</v>
      </c>
      <c r="D26" s="11" t="s">
        <v>126</v>
      </c>
      <c r="E26" s="12" t="s">
        <v>127</v>
      </c>
      <c r="F26" s="13">
        <f t="shared" si="6"/>
        <v>71060000</v>
      </c>
      <c r="G26" s="14">
        <f t="shared" si="6"/>
        <v>71060000</v>
      </c>
      <c r="H26" s="15">
        <f t="shared" si="7"/>
        <v>1</v>
      </c>
      <c r="I26" s="11" t="s">
        <v>128</v>
      </c>
      <c r="J26" s="16">
        <v>71060000</v>
      </c>
      <c r="K26" s="16">
        <v>71060000</v>
      </c>
      <c r="L26" s="16">
        <v>64600000</v>
      </c>
      <c r="M26" s="17" t="s">
        <v>39</v>
      </c>
      <c r="N26" s="11" t="s">
        <v>40</v>
      </c>
      <c r="O26" s="18">
        <v>25</v>
      </c>
      <c r="P26" s="19" t="s">
        <v>129</v>
      </c>
      <c r="Q26" s="19" t="s">
        <v>130</v>
      </c>
      <c r="R26" s="19" t="s">
        <v>131</v>
      </c>
      <c r="S26" s="20" t="s">
        <v>44</v>
      </c>
      <c r="T26" s="17" t="s">
        <v>66</v>
      </c>
      <c r="U26" s="16">
        <v>64600000</v>
      </c>
      <c r="V26" s="16">
        <v>6460000</v>
      </c>
      <c r="W26" s="16">
        <v>71060000</v>
      </c>
      <c r="X26" s="22">
        <f t="shared" si="2"/>
        <v>303</v>
      </c>
      <c r="Y26" s="22">
        <v>30</v>
      </c>
      <c r="Z26" s="22">
        <v>333</v>
      </c>
      <c r="AA26" s="23">
        <v>43889</v>
      </c>
      <c r="AB26" s="23">
        <v>43893</v>
      </c>
      <c r="AC26" s="23">
        <v>44226</v>
      </c>
      <c r="AD26" s="24" t="s">
        <v>45</v>
      </c>
      <c r="AE26" s="16">
        <v>71060000</v>
      </c>
      <c r="AF26" s="14"/>
      <c r="AG26" s="25">
        <f t="shared" si="3"/>
        <v>100</v>
      </c>
      <c r="AH26" s="26"/>
    </row>
    <row r="27" spans="1:34" ht="84" customHeight="1" thickBot="1" x14ac:dyDescent="0.3">
      <c r="A27" s="8">
        <v>2020</v>
      </c>
      <c r="B27" s="8" t="s">
        <v>35</v>
      </c>
      <c r="C27" s="10" t="s">
        <v>35</v>
      </c>
      <c r="D27" s="11" t="s">
        <v>35</v>
      </c>
      <c r="E27" s="28" t="s">
        <v>35</v>
      </c>
      <c r="F27" s="28" t="s">
        <v>35</v>
      </c>
      <c r="G27" s="28" t="s">
        <v>35</v>
      </c>
      <c r="H27" s="28" t="s">
        <v>35</v>
      </c>
      <c r="I27" s="11" t="s">
        <v>35</v>
      </c>
      <c r="J27" s="28" t="s">
        <v>35</v>
      </c>
      <c r="K27" s="28" t="s">
        <v>35</v>
      </c>
      <c r="L27" s="28" t="s">
        <v>35</v>
      </c>
      <c r="M27" s="17" t="s">
        <v>73</v>
      </c>
      <c r="N27" s="11" t="s">
        <v>40</v>
      </c>
      <c r="O27" s="18">
        <v>26</v>
      </c>
      <c r="P27" s="19" t="s">
        <v>132</v>
      </c>
      <c r="Q27" s="19" t="s">
        <v>133</v>
      </c>
      <c r="R27" s="19" t="s">
        <v>134</v>
      </c>
      <c r="S27" s="20" t="s">
        <v>94</v>
      </c>
      <c r="T27" s="27" t="s">
        <v>135</v>
      </c>
      <c r="U27" s="16">
        <v>19744150</v>
      </c>
      <c r="V27" s="16">
        <v>0</v>
      </c>
      <c r="W27" s="16">
        <v>19744150</v>
      </c>
      <c r="X27" s="22">
        <f t="shared" si="2"/>
        <v>320</v>
      </c>
      <c r="Y27" s="22">
        <v>28</v>
      </c>
      <c r="Z27" s="22">
        <v>348</v>
      </c>
      <c r="AA27" s="23">
        <v>43903</v>
      </c>
      <c r="AB27" s="23">
        <v>43903</v>
      </c>
      <c r="AC27" s="23">
        <v>44255</v>
      </c>
      <c r="AD27" s="24" t="s">
        <v>45</v>
      </c>
      <c r="AE27" s="16">
        <v>19744150</v>
      </c>
      <c r="AF27" s="14"/>
      <c r="AG27" s="25">
        <f t="shared" si="3"/>
        <v>100</v>
      </c>
      <c r="AH27" s="26"/>
    </row>
    <row r="28" spans="1:34" ht="84" customHeight="1" thickBot="1" x14ac:dyDescent="0.3">
      <c r="A28" s="17">
        <v>2020</v>
      </c>
      <c r="B28" s="28" t="s">
        <v>124</v>
      </c>
      <c r="C28" s="10" t="s">
        <v>125</v>
      </c>
      <c r="D28" s="11" t="s">
        <v>126</v>
      </c>
      <c r="E28" s="12" t="s">
        <v>127</v>
      </c>
      <c r="F28" s="16">
        <v>62200000</v>
      </c>
      <c r="G28" s="16">
        <v>62200000</v>
      </c>
      <c r="H28" s="15">
        <f t="shared" ref="H28:H31" si="8">G28/F28</f>
        <v>1</v>
      </c>
      <c r="I28" s="11" t="s">
        <v>128</v>
      </c>
      <c r="J28" s="16">
        <v>62200000</v>
      </c>
      <c r="K28" s="16">
        <v>62200000</v>
      </c>
      <c r="L28" s="16">
        <v>60000000</v>
      </c>
      <c r="M28" s="17" t="s">
        <v>39</v>
      </c>
      <c r="N28" s="11" t="s">
        <v>40</v>
      </c>
      <c r="O28" s="18">
        <v>27</v>
      </c>
      <c r="P28" s="19" t="s">
        <v>136</v>
      </c>
      <c r="Q28" s="19" t="s">
        <v>137</v>
      </c>
      <c r="R28" s="19" t="s">
        <v>138</v>
      </c>
      <c r="S28" s="20" t="s">
        <v>44</v>
      </c>
      <c r="T28" s="17" t="s">
        <v>66</v>
      </c>
      <c r="U28" s="16">
        <v>60000000</v>
      </c>
      <c r="V28" s="16">
        <v>2200000</v>
      </c>
      <c r="W28" s="16">
        <v>62200000</v>
      </c>
      <c r="X28" s="22">
        <f t="shared" si="2"/>
        <v>288</v>
      </c>
      <c r="Y28" s="22">
        <v>11</v>
      </c>
      <c r="Z28" s="22">
        <v>299</v>
      </c>
      <c r="AA28" s="23">
        <v>43908</v>
      </c>
      <c r="AB28" s="23">
        <v>43908</v>
      </c>
      <c r="AC28" s="23">
        <v>44207</v>
      </c>
      <c r="AD28" s="24" t="s">
        <v>45</v>
      </c>
      <c r="AE28" s="16">
        <v>62200000</v>
      </c>
      <c r="AF28" s="14"/>
      <c r="AG28" s="25">
        <f t="shared" si="3"/>
        <v>100</v>
      </c>
      <c r="AH28" s="26"/>
    </row>
    <row r="29" spans="1:34" ht="84" customHeight="1" thickBot="1" x14ac:dyDescent="0.3">
      <c r="A29" s="17">
        <v>2020</v>
      </c>
      <c r="B29" s="17" t="s">
        <v>49</v>
      </c>
      <c r="C29" s="10" t="s">
        <v>35</v>
      </c>
      <c r="D29" s="11" t="s">
        <v>50</v>
      </c>
      <c r="E29" s="28" t="s">
        <v>51</v>
      </c>
      <c r="F29" s="13">
        <f t="shared" ref="F29:G31" si="9">J29</f>
        <v>237642865</v>
      </c>
      <c r="G29" s="14">
        <f t="shared" si="9"/>
        <v>237642865</v>
      </c>
      <c r="H29" s="15">
        <f t="shared" si="8"/>
        <v>1</v>
      </c>
      <c r="I29" s="11" t="s">
        <v>52</v>
      </c>
      <c r="J29" s="16">
        <v>237642865</v>
      </c>
      <c r="K29" s="16">
        <v>237642865</v>
      </c>
      <c r="L29" s="16">
        <v>237642865</v>
      </c>
      <c r="M29" s="17" t="s">
        <v>39</v>
      </c>
      <c r="N29" s="11" t="s">
        <v>40</v>
      </c>
      <c r="O29" s="18">
        <v>28</v>
      </c>
      <c r="P29" s="19" t="s">
        <v>139</v>
      </c>
      <c r="Q29" s="19" t="s">
        <v>140</v>
      </c>
      <c r="R29" s="19" t="s">
        <v>141</v>
      </c>
      <c r="S29" s="20" t="s">
        <v>94</v>
      </c>
      <c r="T29" s="27"/>
      <c r="U29" s="16">
        <v>237642865</v>
      </c>
      <c r="V29" s="16">
        <v>0</v>
      </c>
      <c r="W29" s="16">
        <v>237642865</v>
      </c>
      <c r="X29" s="22">
        <f t="shared" si="2"/>
        <v>120</v>
      </c>
      <c r="Y29" s="22">
        <v>0</v>
      </c>
      <c r="Z29" s="22">
        <v>120</v>
      </c>
      <c r="AA29" s="23">
        <v>43908</v>
      </c>
      <c r="AB29" s="23">
        <v>43910</v>
      </c>
      <c r="AC29" s="23">
        <v>44031</v>
      </c>
      <c r="AD29" s="24" t="s">
        <v>45</v>
      </c>
      <c r="AE29" s="16">
        <v>237642865</v>
      </c>
      <c r="AF29" s="14"/>
      <c r="AG29" s="25">
        <f t="shared" si="3"/>
        <v>100</v>
      </c>
      <c r="AH29" s="26"/>
    </row>
    <row r="30" spans="1:34" ht="84" customHeight="1" thickBot="1" x14ac:dyDescent="0.3">
      <c r="A30" s="17">
        <v>2020</v>
      </c>
      <c r="B30" s="17" t="s">
        <v>49</v>
      </c>
      <c r="C30" s="10" t="s">
        <v>35</v>
      </c>
      <c r="D30" s="11" t="s">
        <v>95</v>
      </c>
      <c r="E30" s="12" t="s">
        <v>96</v>
      </c>
      <c r="F30" s="13">
        <f t="shared" si="9"/>
        <v>21824000</v>
      </c>
      <c r="G30" s="14">
        <f t="shared" si="9"/>
        <v>21824000</v>
      </c>
      <c r="H30" s="15">
        <f t="shared" si="8"/>
        <v>1</v>
      </c>
      <c r="I30" s="11" t="s">
        <v>62</v>
      </c>
      <c r="J30" s="16">
        <v>21824000</v>
      </c>
      <c r="K30" s="16">
        <v>21824000</v>
      </c>
      <c r="L30" s="16">
        <v>21824000</v>
      </c>
      <c r="M30" s="17" t="s">
        <v>39</v>
      </c>
      <c r="N30" s="11" t="s">
        <v>40</v>
      </c>
      <c r="O30" s="18">
        <v>29</v>
      </c>
      <c r="P30" s="19" t="s">
        <v>142</v>
      </c>
      <c r="Q30" s="19" t="s">
        <v>143</v>
      </c>
      <c r="R30" s="19" t="s">
        <v>144</v>
      </c>
      <c r="S30" s="20" t="s">
        <v>44</v>
      </c>
      <c r="T30" s="27"/>
      <c r="U30" s="16">
        <v>21824000</v>
      </c>
      <c r="V30" s="16">
        <v>0</v>
      </c>
      <c r="W30" s="16">
        <v>21824000</v>
      </c>
      <c r="X30" s="22">
        <f t="shared" si="2"/>
        <v>120</v>
      </c>
      <c r="Y30" s="22">
        <v>0</v>
      </c>
      <c r="Z30" s="22">
        <v>120</v>
      </c>
      <c r="AA30" s="23">
        <v>43914</v>
      </c>
      <c r="AB30" s="23">
        <v>43915</v>
      </c>
      <c r="AC30" s="23">
        <v>44036</v>
      </c>
      <c r="AD30" s="24" t="s">
        <v>45</v>
      </c>
      <c r="AE30" s="16">
        <v>21824000</v>
      </c>
      <c r="AF30" s="14"/>
      <c r="AG30" s="25">
        <f t="shared" si="3"/>
        <v>100</v>
      </c>
      <c r="AH30" s="26"/>
    </row>
    <row r="31" spans="1:34" ht="84" customHeight="1" thickBot="1" x14ac:dyDescent="0.3">
      <c r="A31" s="17">
        <v>2020</v>
      </c>
      <c r="B31" s="17" t="s">
        <v>49</v>
      </c>
      <c r="C31" s="10" t="s">
        <v>35</v>
      </c>
      <c r="D31" s="11" t="s">
        <v>95</v>
      </c>
      <c r="E31" s="12" t="s">
        <v>96</v>
      </c>
      <c r="F31" s="13">
        <f t="shared" si="9"/>
        <v>25980952</v>
      </c>
      <c r="G31" s="14">
        <f t="shared" si="9"/>
        <v>25980952</v>
      </c>
      <c r="H31" s="15">
        <f t="shared" si="8"/>
        <v>1</v>
      </c>
      <c r="I31" s="11" t="s">
        <v>62</v>
      </c>
      <c r="J31" s="16">
        <v>25980952</v>
      </c>
      <c r="K31" s="16">
        <v>25980952</v>
      </c>
      <c r="L31" s="16">
        <v>25980952</v>
      </c>
      <c r="M31" s="17" t="s">
        <v>39</v>
      </c>
      <c r="N31" s="11" t="s">
        <v>40</v>
      </c>
      <c r="O31" s="18">
        <v>30</v>
      </c>
      <c r="P31" s="19" t="s">
        <v>145</v>
      </c>
      <c r="Q31" s="19" t="s">
        <v>146</v>
      </c>
      <c r="R31" s="19" t="s">
        <v>147</v>
      </c>
      <c r="S31" s="20" t="s">
        <v>44</v>
      </c>
      <c r="T31" s="27"/>
      <c r="U31" s="16">
        <v>25980952</v>
      </c>
      <c r="V31" s="16">
        <v>0</v>
      </c>
      <c r="W31" s="16">
        <v>25980952</v>
      </c>
      <c r="X31" s="22">
        <f t="shared" si="2"/>
        <v>120</v>
      </c>
      <c r="Y31" s="22">
        <v>0</v>
      </c>
      <c r="Z31" s="22">
        <v>120</v>
      </c>
      <c r="AA31" s="23">
        <v>43915</v>
      </c>
      <c r="AB31" s="23">
        <v>43916</v>
      </c>
      <c r="AC31" s="23">
        <v>44037</v>
      </c>
      <c r="AD31" s="24" t="s">
        <v>45</v>
      </c>
      <c r="AE31" s="16">
        <v>25980952</v>
      </c>
      <c r="AF31" s="14"/>
      <c r="AG31" s="25">
        <f t="shared" si="3"/>
        <v>100</v>
      </c>
      <c r="AH31" s="26"/>
    </row>
    <row r="32" spans="1:34" ht="84" customHeight="1" thickBot="1" x14ac:dyDescent="0.3">
      <c r="A32" s="8">
        <v>2020</v>
      </c>
      <c r="B32" s="8" t="s">
        <v>35</v>
      </c>
      <c r="C32" s="10" t="s">
        <v>35</v>
      </c>
      <c r="D32" s="11" t="s">
        <v>35</v>
      </c>
      <c r="E32" s="28" t="s">
        <v>35</v>
      </c>
      <c r="F32" s="28" t="s">
        <v>35</v>
      </c>
      <c r="G32" s="28" t="s">
        <v>35</v>
      </c>
      <c r="H32" s="28" t="s">
        <v>35</v>
      </c>
      <c r="I32" s="11" t="s">
        <v>35</v>
      </c>
      <c r="J32" s="28" t="s">
        <v>35</v>
      </c>
      <c r="K32" s="28" t="s">
        <v>35</v>
      </c>
      <c r="L32" s="28" t="s">
        <v>35</v>
      </c>
      <c r="M32" s="17" t="s">
        <v>73</v>
      </c>
      <c r="N32" s="11" t="s">
        <v>40</v>
      </c>
      <c r="O32" s="18">
        <v>31</v>
      </c>
      <c r="P32" s="19" t="s">
        <v>148</v>
      </c>
      <c r="Q32" s="19" t="s">
        <v>149</v>
      </c>
      <c r="R32" s="19" t="s">
        <v>150</v>
      </c>
      <c r="S32" s="20" t="s">
        <v>94</v>
      </c>
      <c r="T32" s="27"/>
      <c r="U32" s="16">
        <v>14589276</v>
      </c>
      <c r="V32" s="16">
        <v>0</v>
      </c>
      <c r="W32" s="16">
        <v>14589276</v>
      </c>
      <c r="X32" s="22">
        <f t="shared" si="2"/>
        <v>90</v>
      </c>
      <c r="Y32" s="22">
        <v>0</v>
      </c>
      <c r="Z32" s="22">
        <v>90</v>
      </c>
      <c r="AA32" s="23">
        <v>43917</v>
      </c>
      <c r="AB32" s="23">
        <v>43923</v>
      </c>
      <c r="AC32" s="23">
        <v>44013</v>
      </c>
      <c r="AD32" s="24" t="s">
        <v>45</v>
      </c>
      <c r="AE32" s="16">
        <v>14589276</v>
      </c>
      <c r="AF32" s="14"/>
      <c r="AG32" s="25">
        <f t="shared" si="3"/>
        <v>100</v>
      </c>
      <c r="AH32" s="26"/>
    </row>
    <row r="33" spans="1:34" ht="84" customHeight="1" thickBot="1" x14ac:dyDescent="0.3">
      <c r="A33" s="17">
        <v>2020</v>
      </c>
      <c r="B33" s="28" t="s">
        <v>34</v>
      </c>
      <c r="C33" s="10" t="s">
        <v>35</v>
      </c>
      <c r="D33" s="11" t="s">
        <v>36</v>
      </c>
      <c r="E33" s="12" t="s">
        <v>37</v>
      </c>
      <c r="F33" s="13">
        <f t="shared" ref="F33:G34" si="10">J33</f>
        <v>52941880</v>
      </c>
      <c r="G33" s="14">
        <f t="shared" si="10"/>
        <v>52941880</v>
      </c>
      <c r="H33" s="15">
        <f t="shared" ref="H33:H34" si="11">G33/F33</f>
        <v>1</v>
      </c>
      <c r="I33" s="11" t="s">
        <v>38</v>
      </c>
      <c r="J33" s="16">
        <v>52941880</v>
      </c>
      <c r="K33" s="16">
        <v>52941880</v>
      </c>
      <c r="L33" s="16">
        <v>42856714</v>
      </c>
      <c r="M33" s="17" t="s">
        <v>39</v>
      </c>
      <c r="N33" s="11" t="s">
        <v>40</v>
      </c>
      <c r="O33" s="18">
        <v>32</v>
      </c>
      <c r="P33" s="19" t="s">
        <v>151</v>
      </c>
      <c r="Q33" s="19" t="s">
        <v>152</v>
      </c>
      <c r="R33" s="19" t="s">
        <v>153</v>
      </c>
      <c r="S33" s="20" t="s">
        <v>44</v>
      </c>
      <c r="T33" s="27"/>
      <c r="U33" s="16">
        <v>52941880</v>
      </c>
      <c r="V33" s="16">
        <v>0</v>
      </c>
      <c r="W33" s="16">
        <v>52941880</v>
      </c>
      <c r="X33" s="22">
        <f t="shared" si="2"/>
        <v>315</v>
      </c>
      <c r="Y33" s="22">
        <v>0</v>
      </c>
      <c r="Z33" s="22">
        <v>315</v>
      </c>
      <c r="AA33" s="23">
        <v>43917</v>
      </c>
      <c r="AB33" s="23">
        <v>43920</v>
      </c>
      <c r="AC33" s="23">
        <v>44240</v>
      </c>
      <c r="AD33" s="24" t="s">
        <v>45</v>
      </c>
      <c r="AE33" s="16">
        <v>52941880</v>
      </c>
      <c r="AF33" s="14"/>
      <c r="AG33" s="25">
        <f t="shared" si="3"/>
        <v>100</v>
      </c>
      <c r="AH33" s="26"/>
    </row>
    <row r="34" spans="1:34" ht="84" customHeight="1" thickBot="1" x14ac:dyDescent="0.3">
      <c r="A34" s="17">
        <v>2020</v>
      </c>
      <c r="B34" s="17" t="s">
        <v>49</v>
      </c>
      <c r="C34" s="10" t="s">
        <v>35</v>
      </c>
      <c r="D34" s="11" t="s">
        <v>50</v>
      </c>
      <c r="E34" s="28" t="s">
        <v>51</v>
      </c>
      <c r="F34" s="13">
        <f t="shared" si="10"/>
        <v>50000000</v>
      </c>
      <c r="G34" s="14">
        <f t="shared" si="10"/>
        <v>50000000</v>
      </c>
      <c r="H34" s="15">
        <f t="shared" si="11"/>
        <v>1</v>
      </c>
      <c r="I34" s="11" t="s">
        <v>52</v>
      </c>
      <c r="J34" s="16">
        <v>50000000</v>
      </c>
      <c r="K34" s="16">
        <v>50000000</v>
      </c>
      <c r="L34" s="16">
        <v>50000000</v>
      </c>
      <c r="M34" s="17" t="s">
        <v>39</v>
      </c>
      <c r="N34" s="11" t="s">
        <v>154</v>
      </c>
      <c r="O34" s="18">
        <v>33</v>
      </c>
      <c r="P34" s="19" t="s">
        <v>155</v>
      </c>
      <c r="Q34" s="19" t="s">
        <v>156</v>
      </c>
      <c r="R34" s="19" t="s">
        <v>157</v>
      </c>
      <c r="S34" s="20" t="s">
        <v>158</v>
      </c>
      <c r="T34" s="27"/>
      <c r="U34" s="16">
        <v>50000000</v>
      </c>
      <c r="V34" s="16">
        <v>0</v>
      </c>
      <c r="W34" s="16">
        <v>50000000</v>
      </c>
      <c r="X34" s="22">
        <f t="shared" si="2"/>
        <v>270</v>
      </c>
      <c r="Y34" s="22">
        <v>0</v>
      </c>
      <c r="Z34" s="22">
        <v>270</v>
      </c>
      <c r="AA34" s="23">
        <v>43921</v>
      </c>
      <c r="AB34" s="23">
        <v>43921</v>
      </c>
      <c r="AC34" s="23">
        <v>44195</v>
      </c>
      <c r="AD34" s="24" t="s">
        <v>45</v>
      </c>
      <c r="AE34" s="16">
        <v>50000000</v>
      </c>
      <c r="AF34" s="14"/>
      <c r="AG34" s="25">
        <f t="shared" si="3"/>
        <v>100</v>
      </c>
      <c r="AH34" s="26"/>
    </row>
    <row r="35" spans="1:34" ht="84" customHeight="1" thickBot="1" x14ac:dyDescent="0.3">
      <c r="A35" s="8">
        <v>2020</v>
      </c>
      <c r="B35" s="8" t="s">
        <v>35</v>
      </c>
      <c r="C35" s="10" t="s">
        <v>35</v>
      </c>
      <c r="D35" s="11" t="s">
        <v>35</v>
      </c>
      <c r="E35" s="28" t="s">
        <v>35</v>
      </c>
      <c r="F35" s="28" t="s">
        <v>35</v>
      </c>
      <c r="G35" s="28" t="s">
        <v>35</v>
      </c>
      <c r="H35" s="28" t="s">
        <v>35</v>
      </c>
      <c r="I35" s="11" t="s">
        <v>35</v>
      </c>
      <c r="J35" s="28" t="s">
        <v>35</v>
      </c>
      <c r="K35" s="28" t="s">
        <v>35</v>
      </c>
      <c r="L35" s="28" t="s">
        <v>35</v>
      </c>
      <c r="M35" s="17" t="s">
        <v>73</v>
      </c>
      <c r="N35" s="11" t="s">
        <v>159</v>
      </c>
      <c r="O35" s="18">
        <v>34</v>
      </c>
      <c r="P35" s="19" t="s">
        <v>160</v>
      </c>
      <c r="Q35" s="19" t="s">
        <v>161</v>
      </c>
      <c r="R35" s="19" t="s">
        <v>162</v>
      </c>
      <c r="S35" s="20" t="s">
        <v>163</v>
      </c>
      <c r="T35" s="17" t="s">
        <v>66</v>
      </c>
      <c r="U35" s="16">
        <v>69662151</v>
      </c>
      <c r="V35" s="16">
        <v>34658242</v>
      </c>
      <c r="W35" s="16">
        <v>104320393</v>
      </c>
      <c r="X35" s="22">
        <f t="shared" si="2"/>
        <v>290</v>
      </c>
      <c r="Y35" s="22">
        <v>143</v>
      </c>
      <c r="Z35" s="22">
        <v>433</v>
      </c>
      <c r="AA35" s="23">
        <v>43938</v>
      </c>
      <c r="AB35" s="23">
        <v>43940</v>
      </c>
      <c r="AC35" s="23">
        <v>44376</v>
      </c>
      <c r="AD35" s="29" t="s">
        <v>45</v>
      </c>
      <c r="AE35" s="16">
        <v>104320393</v>
      </c>
      <c r="AF35" s="14"/>
      <c r="AG35" s="25">
        <f t="shared" si="3"/>
        <v>100</v>
      </c>
      <c r="AH35" s="26"/>
    </row>
    <row r="36" spans="1:34" ht="84" customHeight="1" thickBot="1" x14ac:dyDescent="0.3">
      <c r="A36" s="8">
        <v>2020</v>
      </c>
      <c r="B36" s="8" t="s">
        <v>35</v>
      </c>
      <c r="C36" s="10" t="s">
        <v>35</v>
      </c>
      <c r="D36" s="11" t="s">
        <v>35</v>
      </c>
      <c r="E36" s="28" t="s">
        <v>35</v>
      </c>
      <c r="F36" s="28" t="s">
        <v>35</v>
      </c>
      <c r="G36" s="28" t="s">
        <v>35</v>
      </c>
      <c r="H36" s="28" t="s">
        <v>35</v>
      </c>
      <c r="I36" s="11" t="s">
        <v>35</v>
      </c>
      <c r="J36" s="28" t="s">
        <v>35</v>
      </c>
      <c r="K36" s="28" t="s">
        <v>35</v>
      </c>
      <c r="L36" s="28" t="s">
        <v>35</v>
      </c>
      <c r="M36" s="17" t="s">
        <v>73</v>
      </c>
      <c r="N36" s="11" t="s">
        <v>90</v>
      </c>
      <c r="O36" s="18">
        <v>35</v>
      </c>
      <c r="P36" s="19" t="s">
        <v>164</v>
      </c>
      <c r="Q36" s="19" t="s">
        <v>165</v>
      </c>
      <c r="R36" s="19" t="s">
        <v>166</v>
      </c>
      <c r="S36" s="20" t="s">
        <v>94</v>
      </c>
      <c r="T36" s="27"/>
      <c r="U36" s="16">
        <v>11138400</v>
      </c>
      <c r="V36" s="16">
        <v>0</v>
      </c>
      <c r="W36" s="16">
        <v>11138400</v>
      </c>
      <c r="X36" s="22">
        <f t="shared" si="2"/>
        <v>365</v>
      </c>
      <c r="Y36" s="22">
        <v>0</v>
      </c>
      <c r="Z36" s="22">
        <v>365</v>
      </c>
      <c r="AA36" s="23">
        <v>43942</v>
      </c>
      <c r="AB36" s="23">
        <v>43945</v>
      </c>
      <c r="AC36" s="23">
        <v>44550</v>
      </c>
      <c r="AD36" s="29" t="s">
        <v>45</v>
      </c>
      <c r="AE36" s="16">
        <v>11138400</v>
      </c>
      <c r="AF36" s="14"/>
      <c r="AG36" s="25">
        <f t="shared" si="3"/>
        <v>100</v>
      </c>
      <c r="AH36" s="26"/>
    </row>
    <row r="37" spans="1:34" ht="84" customHeight="1" thickBot="1" x14ac:dyDescent="0.3">
      <c r="A37" s="17">
        <v>2020</v>
      </c>
      <c r="B37" s="17" t="s">
        <v>49</v>
      </c>
      <c r="C37" s="10" t="s">
        <v>35</v>
      </c>
      <c r="D37" s="11" t="s">
        <v>95</v>
      </c>
      <c r="E37" s="12" t="s">
        <v>96</v>
      </c>
      <c r="F37" s="13">
        <f t="shared" ref="F37:G37" si="12">J37</f>
        <v>16990000</v>
      </c>
      <c r="G37" s="14">
        <f t="shared" si="12"/>
        <v>16990000</v>
      </c>
      <c r="H37" s="15">
        <f>G37/F37</f>
        <v>1</v>
      </c>
      <c r="I37" s="11" t="s">
        <v>62</v>
      </c>
      <c r="J37" s="16">
        <v>16990000</v>
      </c>
      <c r="K37" s="16">
        <v>16990000</v>
      </c>
      <c r="L37" s="14">
        <v>0</v>
      </c>
      <c r="M37" s="17" t="s">
        <v>39</v>
      </c>
      <c r="N37" s="11" t="s">
        <v>90</v>
      </c>
      <c r="O37" s="18">
        <v>36</v>
      </c>
      <c r="P37" s="19" t="s">
        <v>167</v>
      </c>
      <c r="Q37" s="19" t="s">
        <v>168</v>
      </c>
      <c r="R37" s="19" t="s">
        <v>169</v>
      </c>
      <c r="S37" s="20" t="s">
        <v>94</v>
      </c>
      <c r="T37" s="27"/>
      <c r="U37" s="16">
        <v>16990000</v>
      </c>
      <c r="V37" s="16">
        <v>0</v>
      </c>
      <c r="W37" s="16">
        <v>16390000</v>
      </c>
      <c r="X37" s="22">
        <f t="shared" si="2"/>
        <v>60</v>
      </c>
      <c r="Y37" s="22">
        <v>0</v>
      </c>
      <c r="Z37" s="22">
        <v>60</v>
      </c>
      <c r="AA37" s="23">
        <v>43942</v>
      </c>
      <c r="AB37" s="23">
        <v>43949</v>
      </c>
      <c r="AC37" s="23">
        <v>44182</v>
      </c>
      <c r="AD37" s="29" t="s">
        <v>45</v>
      </c>
      <c r="AE37" s="16">
        <v>16390000</v>
      </c>
      <c r="AF37" s="16">
        <v>600000</v>
      </c>
      <c r="AG37" s="25">
        <f t="shared" si="3"/>
        <v>100</v>
      </c>
      <c r="AH37" s="26"/>
    </row>
    <row r="38" spans="1:34" ht="84" customHeight="1" thickBot="1" x14ac:dyDescent="0.3">
      <c r="A38" s="8">
        <v>2020</v>
      </c>
      <c r="B38" s="8" t="s">
        <v>35</v>
      </c>
      <c r="C38" s="10" t="s">
        <v>35</v>
      </c>
      <c r="D38" s="11" t="s">
        <v>35</v>
      </c>
      <c r="E38" s="28" t="s">
        <v>35</v>
      </c>
      <c r="F38" s="28" t="s">
        <v>35</v>
      </c>
      <c r="G38" s="28" t="s">
        <v>35</v>
      </c>
      <c r="H38" s="28" t="s">
        <v>35</v>
      </c>
      <c r="I38" s="11" t="s">
        <v>35</v>
      </c>
      <c r="J38" s="28" t="s">
        <v>35</v>
      </c>
      <c r="K38" s="28" t="s">
        <v>35</v>
      </c>
      <c r="L38" s="28" t="s">
        <v>35</v>
      </c>
      <c r="M38" s="17" t="s">
        <v>73</v>
      </c>
      <c r="N38" s="11" t="s">
        <v>90</v>
      </c>
      <c r="O38" s="18">
        <v>37</v>
      </c>
      <c r="P38" s="19" t="s">
        <v>170</v>
      </c>
      <c r="Q38" s="19" t="s">
        <v>171</v>
      </c>
      <c r="R38" s="19" t="s">
        <v>172</v>
      </c>
      <c r="S38" s="20" t="s">
        <v>44</v>
      </c>
      <c r="T38" s="27"/>
      <c r="U38" s="16">
        <v>3766000</v>
      </c>
      <c r="V38" s="16">
        <v>0</v>
      </c>
      <c r="W38" s="16">
        <v>3766000</v>
      </c>
      <c r="X38" s="22">
        <f t="shared" si="2"/>
        <v>90</v>
      </c>
      <c r="Y38" s="22">
        <v>0</v>
      </c>
      <c r="Z38" s="22">
        <v>90</v>
      </c>
      <c r="AA38" s="23">
        <v>43943</v>
      </c>
      <c r="AB38" s="23">
        <v>43944</v>
      </c>
      <c r="AC38" s="23">
        <v>44034</v>
      </c>
      <c r="AD38" s="29" t="s">
        <v>45</v>
      </c>
      <c r="AE38" s="16">
        <v>3766000</v>
      </c>
      <c r="AF38" s="16"/>
      <c r="AG38" s="25">
        <f t="shared" si="3"/>
        <v>100</v>
      </c>
      <c r="AH38" s="26"/>
    </row>
    <row r="39" spans="1:34" ht="84" customHeight="1" thickBot="1" x14ac:dyDescent="0.3">
      <c r="A39" s="17">
        <v>2020</v>
      </c>
      <c r="B39" s="28" t="s">
        <v>124</v>
      </c>
      <c r="C39" s="10" t="s">
        <v>125</v>
      </c>
      <c r="D39" s="11" t="s">
        <v>126</v>
      </c>
      <c r="E39" s="12" t="s">
        <v>127</v>
      </c>
      <c r="F39" s="13">
        <f t="shared" ref="F39:G40" si="13">J39</f>
        <v>30659639</v>
      </c>
      <c r="G39" s="14">
        <f t="shared" si="13"/>
        <v>30659639</v>
      </c>
      <c r="H39" s="15">
        <f t="shared" ref="H39:H40" si="14">G39/F39</f>
        <v>1</v>
      </c>
      <c r="I39" s="11" t="s">
        <v>128</v>
      </c>
      <c r="J39" s="16">
        <v>30659639</v>
      </c>
      <c r="K39" s="16">
        <v>30659639</v>
      </c>
      <c r="L39" s="16">
        <v>30659639</v>
      </c>
      <c r="M39" s="17" t="s">
        <v>39</v>
      </c>
      <c r="N39" s="11" t="s">
        <v>40</v>
      </c>
      <c r="O39" s="18">
        <v>38</v>
      </c>
      <c r="P39" s="19" t="s">
        <v>41</v>
      </c>
      <c r="Q39" s="19" t="s">
        <v>42</v>
      </c>
      <c r="R39" s="19" t="s">
        <v>173</v>
      </c>
      <c r="S39" s="20" t="s">
        <v>44</v>
      </c>
      <c r="T39" s="27" t="s">
        <v>174</v>
      </c>
      <c r="U39" s="16">
        <v>28659639</v>
      </c>
      <c r="V39" s="16">
        <v>2000000</v>
      </c>
      <c r="W39" s="16">
        <v>30659639</v>
      </c>
      <c r="X39" s="22">
        <f t="shared" si="2"/>
        <v>247</v>
      </c>
      <c r="Y39" s="22">
        <v>0</v>
      </c>
      <c r="Z39" s="22">
        <v>247</v>
      </c>
      <c r="AA39" s="23">
        <v>43945</v>
      </c>
      <c r="AB39" s="23">
        <v>43945</v>
      </c>
      <c r="AC39" s="23">
        <v>44195</v>
      </c>
      <c r="AD39" s="24" t="s">
        <v>45</v>
      </c>
      <c r="AE39" s="16">
        <v>30659639</v>
      </c>
      <c r="AF39" s="16"/>
      <c r="AG39" s="25">
        <f t="shared" si="3"/>
        <v>100</v>
      </c>
      <c r="AH39" s="26"/>
    </row>
    <row r="40" spans="1:34" ht="84" customHeight="1" thickBot="1" x14ac:dyDescent="0.3">
      <c r="A40" s="17">
        <v>2020</v>
      </c>
      <c r="B40" s="28" t="s">
        <v>34</v>
      </c>
      <c r="C40" s="10" t="s">
        <v>35</v>
      </c>
      <c r="D40" s="11" t="s">
        <v>36</v>
      </c>
      <c r="E40" s="12" t="s">
        <v>37</v>
      </c>
      <c r="F40" s="13">
        <f t="shared" si="13"/>
        <v>42856964</v>
      </c>
      <c r="G40" s="14">
        <f t="shared" si="13"/>
        <v>42856964</v>
      </c>
      <c r="H40" s="15">
        <f t="shared" si="14"/>
        <v>1</v>
      </c>
      <c r="I40" s="11" t="s">
        <v>38</v>
      </c>
      <c r="J40" s="16">
        <v>42856964</v>
      </c>
      <c r="K40" s="16">
        <v>42856964</v>
      </c>
      <c r="L40" s="16">
        <v>42856964</v>
      </c>
      <c r="M40" s="17" t="s">
        <v>39</v>
      </c>
      <c r="N40" s="11" t="s">
        <v>40</v>
      </c>
      <c r="O40" s="18">
        <v>39</v>
      </c>
      <c r="P40" s="19" t="s">
        <v>46</v>
      </c>
      <c r="Q40" s="19" t="s">
        <v>47</v>
      </c>
      <c r="R40" s="19" t="s">
        <v>175</v>
      </c>
      <c r="S40" s="20" t="s">
        <v>44</v>
      </c>
      <c r="T40" s="27"/>
      <c r="U40" s="16">
        <v>42856964</v>
      </c>
      <c r="V40" s="16">
        <v>0</v>
      </c>
      <c r="W40" s="16">
        <v>42856964</v>
      </c>
      <c r="X40" s="22">
        <f t="shared" si="2"/>
        <v>241</v>
      </c>
      <c r="Y40" s="22">
        <v>0</v>
      </c>
      <c r="Z40" s="22">
        <v>241</v>
      </c>
      <c r="AA40" s="23">
        <v>43950</v>
      </c>
      <c r="AB40" s="23">
        <v>43951</v>
      </c>
      <c r="AC40" s="23">
        <v>44196</v>
      </c>
      <c r="AD40" s="24" t="s">
        <v>45</v>
      </c>
      <c r="AE40" s="16">
        <v>42856964</v>
      </c>
      <c r="AF40" s="16"/>
      <c r="AG40" s="25">
        <f t="shared" si="3"/>
        <v>100</v>
      </c>
      <c r="AH40" s="26"/>
    </row>
    <row r="41" spans="1:34" ht="84" customHeight="1" thickBot="1" x14ac:dyDescent="0.3">
      <c r="A41" s="8">
        <v>2020</v>
      </c>
      <c r="B41" s="8" t="s">
        <v>35</v>
      </c>
      <c r="C41" s="10" t="s">
        <v>35</v>
      </c>
      <c r="D41" s="11" t="s">
        <v>35</v>
      </c>
      <c r="E41" s="28" t="s">
        <v>35</v>
      </c>
      <c r="F41" s="28" t="s">
        <v>35</v>
      </c>
      <c r="G41" s="28" t="s">
        <v>35</v>
      </c>
      <c r="H41" s="28" t="s">
        <v>35</v>
      </c>
      <c r="I41" s="11" t="s">
        <v>35</v>
      </c>
      <c r="J41" s="28" t="s">
        <v>35</v>
      </c>
      <c r="K41" s="28" t="s">
        <v>35</v>
      </c>
      <c r="L41" s="28" t="s">
        <v>35</v>
      </c>
      <c r="M41" s="17" t="s">
        <v>73</v>
      </c>
      <c r="N41" s="11" t="s">
        <v>40</v>
      </c>
      <c r="O41" s="18">
        <v>40</v>
      </c>
      <c r="P41" s="19" t="s">
        <v>176</v>
      </c>
      <c r="Q41" s="19" t="s">
        <v>177</v>
      </c>
      <c r="R41" s="19" t="s">
        <v>178</v>
      </c>
      <c r="S41" s="20" t="s">
        <v>94</v>
      </c>
      <c r="T41" s="21"/>
      <c r="U41" s="16">
        <v>28079500</v>
      </c>
      <c r="V41" s="16">
        <v>0</v>
      </c>
      <c r="W41" s="16">
        <v>28079500</v>
      </c>
      <c r="X41" s="22">
        <f t="shared" si="2"/>
        <v>210</v>
      </c>
      <c r="Y41" s="22">
        <v>0</v>
      </c>
      <c r="Z41" s="22">
        <v>210</v>
      </c>
      <c r="AA41" s="23">
        <v>43956</v>
      </c>
      <c r="AB41" s="23">
        <v>43957</v>
      </c>
      <c r="AC41" s="23">
        <v>44170</v>
      </c>
      <c r="AD41" s="24" t="s">
        <v>45</v>
      </c>
      <c r="AE41" s="16">
        <v>28079500</v>
      </c>
      <c r="AF41" s="16"/>
      <c r="AG41" s="25">
        <f t="shared" si="3"/>
        <v>100</v>
      </c>
      <c r="AH41" s="26"/>
    </row>
    <row r="42" spans="1:34" ht="84" customHeight="1" thickBot="1" x14ac:dyDescent="0.3">
      <c r="A42" s="17">
        <v>2020</v>
      </c>
      <c r="B42" s="17" t="s">
        <v>179</v>
      </c>
      <c r="C42" s="10" t="s">
        <v>125</v>
      </c>
      <c r="D42" s="11" t="s">
        <v>180</v>
      </c>
      <c r="E42" s="28" t="s">
        <v>181</v>
      </c>
      <c r="F42" s="13">
        <f t="shared" ref="F42:G43" si="15">J42</f>
        <v>85736950</v>
      </c>
      <c r="G42" s="14">
        <f t="shared" si="15"/>
        <v>85736950</v>
      </c>
      <c r="H42" s="15">
        <f t="shared" ref="H42:H43" si="16">G42/F42</f>
        <v>1</v>
      </c>
      <c r="I42" s="11" t="s">
        <v>182</v>
      </c>
      <c r="J42" s="16">
        <v>85736950</v>
      </c>
      <c r="K42" s="16">
        <v>85736950</v>
      </c>
      <c r="L42" s="16">
        <v>85736950</v>
      </c>
      <c r="M42" s="17" t="s">
        <v>39</v>
      </c>
      <c r="N42" s="11" t="s">
        <v>40</v>
      </c>
      <c r="O42" s="18">
        <v>41</v>
      </c>
      <c r="P42" s="19" t="s">
        <v>183</v>
      </c>
      <c r="Q42" s="19" t="s">
        <v>184</v>
      </c>
      <c r="R42" s="19" t="s">
        <v>185</v>
      </c>
      <c r="S42" s="20" t="s">
        <v>186</v>
      </c>
      <c r="T42" s="27" t="s">
        <v>174</v>
      </c>
      <c r="U42" s="16">
        <v>79424000</v>
      </c>
      <c r="V42" s="16">
        <v>6312950</v>
      </c>
      <c r="W42" s="16">
        <v>85736950</v>
      </c>
      <c r="X42" s="22">
        <f t="shared" si="2"/>
        <v>210</v>
      </c>
      <c r="Y42" s="22">
        <v>0</v>
      </c>
      <c r="Z42" s="22">
        <v>210</v>
      </c>
      <c r="AA42" s="23">
        <v>43964</v>
      </c>
      <c r="AB42" s="23">
        <v>43964</v>
      </c>
      <c r="AC42" s="23">
        <v>44177</v>
      </c>
      <c r="AD42" s="24" t="s">
        <v>45</v>
      </c>
      <c r="AE42" s="16">
        <v>85736950</v>
      </c>
      <c r="AF42" s="16"/>
      <c r="AG42" s="25">
        <f t="shared" si="3"/>
        <v>100</v>
      </c>
      <c r="AH42" s="26"/>
    </row>
    <row r="43" spans="1:34" ht="84" customHeight="1" thickBot="1" x14ac:dyDescent="0.3">
      <c r="A43" s="17">
        <v>2020</v>
      </c>
      <c r="B43" s="17" t="s">
        <v>49</v>
      </c>
      <c r="C43" s="10" t="s">
        <v>35</v>
      </c>
      <c r="D43" s="11" t="s">
        <v>50</v>
      </c>
      <c r="E43" s="28" t="s">
        <v>51</v>
      </c>
      <c r="F43" s="13">
        <f t="shared" si="15"/>
        <v>4330000</v>
      </c>
      <c r="G43" s="14">
        <f t="shared" si="15"/>
        <v>4330000</v>
      </c>
      <c r="H43" s="15">
        <f t="shared" si="16"/>
        <v>1</v>
      </c>
      <c r="I43" s="11" t="s">
        <v>187</v>
      </c>
      <c r="J43" s="16">
        <v>4330000</v>
      </c>
      <c r="K43" s="16">
        <v>4330000</v>
      </c>
      <c r="L43" s="16">
        <v>4330000</v>
      </c>
      <c r="M43" s="17" t="s">
        <v>39</v>
      </c>
      <c r="N43" s="11" t="s">
        <v>40</v>
      </c>
      <c r="O43" s="18">
        <v>42</v>
      </c>
      <c r="P43" s="19" t="s">
        <v>188</v>
      </c>
      <c r="Q43" s="19" t="s">
        <v>189</v>
      </c>
      <c r="R43" s="19" t="s">
        <v>190</v>
      </c>
      <c r="S43" s="20" t="s">
        <v>44</v>
      </c>
      <c r="T43" s="27"/>
      <c r="U43" s="16">
        <v>4330000</v>
      </c>
      <c r="V43" s="16">
        <v>0</v>
      </c>
      <c r="W43" s="16">
        <v>4330000</v>
      </c>
      <c r="X43" s="22">
        <f t="shared" si="2"/>
        <v>210</v>
      </c>
      <c r="Y43" s="22">
        <v>0</v>
      </c>
      <c r="Z43" s="22">
        <v>210</v>
      </c>
      <c r="AA43" s="23">
        <v>43964</v>
      </c>
      <c r="AB43" s="23">
        <v>43964</v>
      </c>
      <c r="AC43" s="23">
        <v>44177</v>
      </c>
      <c r="AD43" s="24" t="s">
        <v>45</v>
      </c>
      <c r="AE43" s="16">
        <v>4330000</v>
      </c>
      <c r="AF43" s="16"/>
      <c r="AG43" s="25">
        <f t="shared" si="3"/>
        <v>100</v>
      </c>
      <c r="AH43" s="26"/>
    </row>
    <row r="44" spans="1:34" ht="84" customHeight="1" thickBot="1" x14ac:dyDescent="0.3">
      <c r="A44" s="8">
        <v>2020</v>
      </c>
      <c r="B44" s="8" t="s">
        <v>35</v>
      </c>
      <c r="C44" s="10" t="s">
        <v>35</v>
      </c>
      <c r="D44" s="11" t="s">
        <v>35</v>
      </c>
      <c r="E44" s="28" t="s">
        <v>35</v>
      </c>
      <c r="F44" s="28" t="s">
        <v>35</v>
      </c>
      <c r="G44" s="28" t="s">
        <v>35</v>
      </c>
      <c r="H44" s="28" t="s">
        <v>35</v>
      </c>
      <c r="I44" s="11" t="s">
        <v>35</v>
      </c>
      <c r="J44" s="28" t="s">
        <v>35</v>
      </c>
      <c r="K44" s="28" t="s">
        <v>35</v>
      </c>
      <c r="L44" s="28" t="s">
        <v>35</v>
      </c>
      <c r="M44" s="17" t="s">
        <v>73</v>
      </c>
      <c r="N44" s="11" t="s">
        <v>191</v>
      </c>
      <c r="O44" s="18">
        <v>43</v>
      </c>
      <c r="P44" s="19" t="s">
        <v>192</v>
      </c>
      <c r="Q44" s="19" t="s">
        <v>193</v>
      </c>
      <c r="R44" s="19" t="s">
        <v>194</v>
      </c>
      <c r="S44" s="20" t="s">
        <v>94</v>
      </c>
      <c r="T44" s="27"/>
      <c r="U44" s="16">
        <v>42139218</v>
      </c>
      <c r="V44" s="16">
        <v>0</v>
      </c>
      <c r="W44" s="16">
        <v>40623817</v>
      </c>
      <c r="X44" s="22">
        <f t="shared" si="2"/>
        <v>330</v>
      </c>
      <c r="Y44" s="22">
        <v>0</v>
      </c>
      <c r="Z44" s="22">
        <v>330</v>
      </c>
      <c r="AA44" s="23">
        <v>43979</v>
      </c>
      <c r="AB44" s="23">
        <v>43983</v>
      </c>
      <c r="AC44" s="23">
        <v>44316</v>
      </c>
      <c r="AD44" s="24" t="s">
        <v>195</v>
      </c>
      <c r="AE44" s="16">
        <v>40623817</v>
      </c>
      <c r="AF44" s="16">
        <v>1515401</v>
      </c>
      <c r="AG44" s="25">
        <f t="shared" si="3"/>
        <v>100</v>
      </c>
      <c r="AH44" s="26"/>
    </row>
    <row r="45" spans="1:34" ht="84" customHeight="1" thickBot="1" x14ac:dyDescent="0.3">
      <c r="A45" s="17">
        <v>2020</v>
      </c>
      <c r="B45" s="17" t="s">
        <v>49</v>
      </c>
      <c r="C45" s="10" t="s">
        <v>35</v>
      </c>
      <c r="D45" s="11" t="s">
        <v>95</v>
      </c>
      <c r="E45" s="12" t="s">
        <v>96</v>
      </c>
      <c r="F45" s="13">
        <f t="shared" ref="F45:G46" si="17">J45</f>
        <v>15028459</v>
      </c>
      <c r="G45" s="14">
        <f t="shared" si="17"/>
        <v>15028459</v>
      </c>
      <c r="H45" s="15">
        <f t="shared" ref="H45:H46" si="18">G45/F45</f>
        <v>1</v>
      </c>
      <c r="I45" s="11" t="s">
        <v>62</v>
      </c>
      <c r="J45" s="14">
        <v>15028459</v>
      </c>
      <c r="K45" s="14">
        <v>15028459</v>
      </c>
      <c r="L45" s="14">
        <v>15028459</v>
      </c>
      <c r="M45" s="17" t="s">
        <v>196</v>
      </c>
      <c r="N45" s="11" t="s">
        <v>40</v>
      </c>
      <c r="O45" s="18">
        <v>44</v>
      </c>
      <c r="P45" s="19" t="s">
        <v>197</v>
      </c>
      <c r="Q45" s="19" t="s">
        <v>198</v>
      </c>
      <c r="R45" s="19" t="s">
        <v>199</v>
      </c>
      <c r="S45" s="20" t="s">
        <v>94</v>
      </c>
      <c r="T45" s="27"/>
      <c r="U45" s="16">
        <v>42214459</v>
      </c>
      <c r="V45" s="16">
        <v>0</v>
      </c>
      <c r="W45" s="16">
        <v>42214459</v>
      </c>
      <c r="X45" s="22">
        <f t="shared" si="2"/>
        <v>360</v>
      </c>
      <c r="Y45" s="22">
        <v>0</v>
      </c>
      <c r="Z45" s="22">
        <v>360</v>
      </c>
      <c r="AA45" s="23">
        <v>43980</v>
      </c>
      <c r="AB45" s="23">
        <v>44024</v>
      </c>
      <c r="AC45" s="23">
        <v>44388</v>
      </c>
      <c r="AD45" s="24" t="s">
        <v>45</v>
      </c>
      <c r="AE45" s="16">
        <v>42214459</v>
      </c>
      <c r="AF45" s="16"/>
      <c r="AG45" s="25">
        <f t="shared" si="3"/>
        <v>100</v>
      </c>
      <c r="AH45" s="26"/>
    </row>
    <row r="46" spans="1:34" ht="84" customHeight="1" thickBot="1" x14ac:dyDescent="0.3">
      <c r="A46" s="17">
        <v>2020</v>
      </c>
      <c r="B46" s="28" t="s">
        <v>34</v>
      </c>
      <c r="C46" s="10" t="s">
        <v>35</v>
      </c>
      <c r="D46" s="11" t="s">
        <v>36</v>
      </c>
      <c r="E46" s="12" t="s">
        <v>37</v>
      </c>
      <c r="F46" s="13">
        <f t="shared" si="17"/>
        <v>8000000</v>
      </c>
      <c r="G46" s="14">
        <f t="shared" si="17"/>
        <v>8000000</v>
      </c>
      <c r="H46" s="15">
        <f t="shared" si="18"/>
        <v>1</v>
      </c>
      <c r="I46" s="11" t="s">
        <v>38</v>
      </c>
      <c r="J46" s="16">
        <v>8000000</v>
      </c>
      <c r="K46" s="16">
        <v>8000000</v>
      </c>
      <c r="L46" s="16">
        <v>8000000</v>
      </c>
      <c r="M46" s="17" t="s">
        <v>39</v>
      </c>
      <c r="N46" s="11" t="s">
        <v>40</v>
      </c>
      <c r="O46" s="18">
        <v>45</v>
      </c>
      <c r="P46" s="19" t="s">
        <v>87</v>
      </c>
      <c r="Q46" s="19" t="s">
        <v>88</v>
      </c>
      <c r="R46" s="19" t="s">
        <v>200</v>
      </c>
      <c r="S46" s="20" t="s">
        <v>44</v>
      </c>
      <c r="T46" s="27"/>
      <c r="U46" s="16">
        <v>8000000</v>
      </c>
      <c r="V46" s="16">
        <v>0</v>
      </c>
      <c r="W46" s="16">
        <v>8000000</v>
      </c>
      <c r="X46" s="22">
        <f t="shared" si="2"/>
        <v>60</v>
      </c>
      <c r="Y46" s="22">
        <v>0</v>
      </c>
      <c r="Z46" s="22">
        <v>60</v>
      </c>
      <c r="AA46" s="23">
        <v>43980</v>
      </c>
      <c r="AB46" s="23">
        <v>43983</v>
      </c>
      <c r="AC46" s="23">
        <v>44043</v>
      </c>
      <c r="AD46" s="24" t="s">
        <v>45</v>
      </c>
      <c r="AE46" s="16">
        <v>8000000</v>
      </c>
      <c r="AF46" s="16"/>
      <c r="AG46" s="25">
        <f t="shared" si="3"/>
        <v>100</v>
      </c>
      <c r="AH46" s="26"/>
    </row>
    <row r="47" spans="1:34" ht="84" customHeight="1" thickBot="1" x14ac:dyDescent="0.3">
      <c r="A47" s="8">
        <v>2020</v>
      </c>
      <c r="B47" s="8" t="s">
        <v>35</v>
      </c>
      <c r="C47" s="10" t="s">
        <v>35</v>
      </c>
      <c r="D47" s="11" t="s">
        <v>35</v>
      </c>
      <c r="E47" s="28" t="s">
        <v>35</v>
      </c>
      <c r="F47" s="28" t="s">
        <v>35</v>
      </c>
      <c r="G47" s="28" t="s">
        <v>35</v>
      </c>
      <c r="H47" s="28" t="s">
        <v>35</v>
      </c>
      <c r="I47" s="11" t="s">
        <v>35</v>
      </c>
      <c r="J47" s="28" t="s">
        <v>35</v>
      </c>
      <c r="K47" s="28" t="s">
        <v>35</v>
      </c>
      <c r="L47" s="28" t="s">
        <v>35</v>
      </c>
      <c r="M47" s="17" t="s">
        <v>73</v>
      </c>
      <c r="N47" s="11" t="s">
        <v>191</v>
      </c>
      <c r="O47" s="18">
        <v>46</v>
      </c>
      <c r="P47" s="19" t="s">
        <v>201</v>
      </c>
      <c r="Q47" s="19" t="s">
        <v>202</v>
      </c>
      <c r="R47" s="19" t="s">
        <v>203</v>
      </c>
      <c r="S47" s="20" t="s">
        <v>204</v>
      </c>
      <c r="T47" s="30"/>
      <c r="U47" s="16">
        <v>304980</v>
      </c>
      <c r="V47" s="16">
        <v>0</v>
      </c>
      <c r="W47" s="16">
        <v>304980</v>
      </c>
      <c r="X47" s="22">
        <f t="shared" si="2"/>
        <v>30</v>
      </c>
      <c r="Y47" s="22">
        <v>0</v>
      </c>
      <c r="Z47" s="22">
        <v>30</v>
      </c>
      <c r="AA47" s="23">
        <v>43998</v>
      </c>
      <c r="AB47" s="23">
        <v>43998</v>
      </c>
      <c r="AC47" s="23">
        <v>44027</v>
      </c>
      <c r="AD47" s="24" t="s">
        <v>195</v>
      </c>
      <c r="AE47" s="16">
        <v>304980</v>
      </c>
      <c r="AF47" s="16"/>
      <c r="AG47" s="25">
        <f t="shared" si="3"/>
        <v>100</v>
      </c>
      <c r="AH47" s="31"/>
    </row>
    <row r="48" spans="1:34" ht="84" customHeight="1" thickBot="1" x14ac:dyDescent="0.3">
      <c r="A48" s="8">
        <v>2020</v>
      </c>
      <c r="B48" s="8" t="s">
        <v>35</v>
      </c>
      <c r="C48" s="10" t="s">
        <v>35</v>
      </c>
      <c r="D48" s="11" t="s">
        <v>35</v>
      </c>
      <c r="E48" s="28" t="s">
        <v>35</v>
      </c>
      <c r="F48" s="28" t="s">
        <v>35</v>
      </c>
      <c r="G48" s="28" t="s">
        <v>35</v>
      </c>
      <c r="H48" s="28" t="s">
        <v>35</v>
      </c>
      <c r="I48" s="11" t="s">
        <v>35</v>
      </c>
      <c r="J48" s="28" t="s">
        <v>35</v>
      </c>
      <c r="K48" s="28" t="s">
        <v>35</v>
      </c>
      <c r="L48" s="28" t="s">
        <v>35</v>
      </c>
      <c r="M48" s="17" t="s">
        <v>73</v>
      </c>
      <c r="N48" s="11" t="s">
        <v>191</v>
      </c>
      <c r="O48" s="18">
        <v>47</v>
      </c>
      <c r="P48" s="19" t="s">
        <v>205</v>
      </c>
      <c r="Q48" s="19" t="s">
        <v>206</v>
      </c>
      <c r="R48" s="19" t="s">
        <v>203</v>
      </c>
      <c r="S48" s="20" t="s">
        <v>204</v>
      </c>
      <c r="T48" s="27"/>
      <c r="U48" s="16">
        <v>715768</v>
      </c>
      <c r="V48" s="16">
        <v>0</v>
      </c>
      <c r="W48" s="16">
        <v>715768</v>
      </c>
      <c r="X48" s="22">
        <f t="shared" si="2"/>
        <v>30</v>
      </c>
      <c r="Y48" s="22">
        <v>0</v>
      </c>
      <c r="Z48" s="22">
        <v>30</v>
      </c>
      <c r="AA48" s="23">
        <v>43998</v>
      </c>
      <c r="AB48" s="23">
        <v>43998</v>
      </c>
      <c r="AC48" s="23">
        <v>44027</v>
      </c>
      <c r="AD48" s="24" t="s">
        <v>195</v>
      </c>
      <c r="AE48" s="16">
        <v>715768</v>
      </c>
      <c r="AF48" s="16"/>
      <c r="AG48" s="25">
        <f t="shared" si="3"/>
        <v>100</v>
      </c>
      <c r="AH48" s="26"/>
    </row>
    <row r="49" spans="1:34" ht="84" customHeight="1" thickBot="1" x14ac:dyDescent="0.3">
      <c r="A49" s="8">
        <v>2020</v>
      </c>
      <c r="B49" s="8" t="s">
        <v>35</v>
      </c>
      <c r="C49" s="10" t="s">
        <v>35</v>
      </c>
      <c r="D49" s="11" t="s">
        <v>35</v>
      </c>
      <c r="E49" s="28" t="s">
        <v>35</v>
      </c>
      <c r="F49" s="28" t="s">
        <v>35</v>
      </c>
      <c r="G49" s="28" t="s">
        <v>35</v>
      </c>
      <c r="H49" s="28" t="s">
        <v>35</v>
      </c>
      <c r="I49" s="11" t="s">
        <v>35</v>
      </c>
      <c r="J49" s="28" t="s">
        <v>35</v>
      </c>
      <c r="K49" s="28" t="s">
        <v>35</v>
      </c>
      <c r="L49" s="28" t="s">
        <v>35</v>
      </c>
      <c r="M49" s="17" t="s">
        <v>73</v>
      </c>
      <c r="N49" s="11" t="s">
        <v>191</v>
      </c>
      <c r="O49" s="18">
        <v>48</v>
      </c>
      <c r="P49" s="19" t="s">
        <v>207</v>
      </c>
      <c r="Q49" s="19" t="s">
        <v>208</v>
      </c>
      <c r="R49" s="19" t="s">
        <v>203</v>
      </c>
      <c r="S49" s="20" t="s">
        <v>204</v>
      </c>
      <c r="T49" s="27"/>
      <c r="U49" s="16">
        <v>1467843</v>
      </c>
      <c r="V49" s="16">
        <v>0</v>
      </c>
      <c r="W49" s="16">
        <v>1467843</v>
      </c>
      <c r="X49" s="22">
        <f t="shared" si="2"/>
        <v>30</v>
      </c>
      <c r="Y49" s="22">
        <v>0</v>
      </c>
      <c r="Z49" s="22">
        <v>30</v>
      </c>
      <c r="AA49" s="23">
        <v>43998</v>
      </c>
      <c r="AB49" s="23">
        <v>43998</v>
      </c>
      <c r="AC49" s="23">
        <v>44027</v>
      </c>
      <c r="AD49" s="24" t="s">
        <v>195</v>
      </c>
      <c r="AE49" s="16">
        <v>1467843</v>
      </c>
      <c r="AF49" s="16"/>
      <c r="AG49" s="25">
        <f t="shared" si="3"/>
        <v>100</v>
      </c>
      <c r="AH49" s="26"/>
    </row>
    <row r="50" spans="1:34" ht="84" customHeight="1" thickBot="1" x14ac:dyDescent="0.3">
      <c r="A50" s="8">
        <v>2020</v>
      </c>
      <c r="B50" s="8" t="s">
        <v>35</v>
      </c>
      <c r="C50" s="10" t="s">
        <v>35</v>
      </c>
      <c r="D50" s="11" t="s">
        <v>35</v>
      </c>
      <c r="E50" s="28" t="s">
        <v>35</v>
      </c>
      <c r="F50" s="28" t="s">
        <v>35</v>
      </c>
      <c r="G50" s="28" t="s">
        <v>35</v>
      </c>
      <c r="H50" s="28" t="s">
        <v>35</v>
      </c>
      <c r="I50" s="11" t="s">
        <v>35</v>
      </c>
      <c r="J50" s="28" t="s">
        <v>35</v>
      </c>
      <c r="K50" s="28" t="s">
        <v>35</v>
      </c>
      <c r="L50" s="28" t="s">
        <v>35</v>
      </c>
      <c r="M50" s="17" t="s">
        <v>73</v>
      </c>
      <c r="N50" s="11" t="s">
        <v>191</v>
      </c>
      <c r="O50" s="18">
        <v>49</v>
      </c>
      <c r="P50" s="19" t="s">
        <v>209</v>
      </c>
      <c r="Q50" s="19" t="s">
        <v>210</v>
      </c>
      <c r="R50" s="19" t="s">
        <v>203</v>
      </c>
      <c r="S50" s="20" t="s">
        <v>204</v>
      </c>
      <c r="T50" s="27"/>
      <c r="U50" s="16">
        <v>409751</v>
      </c>
      <c r="V50" s="16">
        <v>0</v>
      </c>
      <c r="W50" s="16">
        <v>409751</v>
      </c>
      <c r="X50" s="22">
        <f t="shared" si="2"/>
        <v>30</v>
      </c>
      <c r="Y50" s="22">
        <v>0</v>
      </c>
      <c r="Z50" s="22">
        <v>30</v>
      </c>
      <c r="AA50" s="23">
        <v>43998</v>
      </c>
      <c r="AB50" s="23">
        <v>43999</v>
      </c>
      <c r="AC50" s="23">
        <v>44028</v>
      </c>
      <c r="AD50" s="24" t="s">
        <v>195</v>
      </c>
      <c r="AE50" s="16">
        <v>409751</v>
      </c>
      <c r="AF50" s="16"/>
      <c r="AG50" s="25">
        <f t="shared" si="3"/>
        <v>100</v>
      </c>
      <c r="AH50" s="26"/>
    </row>
    <row r="51" spans="1:34" ht="84" customHeight="1" thickBot="1" x14ac:dyDescent="0.3">
      <c r="A51" s="8">
        <v>2020</v>
      </c>
      <c r="B51" s="8" t="s">
        <v>35</v>
      </c>
      <c r="C51" s="10" t="s">
        <v>35</v>
      </c>
      <c r="D51" s="11" t="s">
        <v>35</v>
      </c>
      <c r="E51" s="28" t="s">
        <v>35</v>
      </c>
      <c r="F51" s="28" t="s">
        <v>35</v>
      </c>
      <c r="G51" s="28" t="s">
        <v>35</v>
      </c>
      <c r="H51" s="28" t="s">
        <v>35</v>
      </c>
      <c r="I51" s="11" t="s">
        <v>35</v>
      </c>
      <c r="J51" s="28" t="s">
        <v>35</v>
      </c>
      <c r="K51" s="28" t="s">
        <v>35</v>
      </c>
      <c r="L51" s="28" t="s">
        <v>35</v>
      </c>
      <c r="M51" s="17" t="s">
        <v>73</v>
      </c>
      <c r="N51" s="11" t="s">
        <v>40</v>
      </c>
      <c r="O51" s="18">
        <v>50</v>
      </c>
      <c r="P51" s="19" t="s">
        <v>148</v>
      </c>
      <c r="Q51" s="19" t="s">
        <v>149</v>
      </c>
      <c r="R51" s="19" t="s">
        <v>211</v>
      </c>
      <c r="S51" s="20" t="s">
        <v>94</v>
      </c>
      <c r="T51" s="27"/>
      <c r="U51" s="16">
        <v>38904737</v>
      </c>
      <c r="V51" s="16">
        <v>0</v>
      </c>
      <c r="W51" s="16">
        <v>38904737</v>
      </c>
      <c r="X51" s="22">
        <f t="shared" si="2"/>
        <v>240</v>
      </c>
      <c r="Y51" s="22">
        <v>0</v>
      </c>
      <c r="Z51" s="22">
        <v>240</v>
      </c>
      <c r="AA51" s="23">
        <v>44013</v>
      </c>
      <c r="AB51" s="23">
        <v>44014</v>
      </c>
      <c r="AC51" s="23">
        <v>44256</v>
      </c>
      <c r="AD51" s="24" t="s">
        <v>45</v>
      </c>
      <c r="AE51" s="16">
        <v>38904737</v>
      </c>
      <c r="AF51" s="16"/>
      <c r="AG51" s="25">
        <f t="shared" si="3"/>
        <v>100</v>
      </c>
      <c r="AH51" s="26"/>
    </row>
    <row r="52" spans="1:34" ht="84" customHeight="1" thickBot="1" x14ac:dyDescent="0.3">
      <c r="A52" s="8">
        <v>2020</v>
      </c>
      <c r="B52" s="9" t="s">
        <v>212</v>
      </c>
      <c r="C52" s="32">
        <v>2020110010026</v>
      </c>
      <c r="D52" s="11" t="s">
        <v>213</v>
      </c>
      <c r="E52" s="33" t="s">
        <v>214</v>
      </c>
      <c r="F52" s="16">
        <v>30000000</v>
      </c>
      <c r="G52" s="16">
        <v>30000000</v>
      </c>
      <c r="H52" s="15">
        <f t="shared" ref="H52:H57" si="19">G52/F52</f>
        <v>1</v>
      </c>
      <c r="I52" s="34" t="s">
        <v>215</v>
      </c>
      <c r="J52" s="16">
        <v>30000000</v>
      </c>
      <c r="K52" s="16">
        <v>30000000</v>
      </c>
      <c r="L52" s="16">
        <v>30000000</v>
      </c>
      <c r="M52" s="17" t="s">
        <v>39</v>
      </c>
      <c r="N52" s="11" t="s">
        <v>40</v>
      </c>
      <c r="O52" s="18">
        <v>52</v>
      </c>
      <c r="P52" s="19" t="s">
        <v>216</v>
      </c>
      <c r="Q52" s="19" t="s">
        <v>217</v>
      </c>
      <c r="R52" s="19" t="s">
        <v>218</v>
      </c>
      <c r="S52" s="20" t="s">
        <v>44</v>
      </c>
      <c r="T52" s="27"/>
      <c r="U52" s="16">
        <v>30000000</v>
      </c>
      <c r="V52" s="16">
        <v>0</v>
      </c>
      <c r="W52" s="16">
        <v>30000000</v>
      </c>
      <c r="X52" s="22">
        <f t="shared" si="2"/>
        <v>167</v>
      </c>
      <c r="Y52" s="22">
        <v>0</v>
      </c>
      <c r="Z52" s="22">
        <v>167</v>
      </c>
      <c r="AA52" s="23">
        <v>44025</v>
      </c>
      <c r="AB52" s="23">
        <v>44026</v>
      </c>
      <c r="AC52" s="23">
        <v>44196</v>
      </c>
      <c r="AD52" s="24" t="s">
        <v>45</v>
      </c>
      <c r="AE52" s="16">
        <v>30000000</v>
      </c>
      <c r="AF52" s="16"/>
      <c r="AG52" s="25">
        <f t="shared" si="3"/>
        <v>100</v>
      </c>
      <c r="AH52" s="26"/>
    </row>
    <row r="53" spans="1:34" ht="84" customHeight="1" thickBot="1" x14ac:dyDescent="0.3">
      <c r="A53" s="8">
        <v>2020</v>
      </c>
      <c r="B53" s="9" t="s">
        <v>212</v>
      </c>
      <c r="C53" s="32">
        <v>2020110010026</v>
      </c>
      <c r="D53" s="11" t="s">
        <v>213</v>
      </c>
      <c r="E53" s="33" t="s">
        <v>214</v>
      </c>
      <c r="F53" s="16">
        <v>170408000</v>
      </c>
      <c r="G53" s="16">
        <v>30000000</v>
      </c>
      <c r="H53" s="15">
        <f t="shared" si="19"/>
        <v>0.17604807286042909</v>
      </c>
      <c r="I53" s="34" t="s">
        <v>215</v>
      </c>
      <c r="J53" s="16">
        <v>170408000</v>
      </c>
      <c r="K53" s="16">
        <v>170408000</v>
      </c>
      <c r="L53" s="16">
        <v>158760000</v>
      </c>
      <c r="M53" s="17" t="s">
        <v>39</v>
      </c>
      <c r="N53" s="11" t="s">
        <v>219</v>
      </c>
      <c r="O53" s="18">
        <v>53</v>
      </c>
      <c r="P53" s="19" t="s">
        <v>220</v>
      </c>
      <c r="Q53" s="19" t="s">
        <v>221</v>
      </c>
      <c r="R53" s="19" t="s">
        <v>222</v>
      </c>
      <c r="S53" s="20" t="s">
        <v>94</v>
      </c>
      <c r="T53" s="27"/>
      <c r="U53" s="16">
        <v>170408000</v>
      </c>
      <c r="V53" s="16">
        <v>0</v>
      </c>
      <c r="W53" s="16">
        <v>170408000</v>
      </c>
      <c r="X53" s="22">
        <f t="shared" si="2"/>
        <v>160</v>
      </c>
      <c r="Y53" s="22">
        <v>0</v>
      </c>
      <c r="Z53" s="22">
        <v>160</v>
      </c>
      <c r="AA53" s="23">
        <v>44028</v>
      </c>
      <c r="AB53" s="23">
        <v>44034</v>
      </c>
      <c r="AC53" s="23">
        <v>44196</v>
      </c>
      <c r="AD53" s="24" t="s">
        <v>45</v>
      </c>
      <c r="AE53" s="16">
        <v>170408000</v>
      </c>
      <c r="AF53" s="16"/>
      <c r="AG53" s="25">
        <f t="shared" si="3"/>
        <v>100</v>
      </c>
      <c r="AH53" s="26"/>
    </row>
    <row r="54" spans="1:34" ht="84" customHeight="1" thickBot="1" x14ac:dyDescent="0.3">
      <c r="A54" s="8">
        <v>2020</v>
      </c>
      <c r="B54" s="9" t="s">
        <v>212</v>
      </c>
      <c r="C54" s="32">
        <v>2020110010026</v>
      </c>
      <c r="D54" s="11" t="s">
        <v>213</v>
      </c>
      <c r="E54" s="33" t="s">
        <v>214</v>
      </c>
      <c r="F54" s="16">
        <v>33000000</v>
      </c>
      <c r="G54" s="16">
        <v>33000000</v>
      </c>
      <c r="H54" s="15">
        <f t="shared" si="19"/>
        <v>1</v>
      </c>
      <c r="I54" s="34" t="s">
        <v>215</v>
      </c>
      <c r="J54" s="16">
        <v>33000000</v>
      </c>
      <c r="K54" s="16">
        <v>33000000</v>
      </c>
      <c r="L54" s="16">
        <v>33000000</v>
      </c>
      <c r="M54" s="17" t="s">
        <v>39</v>
      </c>
      <c r="N54" s="11" t="s">
        <v>40</v>
      </c>
      <c r="O54" s="18">
        <v>54</v>
      </c>
      <c r="P54" s="19" t="s">
        <v>223</v>
      </c>
      <c r="Q54" s="19" t="s">
        <v>224</v>
      </c>
      <c r="R54" s="19" t="s">
        <v>225</v>
      </c>
      <c r="S54" s="20" t="s">
        <v>44</v>
      </c>
      <c r="T54" s="35"/>
      <c r="U54" s="16">
        <v>33000000</v>
      </c>
      <c r="V54" s="16">
        <v>0</v>
      </c>
      <c r="W54" s="16">
        <v>33000000</v>
      </c>
      <c r="X54" s="22">
        <f t="shared" si="2"/>
        <v>150</v>
      </c>
      <c r="Y54" s="22">
        <v>0</v>
      </c>
      <c r="Z54" s="22">
        <v>150</v>
      </c>
      <c r="AA54" s="23">
        <v>44029</v>
      </c>
      <c r="AB54" s="23">
        <v>44029</v>
      </c>
      <c r="AC54" s="23">
        <v>44181</v>
      </c>
      <c r="AD54" s="24" t="s">
        <v>45</v>
      </c>
      <c r="AE54" s="16">
        <v>33000000</v>
      </c>
      <c r="AF54" s="16"/>
      <c r="AG54" s="25">
        <f t="shared" si="3"/>
        <v>100</v>
      </c>
      <c r="AH54" s="31"/>
    </row>
    <row r="55" spans="1:34" ht="84" customHeight="1" thickBot="1" x14ac:dyDescent="0.3">
      <c r="A55" s="8">
        <v>2020</v>
      </c>
      <c r="B55" s="9" t="s">
        <v>212</v>
      </c>
      <c r="C55" s="32">
        <v>2020110010026</v>
      </c>
      <c r="D55" s="11" t="s">
        <v>213</v>
      </c>
      <c r="E55" s="33" t="s">
        <v>214</v>
      </c>
      <c r="F55" s="16">
        <v>27333333</v>
      </c>
      <c r="G55" s="16">
        <v>27333333</v>
      </c>
      <c r="H55" s="15">
        <f t="shared" si="19"/>
        <v>1</v>
      </c>
      <c r="I55" s="11" t="s">
        <v>226</v>
      </c>
      <c r="J55" s="16">
        <v>27333333</v>
      </c>
      <c r="K55" s="16">
        <v>27333333</v>
      </c>
      <c r="L55" s="16">
        <v>27333333</v>
      </c>
      <c r="M55" s="17" t="s">
        <v>39</v>
      </c>
      <c r="N55" s="11" t="s">
        <v>40</v>
      </c>
      <c r="O55" s="18">
        <v>55</v>
      </c>
      <c r="P55" s="19" t="s">
        <v>53</v>
      </c>
      <c r="Q55" s="19" t="s">
        <v>54</v>
      </c>
      <c r="R55" s="19" t="s">
        <v>227</v>
      </c>
      <c r="S55" s="20" t="s">
        <v>44</v>
      </c>
      <c r="T55" s="17" t="s">
        <v>66</v>
      </c>
      <c r="U55" s="16">
        <v>25000000</v>
      </c>
      <c r="V55" s="16">
        <v>2333333</v>
      </c>
      <c r="W55" s="16">
        <v>27333333</v>
      </c>
      <c r="X55" s="22">
        <f t="shared" si="2"/>
        <v>150</v>
      </c>
      <c r="Y55" s="22">
        <v>13</v>
      </c>
      <c r="Z55" s="22">
        <v>163</v>
      </c>
      <c r="AA55" s="23">
        <v>44029</v>
      </c>
      <c r="AB55" s="23">
        <v>44029</v>
      </c>
      <c r="AC55" s="23">
        <v>44193</v>
      </c>
      <c r="AD55" s="24" t="s">
        <v>45</v>
      </c>
      <c r="AE55" s="16">
        <v>27333333</v>
      </c>
      <c r="AF55" s="16"/>
      <c r="AG55" s="25">
        <f t="shared" si="3"/>
        <v>100</v>
      </c>
      <c r="AH55" s="26"/>
    </row>
    <row r="56" spans="1:34" ht="84" customHeight="1" thickBot="1" x14ac:dyDescent="0.3">
      <c r="A56" s="8">
        <v>2020</v>
      </c>
      <c r="B56" s="9" t="s">
        <v>212</v>
      </c>
      <c r="C56" s="32">
        <v>2020110010026</v>
      </c>
      <c r="D56" s="11" t="s">
        <v>228</v>
      </c>
      <c r="E56" s="28" t="s">
        <v>229</v>
      </c>
      <c r="F56" s="16">
        <v>26166667</v>
      </c>
      <c r="G56" s="16">
        <v>26166667</v>
      </c>
      <c r="H56" s="15">
        <f t="shared" si="19"/>
        <v>1</v>
      </c>
      <c r="I56" s="11" t="s">
        <v>230</v>
      </c>
      <c r="J56" s="16">
        <v>26166667</v>
      </c>
      <c r="K56" s="16">
        <v>26166667</v>
      </c>
      <c r="L56" s="14">
        <v>25000000</v>
      </c>
      <c r="M56" s="17" t="s">
        <v>39</v>
      </c>
      <c r="N56" s="11" t="s">
        <v>40</v>
      </c>
      <c r="O56" s="18">
        <v>56</v>
      </c>
      <c r="P56" s="19" t="s">
        <v>231</v>
      </c>
      <c r="Q56" s="19" t="s">
        <v>232</v>
      </c>
      <c r="R56" s="19" t="s">
        <v>233</v>
      </c>
      <c r="S56" s="20" t="s">
        <v>44</v>
      </c>
      <c r="T56" s="17" t="s">
        <v>66</v>
      </c>
      <c r="U56" s="16">
        <v>25000000</v>
      </c>
      <c r="V56" s="16">
        <v>1166667</v>
      </c>
      <c r="W56" s="16">
        <v>26166667</v>
      </c>
      <c r="X56" s="22">
        <f t="shared" si="2"/>
        <v>150</v>
      </c>
      <c r="Y56" s="22">
        <v>7</v>
      </c>
      <c r="Z56" s="22">
        <v>157</v>
      </c>
      <c r="AA56" s="23">
        <v>44033</v>
      </c>
      <c r="AB56" s="23">
        <v>44034</v>
      </c>
      <c r="AC56" s="23">
        <v>44192</v>
      </c>
      <c r="AD56" s="24" t="s">
        <v>45</v>
      </c>
      <c r="AE56" s="16">
        <v>26166667</v>
      </c>
      <c r="AF56" s="16"/>
      <c r="AG56" s="25">
        <f t="shared" si="3"/>
        <v>100</v>
      </c>
      <c r="AH56" s="26"/>
    </row>
    <row r="57" spans="1:34" ht="84" customHeight="1" thickBot="1" x14ac:dyDescent="0.3">
      <c r="A57" s="8">
        <v>2020</v>
      </c>
      <c r="B57" s="9" t="s">
        <v>212</v>
      </c>
      <c r="C57" s="32">
        <v>2020110010026</v>
      </c>
      <c r="D57" s="11" t="s">
        <v>213</v>
      </c>
      <c r="E57" s="33" t="s">
        <v>214</v>
      </c>
      <c r="F57" s="16">
        <v>36792717</v>
      </c>
      <c r="G57" s="16">
        <v>36792717</v>
      </c>
      <c r="H57" s="15">
        <f t="shared" si="19"/>
        <v>1</v>
      </c>
      <c r="I57" s="11" t="s">
        <v>234</v>
      </c>
      <c r="J57" s="16">
        <v>36792717</v>
      </c>
      <c r="K57" s="16">
        <v>36792717</v>
      </c>
      <c r="L57" s="14">
        <v>35000000</v>
      </c>
      <c r="M57" s="17" t="s">
        <v>39</v>
      </c>
      <c r="N57" s="11" t="s">
        <v>40</v>
      </c>
      <c r="O57" s="18">
        <v>57</v>
      </c>
      <c r="P57" s="19" t="s">
        <v>235</v>
      </c>
      <c r="Q57" s="19" t="s">
        <v>236</v>
      </c>
      <c r="R57" s="19" t="s">
        <v>237</v>
      </c>
      <c r="S57" s="20" t="s">
        <v>44</v>
      </c>
      <c r="T57" s="17" t="s">
        <v>66</v>
      </c>
      <c r="U57" s="16">
        <v>35000000</v>
      </c>
      <c r="V57" s="16">
        <v>1792717</v>
      </c>
      <c r="W57" s="16">
        <v>36792717</v>
      </c>
      <c r="X57" s="22">
        <f t="shared" si="2"/>
        <v>150</v>
      </c>
      <c r="Y57" s="22">
        <v>11</v>
      </c>
      <c r="Z57" s="22">
        <v>161</v>
      </c>
      <c r="AA57" s="23">
        <v>44033</v>
      </c>
      <c r="AB57" s="23">
        <v>44034</v>
      </c>
      <c r="AC57" s="23">
        <v>44196</v>
      </c>
      <c r="AD57" s="24" t="s">
        <v>45</v>
      </c>
      <c r="AE57" s="16">
        <v>36792717</v>
      </c>
      <c r="AF57" s="16"/>
      <c r="AG57" s="25">
        <f t="shared" si="3"/>
        <v>100</v>
      </c>
      <c r="AH57" s="26"/>
    </row>
    <row r="58" spans="1:34" ht="84" customHeight="1" thickBot="1" x14ac:dyDescent="0.3">
      <c r="A58" s="8">
        <v>2020</v>
      </c>
      <c r="B58" s="8" t="s">
        <v>35</v>
      </c>
      <c r="C58" s="10" t="s">
        <v>35</v>
      </c>
      <c r="D58" s="11" t="s">
        <v>35</v>
      </c>
      <c r="E58" s="28" t="s">
        <v>35</v>
      </c>
      <c r="F58" s="28" t="s">
        <v>35</v>
      </c>
      <c r="G58" s="28" t="s">
        <v>35</v>
      </c>
      <c r="H58" s="28" t="s">
        <v>35</v>
      </c>
      <c r="I58" s="11" t="s">
        <v>35</v>
      </c>
      <c r="J58" s="28" t="s">
        <v>35</v>
      </c>
      <c r="K58" s="28" t="s">
        <v>35</v>
      </c>
      <c r="L58" s="28" t="s">
        <v>35</v>
      </c>
      <c r="M58" s="17" t="s">
        <v>73</v>
      </c>
      <c r="N58" s="11" t="s">
        <v>90</v>
      </c>
      <c r="O58" s="18">
        <v>58</v>
      </c>
      <c r="P58" s="19" t="s">
        <v>238</v>
      </c>
      <c r="Q58" s="19" t="s">
        <v>239</v>
      </c>
      <c r="R58" s="19" t="s">
        <v>240</v>
      </c>
      <c r="S58" s="20" t="s">
        <v>204</v>
      </c>
      <c r="T58" s="27"/>
      <c r="U58" s="16">
        <v>1854876</v>
      </c>
      <c r="V58" s="16">
        <v>0</v>
      </c>
      <c r="W58" s="16">
        <v>1854876</v>
      </c>
      <c r="X58" s="22">
        <f t="shared" si="2"/>
        <v>30</v>
      </c>
      <c r="Y58" s="22">
        <v>0</v>
      </c>
      <c r="Z58" s="22">
        <v>30</v>
      </c>
      <c r="AA58" s="23">
        <v>44035</v>
      </c>
      <c r="AB58" s="23">
        <v>44036</v>
      </c>
      <c r="AC58" s="23">
        <v>44066</v>
      </c>
      <c r="AD58" s="24" t="s">
        <v>45</v>
      </c>
      <c r="AE58" s="16">
        <v>1854876</v>
      </c>
      <c r="AF58" s="16"/>
      <c r="AG58" s="25">
        <f t="shared" si="3"/>
        <v>100</v>
      </c>
      <c r="AH58" s="26"/>
    </row>
    <row r="59" spans="1:34" ht="84" customHeight="1" thickBot="1" x14ac:dyDescent="0.3">
      <c r="A59" s="8">
        <v>2020</v>
      </c>
      <c r="B59" s="9" t="s">
        <v>212</v>
      </c>
      <c r="C59" s="32">
        <v>2020110010026</v>
      </c>
      <c r="D59" s="11" t="s">
        <v>213</v>
      </c>
      <c r="E59" s="33" t="s">
        <v>214</v>
      </c>
      <c r="F59" s="16">
        <v>9000000</v>
      </c>
      <c r="G59" s="16">
        <v>9000000</v>
      </c>
      <c r="H59" s="15">
        <f t="shared" ref="H59:H91" si="20">G59/F59</f>
        <v>1</v>
      </c>
      <c r="I59" s="34" t="s">
        <v>215</v>
      </c>
      <c r="J59" s="16">
        <v>9000000</v>
      </c>
      <c r="K59" s="16">
        <v>9000000</v>
      </c>
      <c r="L59" s="16">
        <v>9000000</v>
      </c>
      <c r="M59" s="17" t="s">
        <v>39</v>
      </c>
      <c r="N59" s="11" t="s">
        <v>40</v>
      </c>
      <c r="O59" s="18">
        <v>59</v>
      </c>
      <c r="P59" s="19" t="s">
        <v>241</v>
      </c>
      <c r="Q59" s="19" t="s">
        <v>242</v>
      </c>
      <c r="R59" s="19" t="s">
        <v>243</v>
      </c>
      <c r="S59" s="20" t="s">
        <v>44</v>
      </c>
      <c r="T59" s="27"/>
      <c r="U59" s="16">
        <v>9000000</v>
      </c>
      <c r="V59" s="16">
        <v>0</v>
      </c>
      <c r="W59" s="16">
        <v>9000000</v>
      </c>
      <c r="X59" s="22">
        <f t="shared" si="2"/>
        <v>60</v>
      </c>
      <c r="Y59" s="22">
        <v>0</v>
      </c>
      <c r="Z59" s="22">
        <v>60</v>
      </c>
      <c r="AA59" s="23">
        <v>44036</v>
      </c>
      <c r="AB59" s="23">
        <v>44041</v>
      </c>
      <c r="AC59" s="23">
        <v>44102</v>
      </c>
      <c r="AD59" s="24" t="s">
        <v>45</v>
      </c>
      <c r="AE59" s="16">
        <v>9000000</v>
      </c>
      <c r="AF59" s="16"/>
      <c r="AG59" s="25">
        <f t="shared" si="3"/>
        <v>100</v>
      </c>
      <c r="AH59" s="26"/>
    </row>
    <row r="60" spans="1:34" ht="84" customHeight="1" thickBot="1" x14ac:dyDescent="0.3">
      <c r="A60" s="8">
        <v>2020</v>
      </c>
      <c r="B60" s="9" t="s">
        <v>212</v>
      </c>
      <c r="C60" s="32">
        <v>2020110010026</v>
      </c>
      <c r="D60" s="11" t="s">
        <v>228</v>
      </c>
      <c r="E60" s="28" t="s">
        <v>229</v>
      </c>
      <c r="F60" s="16">
        <v>43470000</v>
      </c>
      <c r="G60" s="16">
        <v>43470000</v>
      </c>
      <c r="H60" s="15">
        <f t="shared" si="20"/>
        <v>1</v>
      </c>
      <c r="I60" s="11" t="s">
        <v>244</v>
      </c>
      <c r="J60" s="16">
        <v>43470000</v>
      </c>
      <c r="K60" s="16">
        <v>43470000</v>
      </c>
      <c r="L60" s="16">
        <v>43470000</v>
      </c>
      <c r="M60" s="17" t="s">
        <v>39</v>
      </c>
      <c r="N60" s="11" t="s">
        <v>40</v>
      </c>
      <c r="O60" s="18">
        <v>60</v>
      </c>
      <c r="P60" s="19" t="s">
        <v>245</v>
      </c>
      <c r="Q60" s="19" t="s">
        <v>246</v>
      </c>
      <c r="R60" s="19" t="s">
        <v>247</v>
      </c>
      <c r="S60" s="20" t="s">
        <v>44</v>
      </c>
      <c r="T60" s="27"/>
      <c r="U60" s="16">
        <v>43470000</v>
      </c>
      <c r="V60" s="16">
        <v>0</v>
      </c>
      <c r="W60" s="16">
        <v>43470000</v>
      </c>
      <c r="X60" s="22">
        <f t="shared" si="2"/>
        <v>135</v>
      </c>
      <c r="Y60" s="22">
        <v>0</v>
      </c>
      <c r="Z60" s="22">
        <v>135</v>
      </c>
      <c r="AA60" s="23">
        <v>44036</v>
      </c>
      <c r="AB60" s="23">
        <v>44039</v>
      </c>
      <c r="AC60" s="23">
        <v>44176</v>
      </c>
      <c r="AD60" s="24" t="s">
        <v>45</v>
      </c>
      <c r="AE60" s="16">
        <v>43470000</v>
      </c>
      <c r="AF60" s="16"/>
      <c r="AG60" s="25">
        <f t="shared" si="3"/>
        <v>100</v>
      </c>
      <c r="AH60" s="26"/>
    </row>
    <row r="61" spans="1:34" ht="84" customHeight="1" thickBot="1" x14ac:dyDescent="0.3">
      <c r="A61" s="8">
        <v>2020</v>
      </c>
      <c r="B61" s="9" t="s">
        <v>212</v>
      </c>
      <c r="C61" s="32">
        <v>2020110010026</v>
      </c>
      <c r="D61" s="11" t="s">
        <v>228</v>
      </c>
      <c r="E61" s="28" t="s">
        <v>229</v>
      </c>
      <c r="F61" s="16">
        <v>43470000</v>
      </c>
      <c r="G61" s="16">
        <v>43470000</v>
      </c>
      <c r="H61" s="15">
        <f t="shared" si="20"/>
        <v>1</v>
      </c>
      <c r="I61" s="11" t="s">
        <v>244</v>
      </c>
      <c r="J61" s="16">
        <v>43470000</v>
      </c>
      <c r="K61" s="16">
        <v>43470000</v>
      </c>
      <c r="L61" s="16">
        <v>43470000</v>
      </c>
      <c r="M61" s="17" t="s">
        <v>39</v>
      </c>
      <c r="N61" s="11" t="s">
        <v>40</v>
      </c>
      <c r="O61" s="18">
        <v>61</v>
      </c>
      <c r="P61" s="19" t="s">
        <v>248</v>
      </c>
      <c r="Q61" s="19" t="s">
        <v>249</v>
      </c>
      <c r="R61" s="19" t="s">
        <v>250</v>
      </c>
      <c r="S61" s="20" t="s">
        <v>44</v>
      </c>
      <c r="T61" s="27"/>
      <c r="U61" s="16">
        <v>43470000</v>
      </c>
      <c r="V61" s="16">
        <v>0</v>
      </c>
      <c r="W61" s="16">
        <v>43470000</v>
      </c>
      <c r="X61" s="22">
        <f t="shared" si="2"/>
        <v>135</v>
      </c>
      <c r="Y61" s="22">
        <v>0</v>
      </c>
      <c r="Z61" s="22">
        <v>135</v>
      </c>
      <c r="AA61" s="23">
        <v>44036</v>
      </c>
      <c r="AB61" s="23">
        <v>44039</v>
      </c>
      <c r="AC61" s="23">
        <v>44176</v>
      </c>
      <c r="AD61" s="24" t="s">
        <v>45</v>
      </c>
      <c r="AE61" s="16">
        <v>43470000</v>
      </c>
      <c r="AF61" s="16"/>
      <c r="AG61" s="25">
        <f t="shared" si="3"/>
        <v>100</v>
      </c>
      <c r="AH61" s="26"/>
    </row>
    <row r="62" spans="1:34" ht="84" customHeight="1" thickBot="1" x14ac:dyDescent="0.3">
      <c r="A62" s="8">
        <v>2020</v>
      </c>
      <c r="B62" s="9" t="s">
        <v>212</v>
      </c>
      <c r="C62" s="32">
        <v>2020110010026</v>
      </c>
      <c r="D62" s="11" t="s">
        <v>228</v>
      </c>
      <c r="E62" s="28" t="s">
        <v>229</v>
      </c>
      <c r="F62" s="16">
        <v>43470000</v>
      </c>
      <c r="G62" s="16">
        <v>43470000</v>
      </c>
      <c r="H62" s="15">
        <f t="shared" si="20"/>
        <v>1</v>
      </c>
      <c r="I62" s="11" t="s">
        <v>251</v>
      </c>
      <c r="J62" s="16">
        <v>43470000</v>
      </c>
      <c r="K62" s="16">
        <v>43470000</v>
      </c>
      <c r="L62" s="16">
        <v>43470000</v>
      </c>
      <c r="M62" s="17" t="s">
        <v>39</v>
      </c>
      <c r="N62" s="11" t="s">
        <v>40</v>
      </c>
      <c r="O62" s="18">
        <v>62</v>
      </c>
      <c r="P62" s="19" t="s">
        <v>252</v>
      </c>
      <c r="Q62" s="19" t="s">
        <v>253</v>
      </c>
      <c r="R62" s="19" t="s">
        <v>254</v>
      </c>
      <c r="S62" s="20" t="s">
        <v>44</v>
      </c>
      <c r="T62" s="27"/>
      <c r="U62" s="16">
        <v>43470000</v>
      </c>
      <c r="V62" s="16">
        <v>0</v>
      </c>
      <c r="W62" s="16">
        <v>43470000</v>
      </c>
      <c r="X62" s="22">
        <f t="shared" si="2"/>
        <v>135</v>
      </c>
      <c r="Y62" s="22">
        <v>0</v>
      </c>
      <c r="Z62" s="22">
        <v>135</v>
      </c>
      <c r="AA62" s="23">
        <v>44036</v>
      </c>
      <c r="AB62" s="23">
        <v>44041</v>
      </c>
      <c r="AC62" s="23">
        <v>44178</v>
      </c>
      <c r="AD62" s="24" t="s">
        <v>45</v>
      </c>
      <c r="AE62" s="16">
        <v>43470000</v>
      </c>
      <c r="AF62" s="16"/>
      <c r="AG62" s="25">
        <f t="shared" si="3"/>
        <v>100</v>
      </c>
      <c r="AH62" s="26"/>
    </row>
    <row r="63" spans="1:34" ht="84" customHeight="1" thickBot="1" x14ac:dyDescent="0.3">
      <c r="A63" s="8">
        <v>2020</v>
      </c>
      <c r="B63" s="9" t="s">
        <v>212</v>
      </c>
      <c r="C63" s="32">
        <v>2020110010026</v>
      </c>
      <c r="D63" s="11" t="s">
        <v>213</v>
      </c>
      <c r="E63" s="33" t="s">
        <v>214</v>
      </c>
      <c r="F63" s="16">
        <v>37000000</v>
      </c>
      <c r="G63" s="16">
        <v>37000000</v>
      </c>
      <c r="H63" s="15">
        <f t="shared" si="20"/>
        <v>1</v>
      </c>
      <c r="I63" s="11" t="s">
        <v>234</v>
      </c>
      <c r="J63" s="16">
        <v>37000000</v>
      </c>
      <c r="K63" s="16">
        <v>37000000</v>
      </c>
      <c r="L63" s="14">
        <v>29600000</v>
      </c>
      <c r="M63" s="17" t="s">
        <v>39</v>
      </c>
      <c r="N63" s="11" t="s">
        <v>40</v>
      </c>
      <c r="O63" s="18">
        <v>63</v>
      </c>
      <c r="P63" s="19" t="s">
        <v>97</v>
      </c>
      <c r="Q63" s="19" t="s">
        <v>98</v>
      </c>
      <c r="R63" s="19" t="s">
        <v>255</v>
      </c>
      <c r="S63" s="20" t="s">
        <v>44</v>
      </c>
      <c r="T63" s="27"/>
      <c r="U63" s="16">
        <v>37000000</v>
      </c>
      <c r="V63" s="16">
        <v>0</v>
      </c>
      <c r="W63" s="16">
        <v>37000000</v>
      </c>
      <c r="X63" s="22">
        <f t="shared" si="2"/>
        <v>150</v>
      </c>
      <c r="Y63" s="22">
        <v>0</v>
      </c>
      <c r="Z63" s="22">
        <v>150</v>
      </c>
      <c r="AA63" s="23">
        <v>44036</v>
      </c>
      <c r="AB63" s="23">
        <v>44039</v>
      </c>
      <c r="AC63" s="23">
        <v>44191</v>
      </c>
      <c r="AD63" s="24" t="s">
        <v>45</v>
      </c>
      <c r="AE63" s="16">
        <v>37000000</v>
      </c>
      <c r="AF63" s="16"/>
      <c r="AG63" s="25">
        <f t="shared" si="3"/>
        <v>100</v>
      </c>
      <c r="AH63" s="26"/>
    </row>
    <row r="64" spans="1:34" ht="84" customHeight="1" thickBot="1" x14ac:dyDescent="0.3">
      <c r="A64" s="8">
        <v>2020</v>
      </c>
      <c r="B64" s="9" t="s">
        <v>212</v>
      </c>
      <c r="C64" s="32">
        <v>2020110010026</v>
      </c>
      <c r="D64" s="11" t="s">
        <v>213</v>
      </c>
      <c r="E64" s="33" t="s">
        <v>214</v>
      </c>
      <c r="F64" s="16">
        <v>30000000</v>
      </c>
      <c r="G64" s="16">
        <v>30000000</v>
      </c>
      <c r="H64" s="15">
        <f t="shared" si="20"/>
        <v>1</v>
      </c>
      <c r="I64" s="11" t="s">
        <v>234</v>
      </c>
      <c r="J64" s="16">
        <v>30000000</v>
      </c>
      <c r="K64" s="16">
        <v>30000000</v>
      </c>
      <c r="L64" s="16">
        <v>30000000</v>
      </c>
      <c r="M64" s="17" t="s">
        <v>39</v>
      </c>
      <c r="N64" s="11" t="s">
        <v>40</v>
      </c>
      <c r="O64" s="18">
        <v>64</v>
      </c>
      <c r="P64" s="19" t="s">
        <v>115</v>
      </c>
      <c r="Q64" s="19" t="s">
        <v>116</v>
      </c>
      <c r="R64" s="19" t="s">
        <v>256</v>
      </c>
      <c r="S64" s="20" t="s">
        <v>44</v>
      </c>
      <c r="T64" s="30"/>
      <c r="U64" s="16">
        <v>30000000</v>
      </c>
      <c r="V64" s="16">
        <v>0</v>
      </c>
      <c r="W64" s="16">
        <v>30000000</v>
      </c>
      <c r="X64" s="22">
        <f t="shared" si="2"/>
        <v>150</v>
      </c>
      <c r="Y64" s="22">
        <v>0</v>
      </c>
      <c r="Z64" s="22">
        <v>150</v>
      </c>
      <c r="AA64" s="23">
        <v>44036</v>
      </c>
      <c r="AB64" s="23">
        <v>44039</v>
      </c>
      <c r="AC64" s="23">
        <v>44191</v>
      </c>
      <c r="AD64" s="24" t="s">
        <v>45</v>
      </c>
      <c r="AE64" s="16">
        <v>30000000</v>
      </c>
      <c r="AF64" s="16"/>
      <c r="AG64" s="25">
        <f t="shared" si="3"/>
        <v>100</v>
      </c>
      <c r="AH64" s="31"/>
    </row>
    <row r="65" spans="1:34" ht="84" customHeight="1" thickBot="1" x14ac:dyDescent="0.3">
      <c r="A65" s="8">
        <v>2020</v>
      </c>
      <c r="B65" s="9" t="s">
        <v>212</v>
      </c>
      <c r="C65" s="32">
        <v>2020110010026</v>
      </c>
      <c r="D65" s="11" t="s">
        <v>228</v>
      </c>
      <c r="E65" s="28" t="s">
        <v>229</v>
      </c>
      <c r="F65" s="16">
        <v>35595000</v>
      </c>
      <c r="G65" s="16">
        <v>35595000</v>
      </c>
      <c r="H65" s="15">
        <f t="shared" si="20"/>
        <v>1</v>
      </c>
      <c r="I65" s="11" t="s">
        <v>257</v>
      </c>
      <c r="J65" s="16">
        <v>35595000</v>
      </c>
      <c r="K65" s="16">
        <v>35595000</v>
      </c>
      <c r="L65" s="16">
        <v>35595000</v>
      </c>
      <c r="M65" s="17" t="s">
        <v>39</v>
      </c>
      <c r="N65" s="11" t="s">
        <v>40</v>
      </c>
      <c r="O65" s="18">
        <v>65</v>
      </c>
      <c r="P65" s="19" t="s">
        <v>258</v>
      </c>
      <c r="Q65" s="19" t="s">
        <v>259</v>
      </c>
      <c r="R65" s="19" t="s">
        <v>254</v>
      </c>
      <c r="S65" s="20" t="s">
        <v>44</v>
      </c>
      <c r="T65" s="17"/>
      <c r="U65" s="16">
        <v>35595000</v>
      </c>
      <c r="V65" s="16">
        <v>0</v>
      </c>
      <c r="W65" s="16">
        <v>35595000</v>
      </c>
      <c r="X65" s="22">
        <f t="shared" si="2"/>
        <v>135</v>
      </c>
      <c r="Y65" s="22">
        <v>0</v>
      </c>
      <c r="Z65" s="22">
        <v>135</v>
      </c>
      <c r="AA65" s="23">
        <v>44036</v>
      </c>
      <c r="AB65" s="23">
        <v>44041</v>
      </c>
      <c r="AC65" s="23">
        <v>44178</v>
      </c>
      <c r="AD65" s="24" t="s">
        <v>45</v>
      </c>
      <c r="AE65" s="16">
        <v>35595000</v>
      </c>
      <c r="AF65" s="16"/>
      <c r="AG65" s="25">
        <f t="shared" si="3"/>
        <v>100</v>
      </c>
      <c r="AH65" s="26"/>
    </row>
    <row r="66" spans="1:34" ht="84" customHeight="1" thickBot="1" x14ac:dyDescent="0.3">
      <c r="A66" s="8">
        <v>2020</v>
      </c>
      <c r="B66" s="9" t="s">
        <v>212</v>
      </c>
      <c r="C66" s="32">
        <v>2020110010026</v>
      </c>
      <c r="D66" s="11" t="s">
        <v>213</v>
      </c>
      <c r="E66" s="33" t="s">
        <v>214</v>
      </c>
      <c r="F66" s="16">
        <v>30000000</v>
      </c>
      <c r="G66" s="16">
        <v>30000000</v>
      </c>
      <c r="H66" s="15">
        <f t="shared" si="20"/>
        <v>1</v>
      </c>
      <c r="I66" s="11" t="s">
        <v>234</v>
      </c>
      <c r="J66" s="16">
        <v>30000000</v>
      </c>
      <c r="K66" s="16">
        <v>30000000</v>
      </c>
      <c r="L66" s="16">
        <v>30000000</v>
      </c>
      <c r="M66" s="17" t="s">
        <v>39</v>
      </c>
      <c r="N66" s="11" t="s">
        <v>40</v>
      </c>
      <c r="O66" s="18">
        <v>66</v>
      </c>
      <c r="P66" s="19" t="s">
        <v>260</v>
      </c>
      <c r="Q66" s="19" t="s">
        <v>261</v>
      </c>
      <c r="R66" s="19" t="s">
        <v>262</v>
      </c>
      <c r="S66" s="20" t="s">
        <v>44</v>
      </c>
      <c r="T66" s="17"/>
      <c r="U66" s="16">
        <v>30000000</v>
      </c>
      <c r="V66" s="16">
        <v>0</v>
      </c>
      <c r="W66" s="16">
        <v>30000000</v>
      </c>
      <c r="X66" s="22">
        <f t="shared" si="2"/>
        <v>150</v>
      </c>
      <c r="Y66" s="22">
        <v>0</v>
      </c>
      <c r="Z66" s="22">
        <v>150</v>
      </c>
      <c r="AA66" s="23">
        <v>44036</v>
      </c>
      <c r="AB66" s="23">
        <v>44041</v>
      </c>
      <c r="AC66" s="23">
        <v>44193</v>
      </c>
      <c r="AD66" s="24" t="s">
        <v>45</v>
      </c>
      <c r="AE66" s="16">
        <v>30000000</v>
      </c>
      <c r="AF66" s="16"/>
      <c r="AG66" s="25">
        <f t="shared" si="3"/>
        <v>100</v>
      </c>
      <c r="AH66" s="26"/>
    </row>
    <row r="67" spans="1:34" ht="84" customHeight="1" thickBot="1" x14ac:dyDescent="0.3">
      <c r="A67" s="8">
        <v>2020</v>
      </c>
      <c r="B67" s="9" t="s">
        <v>212</v>
      </c>
      <c r="C67" s="32">
        <v>2020110010026</v>
      </c>
      <c r="D67" s="11" t="s">
        <v>213</v>
      </c>
      <c r="E67" s="33" t="s">
        <v>214</v>
      </c>
      <c r="F67" s="16">
        <v>30000000</v>
      </c>
      <c r="G67" s="16">
        <v>30000000</v>
      </c>
      <c r="H67" s="15">
        <f t="shared" si="20"/>
        <v>1</v>
      </c>
      <c r="I67" s="11" t="s">
        <v>234</v>
      </c>
      <c r="J67" s="16">
        <v>30000000</v>
      </c>
      <c r="K67" s="16">
        <v>30000000</v>
      </c>
      <c r="L67" s="16">
        <v>30000000</v>
      </c>
      <c r="M67" s="17" t="s">
        <v>39</v>
      </c>
      <c r="N67" s="11" t="s">
        <v>40</v>
      </c>
      <c r="O67" s="18">
        <v>68</v>
      </c>
      <c r="P67" s="19" t="s">
        <v>142</v>
      </c>
      <c r="Q67" s="19" t="s">
        <v>143</v>
      </c>
      <c r="R67" s="19" t="s">
        <v>263</v>
      </c>
      <c r="S67" s="20" t="s">
        <v>44</v>
      </c>
      <c r="T67" s="17"/>
      <c r="U67" s="16">
        <v>30000000</v>
      </c>
      <c r="V67" s="16">
        <v>0</v>
      </c>
      <c r="W67" s="16">
        <v>30000000</v>
      </c>
      <c r="X67" s="22">
        <f t="shared" si="2"/>
        <v>150</v>
      </c>
      <c r="Y67" s="22">
        <v>0</v>
      </c>
      <c r="Z67" s="22">
        <v>150</v>
      </c>
      <c r="AA67" s="23">
        <v>44036</v>
      </c>
      <c r="AB67" s="23">
        <v>44041</v>
      </c>
      <c r="AC67" s="23">
        <v>44193</v>
      </c>
      <c r="AD67" s="24" t="s">
        <v>45</v>
      </c>
      <c r="AE67" s="16">
        <v>30000000</v>
      </c>
      <c r="AF67" s="16"/>
      <c r="AG67" s="25">
        <f t="shared" si="3"/>
        <v>100</v>
      </c>
      <c r="AH67" s="26"/>
    </row>
    <row r="68" spans="1:34" ht="84" customHeight="1" thickBot="1" x14ac:dyDescent="0.3">
      <c r="A68" s="8">
        <v>2020</v>
      </c>
      <c r="B68" s="9" t="s">
        <v>212</v>
      </c>
      <c r="C68" s="32">
        <v>2020110010026</v>
      </c>
      <c r="D68" s="11" t="s">
        <v>228</v>
      </c>
      <c r="E68" s="28" t="s">
        <v>229</v>
      </c>
      <c r="F68" s="16">
        <v>48944000</v>
      </c>
      <c r="G68" s="16">
        <v>48944000</v>
      </c>
      <c r="H68" s="15">
        <f t="shared" si="20"/>
        <v>1</v>
      </c>
      <c r="I68" s="11" t="s">
        <v>251</v>
      </c>
      <c r="J68" s="16">
        <v>48944000</v>
      </c>
      <c r="K68" s="16">
        <v>48944000</v>
      </c>
      <c r="L68" s="16">
        <v>43470000</v>
      </c>
      <c r="M68" s="17" t="s">
        <v>39</v>
      </c>
      <c r="N68" s="11" t="s">
        <v>40</v>
      </c>
      <c r="O68" s="18">
        <v>69</v>
      </c>
      <c r="P68" s="19" t="s">
        <v>264</v>
      </c>
      <c r="Q68" s="19" t="s">
        <v>265</v>
      </c>
      <c r="R68" s="19" t="s">
        <v>254</v>
      </c>
      <c r="S68" s="20" t="s">
        <v>44</v>
      </c>
      <c r="T68" s="17" t="s">
        <v>66</v>
      </c>
      <c r="U68" s="16">
        <v>43470000</v>
      </c>
      <c r="V68" s="16">
        <v>5474000</v>
      </c>
      <c r="W68" s="16">
        <v>48944000</v>
      </c>
      <c r="X68" s="22">
        <f t="shared" si="2"/>
        <v>0</v>
      </c>
      <c r="Y68" s="22">
        <v>154</v>
      </c>
      <c r="Z68" s="22">
        <v>154</v>
      </c>
      <c r="AA68" s="23">
        <v>44036</v>
      </c>
      <c r="AB68" s="23">
        <v>44039</v>
      </c>
      <c r="AC68" s="23">
        <v>44196</v>
      </c>
      <c r="AD68" s="24" t="s">
        <v>45</v>
      </c>
      <c r="AE68" s="16">
        <v>48944000</v>
      </c>
      <c r="AF68" s="16"/>
      <c r="AG68" s="25">
        <f t="shared" si="3"/>
        <v>100</v>
      </c>
      <c r="AH68" s="26"/>
    </row>
    <row r="69" spans="1:34" ht="84" customHeight="1" thickBot="1" x14ac:dyDescent="0.3">
      <c r="A69" s="8">
        <v>2020</v>
      </c>
      <c r="B69" s="9" t="s">
        <v>212</v>
      </c>
      <c r="C69" s="32">
        <v>2020110010026</v>
      </c>
      <c r="D69" s="11" t="s">
        <v>228</v>
      </c>
      <c r="E69" s="28" t="s">
        <v>229</v>
      </c>
      <c r="F69" s="16">
        <v>40000000</v>
      </c>
      <c r="G69" s="16">
        <v>40000000</v>
      </c>
      <c r="H69" s="15">
        <f t="shared" si="20"/>
        <v>1</v>
      </c>
      <c r="I69" s="11" t="s">
        <v>251</v>
      </c>
      <c r="J69" s="16">
        <v>40000000</v>
      </c>
      <c r="K69" s="16">
        <v>40000000</v>
      </c>
      <c r="L69" s="16">
        <v>40000000</v>
      </c>
      <c r="M69" s="17" t="s">
        <v>39</v>
      </c>
      <c r="N69" s="11" t="s">
        <v>40</v>
      </c>
      <c r="O69" s="18">
        <v>70</v>
      </c>
      <c r="P69" s="19" t="s">
        <v>266</v>
      </c>
      <c r="Q69" s="19" t="s">
        <v>267</v>
      </c>
      <c r="R69" s="19" t="s">
        <v>268</v>
      </c>
      <c r="S69" s="20" t="s">
        <v>44</v>
      </c>
      <c r="T69" s="17"/>
      <c r="U69" s="16">
        <v>40000000</v>
      </c>
      <c r="V69" s="16">
        <v>0</v>
      </c>
      <c r="W69" s="16">
        <v>40000000</v>
      </c>
      <c r="X69" s="22">
        <f t="shared" si="2"/>
        <v>150</v>
      </c>
      <c r="Y69" s="22">
        <v>0</v>
      </c>
      <c r="Z69" s="22">
        <v>150</v>
      </c>
      <c r="AA69" s="23">
        <v>44039</v>
      </c>
      <c r="AB69" s="23">
        <v>44041</v>
      </c>
      <c r="AC69" s="23">
        <v>44193</v>
      </c>
      <c r="AD69" s="24" t="s">
        <v>45</v>
      </c>
      <c r="AE69" s="16">
        <v>40000000</v>
      </c>
      <c r="AF69" s="16"/>
      <c r="AG69" s="25">
        <f t="shared" si="3"/>
        <v>100</v>
      </c>
      <c r="AH69" s="26"/>
    </row>
    <row r="70" spans="1:34" ht="84" customHeight="1" thickBot="1" x14ac:dyDescent="0.3">
      <c r="A70" s="8">
        <v>2020</v>
      </c>
      <c r="B70" s="9" t="s">
        <v>212</v>
      </c>
      <c r="C70" s="32">
        <v>2020110010026</v>
      </c>
      <c r="D70" s="11" t="s">
        <v>228</v>
      </c>
      <c r="E70" s="28" t="s">
        <v>229</v>
      </c>
      <c r="F70" s="16">
        <v>35595000</v>
      </c>
      <c r="G70" s="16">
        <v>35595000</v>
      </c>
      <c r="H70" s="15">
        <f t="shared" si="20"/>
        <v>1</v>
      </c>
      <c r="I70" s="11" t="s">
        <v>251</v>
      </c>
      <c r="J70" s="16">
        <v>35595000</v>
      </c>
      <c r="K70" s="16">
        <v>35595000</v>
      </c>
      <c r="L70" s="16">
        <v>35595000</v>
      </c>
      <c r="M70" s="17" t="s">
        <v>39</v>
      </c>
      <c r="N70" s="11" t="s">
        <v>40</v>
      </c>
      <c r="O70" s="18">
        <v>71</v>
      </c>
      <c r="P70" s="19" t="s">
        <v>269</v>
      </c>
      <c r="Q70" s="19" t="s">
        <v>270</v>
      </c>
      <c r="R70" s="19" t="s">
        <v>254</v>
      </c>
      <c r="S70" s="20" t="s">
        <v>44</v>
      </c>
      <c r="T70" s="17"/>
      <c r="U70" s="16">
        <v>35595000</v>
      </c>
      <c r="V70" s="16">
        <v>0</v>
      </c>
      <c r="W70" s="16">
        <v>35595000</v>
      </c>
      <c r="X70" s="22">
        <f t="shared" si="2"/>
        <v>135</v>
      </c>
      <c r="Y70" s="22">
        <v>0</v>
      </c>
      <c r="Z70" s="22">
        <v>135</v>
      </c>
      <c r="AA70" s="23">
        <v>44039</v>
      </c>
      <c r="AB70" s="23">
        <v>44041</v>
      </c>
      <c r="AC70" s="23">
        <v>44178</v>
      </c>
      <c r="AD70" s="24" t="s">
        <v>45</v>
      </c>
      <c r="AE70" s="16">
        <v>35595000</v>
      </c>
      <c r="AF70" s="16"/>
      <c r="AG70" s="25">
        <f t="shared" si="3"/>
        <v>100</v>
      </c>
      <c r="AH70" s="26"/>
    </row>
    <row r="71" spans="1:34" ht="84" customHeight="1" thickBot="1" x14ac:dyDescent="0.3">
      <c r="A71" s="8">
        <v>2020</v>
      </c>
      <c r="B71" s="9" t="s">
        <v>212</v>
      </c>
      <c r="C71" s="32">
        <v>2020110010026</v>
      </c>
      <c r="D71" s="11" t="s">
        <v>213</v>
      </c>
      <c r="E71" s="33" t="s">
        <v>214</v>
      </c>
      <c r="F71" s="16">
        <v>35595000</v>
      </c>
      <c r="G71" s="16">
        <v>35595000</v>
      </c>
      <c r="H71" s="15">
        <f t="shared" si="20"/>
        <v>1</v>
      </c>
      <c r="I71" s="11" t="s">
        <v>226</v>
      </c>
      <c r="J71" s="16">
        <v>35595000</v>
      </c>
      <c r="K71" s="16">
        <v>35595000</v>
      </c>
      <c r="L71" s="16">
        <v>35595000</v>
      </c>
      <c r="M71" s="17" t="s">
        <v>39</v>
      </c>
      <c r="N71" s="11" t="s">
        <v>40</v>
      </c>
      <c r="O71" s="18">
        <v>72</v>
      </c>
      <c r="P71" s="19" t="s">
        <v>271</v>
      </c>
      <c r="Q71" s="19" t="s">
        <v>272</v>
      </c>
      <c r="R71" s="19" t="s">
        <v>254</v>
      </c>
      <c r="S71" s="20" t="s">
        <v>44</v>
      </c>
      <c r="T71" s="17"/>
      <c r="U71" s="16">
        <v>35595000</v>
      </c>
      <c r="V71" s="16">
        <v>0</v>
      </c>
      <c r="W71" s="16">
        <v>35595000</v>
      </c>
      <c r="X71" s="22">
        <f t="shared" si="2"/>
        <v>135</v>
      </c>
      <c r="Y71" s="22">
        <v>0</v>
      </c>
      <c r="Z71" s="22">
        <v>135</v>
      </c>
      <c r="AA71" s="23">
        <v>44039</v>
      </c>
      <c r="AB71" s="23">
        <v>44041</v>
      </c>
      <c r="AC71" s="23">
        <v>44178</v>
      </c>
      <c r="AD71" s="24" t="s">
        <v>45</v>
      </c>
      <c r="AE71" s="16">
        <v>35595000</v>
      </c>
      <c r="AF71" s="16"/>
      <c r="AG71" s="25">
        <f t="shared" si="3"/>
        <v>100</v>
      </c>
      <c r="AH71" s="26"/>
    </row>
    <row r="72" spans="1:34" ht="84" customHeight="1" thickBot="1" x14ac:dyDescent="0.3">
      <c r="A72" s="8">
        <v>2020</v>
      </c>
      <c r="B72" s="9" t="s">
        <v>212</v>
      </c>
      <c r="C72" s="32">
        <v>2020110010026</v>
      </c>
      <c r="D72" s="11" t="s">
        <v>228</v>
      </c>
      <c r="E72" s="28" t="s">
        <v>229</v>
      </c>
      <c r="F72" s="16">
        <v>25000000</v>
      </c>
      <c r="G72" s="16">
        <v>25000000</v>
      </c>
      <c r="H72" s="15">
        <f t="shared" si="20"/>
        <v>1</v>
      </c>
      <c r="I72" s="11" t="s">
        <v>244</v>
      </c>
      <c r="J72" s="16">
        <v>25000000</v>
      </c>
      <c r="K72" s="16">
        <v>25000000</v>
      </c>
      <c r="L72" s="16">
        <v>25000000</v>
      </c>
      <c r="M72" s="17" t="s">
        <v>39</v>
      </c>
      <c r="N72" s="11" t="s">
        <v>40</v>
      </c>
      <c r="O72" s="18">
        <v>73</v>
      </c>
      <c r="P72" s="19" t="s">
        <v>273</v>
      </c>
      <c r="Q72" s="19" t="s">
        <v>274</v>
      </c>
      <c r="R72" s="19" t="s">
        <v>275</v>
      </c>
      <c r="S72" s="20" t="s">
        <v>44</v>
      </c>
      <c r="T72" s="17"/>
      <c r="U72" s="16">
        <v>25000000</v>
      </c>
      <c r="V72" s="16">
        <v>0</v>
      </c>
      <c r="W72" s="16">
        <v>25000000</v>
      </c>
      <c r="X72" s="22">
        <f t="shared" si="2"/>
        <v>150</v>
      </c>
      <c r="Y72" s="22">
        <v>0</v>
      </c>
      <c r="Z72" s="22">
        <v>150</v>
      </c>
      <c r="AA72" s="23">
        <v>44039</v>
      </c>
      <c r="AB72" s="23">
        <v>44041</v>
      </c>
      <c r="AC72" s="23">
        <v>44193</v>
      </c>
      <c r="AD72" s="24" t="s">
        <v>45</v>
      </c>
      <c r="AE72" s="16">
        <v>25000000</v>
      </c>
      <c r="AF72" s="16"/>
      <c r="AG72" s="25">
        <f t="shared" si="3"/>
        <v>100</v>
      </c>
      <c r="AH72" s="26"/>
    </row>
    <row r="73" spans="1:34" ht="84" customHeight="1" thickBot="1" x14ac:dyDescent="0.3">
      <c r="A73" s="8">
        <v>2020</v>
      </c>
      <c r="B73" s="9" t="s">
        <v>212</v>
      </c>
      <c r="C73" s="32">
        <v>2020110010026</v>
      </c>
      <c r="D73" s="11" t="s">
        <v>228</v>
      </c>
      <c r="E73" s="28" t="s">
        <v>229</v>
      </c>
      <c r="F73" s="16">
        <v>35595000</v>
      </c>
      <c r="G73" s="16">
        <v>35595000</v>
      </c>
      <c r="H73" s="15">
        <f t="shared" si="20"/>
        <v>1</v>
      </c>
      <c r="I73" s="11" t="s">
        <v>244</v>
      </c>
      <c r="J73" s="16">
        <v>35595000</v>
      </c>
      <c r="K73" s="16">
        <v>35595000</v>
      </c>
      <c r="L73" s="14">
        <v>27685000</v>
      </c>
      <c r="M73" s="17" t="s">
        <v>39</v>
      </c>
      <c r="N73" s="11" t="s">
        <v>40</v>
      </c>
      <c r="O73" s="18">
        <v>74</v>
      </c>
      <c r="P73" s="19" t="s">
        <v>276</v>
      </c>
      <c r="Q73" s="19" t="s">
        <v>277</v>
      </c>
      <c r="R73" s="19" t="s">
        <v>254</v>
      </c>
      <c r="S73" s="20" t="s">
        <v>44</v>
      </c>
      <c r="T73" s="17"/>
      <c r="U73" s="16">
        <v>35595000</v>
      </c>
      <c r="V73" s="16">
        <v>0</v>
      </c>
      <c r="W73" s="16">
        <v>35595000</v>
      </c>
      <c r="X73" s="22">
        <f t="shared" si="2"/>
        <v>135</v>
      </c>
      <c r="Y73" s="22">
        <v>0</v>
      </c>
      <c r="Z73" s="22">
        <v>135</v>
      </c>
      <c r="AA73" s="23">
        <v>44039</v>
      </c>
      <c r="AB73" s="23">
        <v>44041</v>
      </c>
      <c r="AC73" s="23">
        <v>44178</v>
      </c>
      <c r="AD73" s="24" t="s">
        <v>45</v>
      </c>
      <c r="AE73" s="16">
        <v>35595000</v>
      </c>
      <c r="AF73" s="16"/>
      <c r="AG73" s="25">
        <f t="shared" si="3"/>
        <v>100</v>
      </c>
      <c r="AH73" s="26"/>
    </row>
    <row r="74" spans="1:34" ht="84" customHeight="1" thickBot="1" x14ac:dyDescent="0.3">
      <c r="A74" s="8">
        <v>2020</v>
      </c>
      <c r="B74" s="9" t="s">
        <v>212</v>
      </c>
      <c r="C74" s="32">
        <v>2020110010026</v>
      </c>
      <c r="D74" s="11" t="s">
        <v>228</v>
      </c>
      <c r="E74" s="28" t="s">
        <v>229</v>
      </c>
      <c r="F74" s="16">
        <v>35595000</v>
      </c>
      <c r="G74" s="16">
        <v>35595000</v>
      </c>
      <c r="H74" s="15">
        <f t="shared" si="20"/>
        <v>1</v>
      </c>
      <c r="I74" s="11" t="s">
        <v>244</v>
      </c>
      <c r="J74" s="16">
        <v>35595000</v>
      </c>
      <c r="K74" s="16">
        <v>35595000</v>
      </c>
      <c r="L74" s="16">
        <v>35595000</v>
      </c>
      <c r="M74" s="17" t="s">
        <v>39</v>
      </c>
      <c r="N74" s="11" t="s">
        <v>40</v>
      </c>
      <c r="O74" s="18">
        <v>75</v>
      </c>
      <c r="P74" s="19" t="s">
        <v>278</v>
      </c>
      <c r="Q74" s="19" t="s">
        <v>279</v>
      </c>
      <c r="R74" s="19" t="s">
        <v>254</v>
      </c>
      <c r="S74" s="20" t="s">
        <v>44</v>
      </c>
      <c r="T74" s="17"/>
      <c r="U74" s="16">
        <v>35595000</v>
      </c>
      <c r="V74" s="16">
        <v>0</v>
      </c>
      <c r="W74" s="16">
        <v>35595000</v>
      </c>
      <c r="X74" s="22">
        <f t="shared" si="2"/>
        <v>135</v>
      </c>
      <c r="Y74" s="22">
        <v>0</v>
      </c>
      <c r="Z74" s="22">
        <v>135</v>
      </c>
      <c r="AA74" s="23">
        <v>44039</v>
      </c>
      <c r="AB74" s="23">
        <v>44041</v>
      </c>
      <c r="AC74" s="23">
        <v>44178</v>
      </c>
      <c r="AD74" s="24" t="s">
        <v>45</v>
      </c>
      <c r="AE74" s="16">
        <v>35595000</v>
      </c>
      <c r="AF74" s="16"/>
      <c r="AG74" s="25">
        <f t="shared" si="3"/>
        <v>100</v>
      </c>
      <c r="AH74" s="26"/>
    </row>
    <row r="75" spans="1:34" ht="84" customHeight="1" thickBot="1" x14ac:dyDescent="0.3">
      <c r="A75" s="8">
        <v>2020</v>
      </c>
      <c r="B75" s="9" t="s">
        <v>212</v>
      </c>
      <c r="C75" s="32">
        <v>2020110010026</v>
      </c>
      <c r="D75" s="11" t="s">
        <v>228</v>
      </c>
      <c r="E75" s="28" t="s">
        <v>229</v>
      </c>
      <c r="F75" s="16">
        <v>43470000</v>
      </c>
      <c r="G75" s="16">
        <v>43470000</v>
      </c>
      <c r="H75" s="15">
        <f t="shared" si="20"/>
        <v>1</v>
      </c>
      <c r="I75" s="11" t="s">
        <v>257</v>
      </c>
      <c r="J75" s="16">
        <v>43470000</v>
      </c>
      <c r="K75" s="16">
        <v>43470000</v>
      </c>
      <c r="L75" s="16">
        <v>43470000</v>
      </c>
      <c r="M75" s="17" t="s">
        <v>39</v>
      </c>
      <c r="N75" s="11" t="s">
        <v>40</v>
      </c>
      <c r="O75" s="18">
        <v>76</v>
      </c>
      <c r="P75" s="19" t="s">
        <v>280</v>
      </c>
      <c r="Q75" s="19" t="s">
        <v>281</v>
      </c>
      <c r="R75" s="19" t="s">
        <v>254</v>
      </c>
      <c r="S75" s="20" t="s">
        <v>44</v>
      </c>
      <c r="T75" s="17"/>
      <c r="U75" s="16">
        <v>43470000</v>
      </c>
      <c r="V75" s="16">
        <v>0</v>
      </c>
      <c r="W75" s="16">
        <v>43470000</v>
      </c>
      <c r="X75" s="22">
        <f t="shared" si="2"/>
        <v>135</v>
      </c>
      <c r="Y75" s="22">
        <v>0</v>
      </c>
      <c r="Z75" s="22">
        <v>135</v>
      </c>
      <c r="AA75" s="23">
        <v>44041</v>
      </c>
      <c r="AB75" s="23">
        <v>44043</v>
      </c>
      <c r="AC75" s="23">
        <v>44179</v>
      </c>
      <c r="AD75" s="24" t="s">
        <v>45</v>
      </c>
      <c r="AE75" s="16">
        <v>43470000</v>
      </c>
      <c r="AF75" s="16"/>
      <c r="AG75" s="25">
        <f t="shared" si="3"/>
        <v>100</v>
      </c>
      <c r="AH75" s="26"/>
    </row>
    <row r="76" spans="1:34" ht="84" customHeight="1" thickBot="1" x14ac:dyDescent="0.3">
      <c r="A76" s="8">
        <v>2020</v>
      </c>
      <c r="B76" s="9" t="s">
        <v>212</v>
      </c>
      <c r="C76" s="32">
        <v>2020110010026</v>
      </c>
      <c r="D76" s="11" t="s">
        <v>228</v>
      </c>
      <c r="E76" s="28" t="s">
        <v>229</v>
      </c>
      <c r="F76" s="16">
        <v>35595000</v>
      </c>
      <c r="G76" s="16">
        <v>35595000</v>
      </c>
      <c r="H76" s="15">
        <f t="shared" si="20"/>
        <v>1</v>
      </c>
      <c r="I76" s="11" t="s">
        <v>244</v>
      </c>
      <c r="J76" s="16">
        <v>35595000</v>
      </c>
      <c r="K76" s="16">
        <v>35595000</v>
      </c>
      <c r="L76" s="16">
        <v>35595000</v>
      </c>
      <c r="M76" s="17" t="s">
        <v>39</v>
      </c>
      <c r="N76" s="11" t="s">
        <v>40</v>
      </c>
      <c r="O76" s="18">
        <v>77</v>
      </c>
      <c r="P76" s="19" t="s">
        <v>282</v>
      </c>
      <c r="Q76" s="19" t="s">
        <v>283</v>
      </c>
      <c r="R76" s="19" t="s">
        <v>284</v>
      </c>
      <c r="S76" s="20" t="s">
        <v>44</v>
      </c>
      <c r="T76" s="17"/>
      <c r="U76" s="16">
        <v>35595000</v>
      </c>
      <c r="V76" s="16">
        <v>0</v>
      </c>
      <c r="W76" s="16">
        <v>35595000</v>
      </c>
      <c r="X76" s="22">
        <f t="shared" si="2"/>
        <v>135</v>
      </c>
      <c r="Y76" s="22">
        <v>0</v>
      </c>
      <c r="Z76" s="22">
        <v>135</v>
      </c>
      <c r="AA76" s="23">
        <v>44048</v>
      </c>
      <c r="AB76" s="23">
        <v>44048</v>
      </c>
      <c r="AC76" s="23">
        <v>44184</v>
      </c>
      <c r="AD76" s="24" t="s">
        <v>45</v>
      </c>
      <c r="AE76" s="16">
        <v>35595000</v>
      </c>
      <c r="AF76" s="16"/>
      <c r="AG76" s="25">
        <f t="shared" si="3"/>
        <v>100</v>
      </c>
      <c r="AH76" s="26"/>
    </row>
    <row r="77" spans="1:34" ht="84" customHeight="1" thickBot="1" x14ac:dyDescent="0.3">
      <c r="A77" s="8">
        <v>2020</v>
      </c>
      <c r="B77" s="9" t="s">
        <v>212</v>
      </c>
      <c r="C77" s="32">
        <v>2020110010026</v>
      </c>
      <c r="D77" s="11" t="s">
        <v>213</v>
      </c>
      <c r="E77" s="33" t="s">
        <v>214</v>
      </c>
      <c r="F77" s="16">
        <v>20000000</v>
      </c>
      <c r="G77" s="16">
        <v>20000000</v>
      </c>
      <c r="H77" s="15">
        <f t="shared" si="20"/>
        <v>1</v>
      </c>
      <c r="I77" s="34" t="s">
        <v>215</v>
      </c>
      <c r="J77" s="16">
        <v>20000000</v>
      </c>
      <c r="K77" s="16">
        <v>20000000</v>
      </c>
      <c r="L77" s="16">
        <v>20000000</v>
      </c>
      <c r="M77" s="17" t="s">
        <v>39</v>
      </c>
      <c r="N77" s="11" t="s">
        <v>40</v>
      </c>
      <c r="O77" s="18">
        <v>78</v>
      </c>
      <c r="P77" s="19" t="s">
        <v>285</v>
      </c>
      <c r="Q77" s="19" t="s">
        <v>286</v>
      </c>
      <c r="R77" s="19" t="s">
        <v>287</v>
      </c>
      <c r="S77" s="20" t="s">
        <v>44</v>
      </c>
      <c r="T77" s="17"/>
      <c r="U77" s="16">
        <v>20000000</v>
      </c>
      <c r="V77" s="16">
        <v>0</v>
      </c>
      <c r="W77" s="16">
        <v>20000000</v>
      </c>
      <c r="X77" s="22">
        <f t="shared" si="2"/>
        <v>145</v>
      </c>
      <c r="Y77" s="22">
        <v>0</v>
      </c>
      <c r="Z77" s="22">
        <v>145</v>
      </c>
      <c r="AA77" s="23">
        <v>44048</v>
      </c>
      <c r="AB77" s="23">
        <v>44048</v>
      </c>
      <c r="AC77" s="23">
        <v>44194</v>
      </c>
      <c r="AD77" s="24" t="s">
        <v>45</v>
      </c>
      <c r="AE77" s="16">
        <v>20000000</v>
      </c>
      <c r="AF77" s="16"/>
      <c r="AG77" s="25">
        <f t="shared" si="3"/>
        <v>100</v>
      </c>
      <c r="AH77" s="26"/>
    </row>
    <row r="78" spans="1:34" ht="84" customHeight="1" thickBot="1" x14ac:dyDescent="0.3">
      <c r="A78" s="8">
        <v>2020</v>
      </c>
      <c r="B78" s="9" t="s">
        <v>212</v>
      </c>
      <c r="C78" s="32">
        <v>2020110010026</v>
      </c>
      <c r="D78" s="11" t="s">
        <v>213</v>
      </c>
      <c r="E78" s="33" t="s">
        <v>214</v>
      </c>
      <c r="F78" s="16">
        <v>30250000</v>
      </c>
      <c r="G78" s="16">
        <v>30250000</v>
      </c>
      <c r="H78" s="15">
        <f t="shared" si="20"/>
        <v>1</v>
      </c>
      <c r="I78" s="34" t="s">
        <v>215</v>
      </c>
      <c r="J78" s="16">
        <v>30250000</v>
      </c>
      <c r="K78" s="16">
        <v>30250000</v>
      </c>
      <c r="L78" s="14">
        <v>27500000</v>
      </c>
      <c r="M78" s="17" t="s">
        <v>39</v>
      </c>
      <c r="N78" s="11" t="s">
        <v>40</v>
      </c>
      <c r="O78" s="18">
        <v>79</v>
      </c>
      <c r="P78" s="19" t="s">
        <v>67</v>
      </c>
      <c r="Q78" s="19" t="s">
        <v>68</v>
      </c>
      <c r="R78" s="19" t="s">
        <v>288</v>
      </c>
      <c r="S78" s="20" t="s">
        <v>44</v>
      </c>
      <c r="T78" s="17"/>
      <c r="U78" s="16">
        <v>30250000</v>
      </c>
      <c r="V78" s="16">
        <v>0</v>
      </c>
      <c r="W78" s="16">
        <v>30250000</v>
      </c>
      <c r="X78" s="22">
        <f t="shared" si="2"/>
        <v>154</v>
      </c>
      <c r="Y78" s="22">
        <v>0</v>
      </c>
      <c r="Z78" s="22">
        <v>154</v>
      </c>
      <c r="AA78" s="23">
        <v>44055</v>
      </c>
      <c r="AB78" s="23">
        <v>44055</v>
      </c>
      <c r="AC78" s="23">
        <v>44211</v>
      </c>
      <c r="AD78" s="24" t="s">
        <v>45</v>
      </c>
      <c r="AE78" s="16">
        <v>30250000</v>
      </c>
      <c r="AF78" s="16"/>
      <c r="AG78" s="25">
        <f t="shared" si="3"/>
        <v>100</v>
      </c>
      <c r="AH78" s="26"/>
    </row>
    <row r="79" spans="1:34" ht="84" customHeight="1" thickBot="1" x14ac:dyDescent="0.3">
      <c r="A79" s="8">
        <v>2020</v>
      </c>
      <c r="B79" s="9" t="s">
        <v>212</v>
      </c>
      <c r="C79" s="32">
        <v>2020110010026</v>
      </c>
      <c r="D79" s="11" t="s">
        <v>213</v>
      </c>
      <c r="E79" s="33" t="s">
        <v>214</v>
      </c>
      <c r="F79" s="16">
        <v>43470000</v>
      </c>
      <c r="G79" s="16">
        <v>43470000</v>
      </c>
      <c r="H79" s="15">
        <f t="shared" si="20"/>
        <v>1</v>
      </c>
      <c r="I79" s="11" t="s">
        <v>226</v>
      </c>
      <c r="J79" s="16">
        <v>43470000</v>
      </c>
      <c r="K79" s="16">
        <v>43470000</v>
      </c>
      <c r="L79" s="16">
        <v>43470000</v>
      </c>
      <c r="M79" s="17" t="s">
        <v>39</v>
      </c>
      <c r="N79" s="11" t="s">
        <v>40</v>
      </c>
      <c r="O79" s="18">
        <v>80</v>
      </c>
      <c r="P79" s="19" t="s">
        <v>289</v>
      </c>
      <c r="Q79" s="19" t="s">
        <v>290</v>
      </c>
      <c r="R79" s="19" t="s">
        <v>254</v>
      </c>
      <c r="S79" s="20" t="s">
        <v>44</v>
      </c>
      <c r="T79" s="17"/>
      <c r="U79" s="16">
        <v>43470000</v>
      </c>
      <c r="V79" s="16">
        <v>0</v>
      </c>
      <c r="W79" s="16">
        <v>43470000</v>
      </c>
      <c r="X79" s="22">
        <f t="shared" si="2"/>
        <v>135</v>
      </c>
      <c r="Y79" s="22">
        <v>0</v>
      </c>
      <c r="Z79" s="22">
        <v>135</v>
      </c>
      <c r="AA79" s="23">
        <v>44056</v>
      </c>
      <c r="AB79" s="23">
        <v>44057</v>
      </c>
      <c r="AC79" s="23">
        <v>44193</v>
      </c>
      <c r="AD79" s="36" t="s">
        <v>45</v>
      </c>
      <c r="AE79" s="16">
        <v>43470000</v>
      </c>
      <c r="AF79" s="16"/>
      <c r="AG79" s="25">
        <f t="shared" si="3"/>
        <v>100</v>
      </c>
      <c r="AH79" s="26"/>
    </row>
    <row r="80" spans="1:34" ht="84" customHeight="1" thickBot="1" x14ac:dyDescent="0.3">
      <c r="A80" s="8">
        <v>2020</v>
      </c>
      <c r="B80" s="9" t="s">
        <v>212</v>
      </c>
      <c r="C80" s="32">
        <v>2020110010026</v>
      </c>
      <c r="D80" s="11" t="s">
        <v>213</v>
      </c>
      <c r="E80" s="33" t="s">
        <v>214</v>
      </c>
      <c r="F80" s="16">
        <v>18000000</v>
      </c>
      <c r="G80" s="16">
        <v>18000000</v>
      </c>
      <c r="H80" s="15">
        <f t="shared" si="20"/>
        <v>1</v>
      </c>
      <c r="I80" s="34" t="s">
        <v>215</v>
      </c>
      <c r="J80" s="16">
        <v>18000000</v>
      </c>
      <c r="K80" s="16">
        <v>18000000</v>
      </c>
      <c r="L80" s="16">
        <v>18000000</v>
      </c>
      <c r="M80" s="17" t="s">
        <v>39</v>
      </c>
      <c r="N80" s="11" t="s">
        <v>40</v>
      </c>
      <c r="O80" s="18">
        <v>81</v>
      </c>
      <c r="P80" s="19" t="s">
        <v>87</v>
      </c>
      <c r="Q80" s="19" t="s">
        <v>88</v>
      </c>
      <c r="R80" s="19" t="s">
        <v>291</v>
      </c>
      <c r="S80" s="20" t="s">
        <v>44</v>
      </c>
      <c r="T80" s="17"/>
      <c r="U80" s="16">
        <v>18000000</v>
      </c>
      <c r="V80" s="16">
        <v>0</v>
      </c>
      <c r="W80" s="16">
        <v>18000000</v>
      </c>
      <c r="X80" s="22">
        <f t="shared" si="2"/>
        <v>135</v>
      </c>
      <c r="Y80" s="22">
        <v>0</v>
      </c>
      <c r="Z80" s="22">
        <v>135</v>
      </c>
      <c r="AA80" s="23">
        <v>44057</v>
      </c>
      <c r="AB80" s="23">
        <v>44057</v>
      </c>
      <c r="AC80" s="23">
        <v>44193</v>
      </c>
      <c r="AD80" s="24" t="s">
        <v>45</v>
      </c>
      <c r="AE80" s="16">
        <v>18000000</v>
      </c>
      <c r="AF80" s="16"/>
      <c r="AG80" s="25">
        <f t="shared" si="3"/>
        <v>100</v>
      </c>
      <c r="AH80" s="26"/>
    </row>
    <row r="81" spans="1:34" ht="84" customHeight="1" thickBot="1" x14ac:dyDescent="0.3">
      <c r="A81" s="8">
        <v>2020</v>
      </c>
      <c r="B81" s="9" t="s">
        <v>212</v>
      </c>
      <c r="C81" s="32">
        <v>2020110010026</v>
      </c>
      <c r="D81" s="11" t="s">
        <v>213</v>
      </c>
      <c r="E81" s="33" t="s">
        <v>214</v>
      </c>
      <c r="F81" s="16">
        <v>27000000</v>
      </c>
      <c r="G81" s="16">
        <v>27000000</v>
      </c>
      <c r="H81" s="15">
        <f t="shared" si="20"/>
        <v>1</v>
      </c>
      <c r="I81" s="11" t="s">
        <v>234</v>
      </c>
      <c r="J81" s="16">
        <v>27000000</v>
      </c>
      <c r="K81" s="16">
        <v>27000000</v>
      </c>
      <c r="L81" s="16">
        <v>24000000</v>
      </c>
      <c r="M81" s="17" t="s">
        <v>39</v>
      </c>
      <c r="N81" s="11" t="s">
        <v>40</v>
      </c>
      <c r="O81" s="18">
        <v>82</v>
      </c>
      <c r="P81" s="19" t="s">
        <v>145</v>
      </c>
      <c r="Q81" s="19" t="s">
        <v>146</v>
      </c>
      <c r="R81" s="19" t="s">
        <v>292</v>
      </c>
      <c r="S81" s="20" t="s">
        <v>44</v>
      </c>
      <c r="T81" s="17"/>
      <c r="U81" s="16">
        <v>27000000</v>
      </c>
      <c r="V81" s="16">
        <v>0</v>
      </c>
      <c r="W81" s="16">
        <v>27000000</v>
      </c>
      <c r="X81" s="22">
        <f t="shared" si="2"/>
        <v>135</v>
      </c>
      <c r="Y81" s="22">
        <v>0</v>
      </c>
      <c r="Z81" s="22">
        <v>135</v>
      </c>
      <c r="AA81" s="23">
        <v>44057</v>
      </c>
      <c r="AB81" s="23">
        <v>44057</v>
      </c>
      <c r="AC81" s="23">
        <v>44193</v>
      </c>
      <c r="AD81" s="24" t="s">
        <v>45</v>
      </c>
      <c r="AE81" s="16">
        <v>27000000</v>
      </c>
      <c r="AF81" s="16"/>
      <c r="AG81" s="25">
        <f t="shared" si="3"/>
        <v>100</v>
      </c>
      <c r="AH81" s="26"/>
    </row>
    <row r="82" spans="1:34" ht="84" customHeight="1" thickBot="1" x14ac:dyDescent="0.3">
      <c r="A82" s="8">
        <v>2020</v>
      </c>
      <c r="B82" s="9" t="s">
        <v>212</v>
      </c>
      <c r="C82" s="32">
        <v>2020110010026</v>
      </c>
      <c r="D82" s="11" t="s">
        <v>213</v>
      </c>
      <c r="E82" s="33" t="s">
        <v>214</v>
      </c>
      <c r="F82" s="16">
        <v>30000000</v>
      </c>
      <c r="G82" s="16">
        <v>30000000</v>
      </c>
      <c r="H82" s="15">
        <f t="shared" si="20"/>
        <v>1</v>
      </c>
      <c r="I82" s="11" t="s">
        <v>234</v>
      </c>
      <c r="J82" s="16">
        <v>30000000</v>
      </c>
      <c r="K82" s="16">
        <v>30000000</v>
      </c>
      <c r="L82" s="14">
        <v>24000000</v>
      </c>
      <c r="M82" s="17" t="s">
        <v>39</v>
      </c>
      <c r="N82" s="11" t="s">
        <v>40</v>
      </c>
      <c r="O82" s="18">
        <v>83</v>
      </c>
      <c r="P82" s="19" t="s">
        <v>293</v>
      </c>
      <c r="Q82" s="19" t="s">
        <v>294</v>
      </c>
      <c r="R82" s="19" t="s">
        <v>295</v>
      </c>
      <c r="S82" s="20" t="s">
        <v>44</v>
      </c>
      <c r="T82" s="17"/>
      <c r="U82" s="16">
        <v>30000000</v>
      </c>
      <c r="V82" s="16">
        <v>0</v>
      </c>
      <c r="W82" s="16">
        <v>30000000</v>
      </c>
      <c r="X82" s="22">
        <f t="shared" si="2"/>
        <v>150</v>
      </c>
      <c r="Y82" s="22">
        <v>0</v>
      </c>
      <c r="Z82" s="22">
        <v>150</v>
      </c>
      <c r="AA82" s="23">
        <v>44061</v>
      </c>
      <c r="AB82" s="23">
        <v>44062</v>
      </c>
      <c r="AC82" s="23">
        <v>44214</v>
      </c>
      <c r="AD82" s="24" t="s">
        <v>45</v>
      </c>
      <c r="AE82" s="16">
        <v>30000000</v>
      </c>
      <c r="AF82" s="16"/>
      <c r="AG82" s="25">
        <f t="shared" si="3"/>
        <v>100</v>
      </c>
      <c r="AH82" s="26"/>
    </row>
    <row r="83" spans="1:34" ht="84" customHeight="1" thickBot="1" x14ac:dyDescent="0.3">
      <c r="A83" s="8">
        <v>2020</v>
      </c>
      <c r="B83" s="9" t="s">
        <v>212</v>
      </c>
      <c r="C83" s="32">
        <v>2020110010026</v>
      </c>
      <c r="D83" s="11" t="s">
        <v>213</v>
      </c>
      <c r="E83" s="33" t="s">
        <v>214</v>
      </c>
      <c r="F83" s="16">
        <v>9000000</v>
      </c>
      <c r="G83" s="16">
        <v>9000000</v>
      </c>
      <c r="H83" s="15">
        <f t="shared" si="20"/>
        <v>1</v>
      </c>
      <c r="I83" s="34" t="s">
        <v>215</v>
      </c>
      <c r="J83" s="16">
        <v>9000000</v>
      </c>
      <c r="K83" s="16">
        <v>9000000</v>
      </c>
      <c r="L83" s="16">
        <v>9000000</v>
      </c>
      <c r="M83" s="17" t="s">
        <v>39</v>
      </c>
      <c r="N83" s="11" t="s">
        <v>40</v>
      </c>
      <c r="O83" s="18">
        <v>84</v>
      </c>
      <c r="P83" s="19" t="s">
        <v>296</v>
      </c>
      <c r="Q83" s="19" t="s">
        <v>297</v>
      </c>
      <c r="R83" s="19" t="s">
        <v>298</v>
      </c>
      <c r="S83" s="20" t="s">
        <v>44</v>
      </c>
      <c r="T83" s="17"/>
      <c r="U83" s="16">
        <v>9000000</v>
      </c>
      <c r="V83" s="16">
        <v>0</v>
      </c>
      <c r="W83" s="16">
        <v>9000000</v>
      </c>
      <c r="X83" s="22">
        <f t="shared" si="2"/>
        <v>60</v>
      </c>
      <c r="Y83" s="22">
        <v>0</v>
      </c>
      <c r="Z83" s="22">
        <v>60</v>
      </c>
      <c r="AA83" s="23">
        <v>44063</v>
      </c>
      <c r="AB83" s="23">
        <v>44067</v>
      </c>
      <c r="AC83" s="23">
        <v>44127</v>
      </c>
      <c r="AD83" s="24" t="s">
        <v>45</v>
      </c>
      <c r="AE83" s="16">
        <v>9000000</v>
      </c>
      <c r="AF83" s="16"/>
      <c r="AG83" s="25">
        <f t="shared" si="3"/>
        <v>100</v>
      </c>
      <c r="AH83" s="26"/>
    </row>
    <row r="84" spans="1:34" ht="84" customHeight="1" thickBot="1" x14ac:dyDescent="0.3">
      <c r="A84" s="8">
        <v>2020</v>
      </c>
      <c r="B84" s="9" t="s">
        <v>212</v>
      </c>
      <c r="C84" s="32">
        <v>2020110010026</v>
      </c>
      <c r="D84" s="11" t="s">
        <v>213</v>
      </c>
      <c r="E84" s="33" t="s">
        <v>214</v>
      </c>
      <c r="F84" s="16">
        <v>31640000</v>
      </c>
      <c r="G84" s="16">
        <v>31640000</v>
      </c>
      <c r="H84" s="15">
        <f t="shared" si="20"/>
        <v>1</v>
      </c>
      <c r="I84" s="11" t="s">
        <v>299</v>
      </c>
      <c r="J84" s="16">
        <v>31640000</v>
      </c>
      <c r="K84" s="16">
        <v>31640000</v>
      </c>
      <c r="L84" s="16">
        <v>31640000</v>
      </c>
      <c r="M84" s="17" t="s">
        <v>39</v>
      </c>
      <c r="N84" s="11" t="s">
        <v>40</v>
      </c>
      <c r="O84" s="18">
        <v>85</v>
      </c>
      <c r="P84" s="19" t="s">
        <v>300</v>
      </c>
      <c r="Q84" s="19" t="s">
        <v>301</v>
      </c>
      <c r="R84" s="19" t="s">
        <v>302</v>
      </c>
      <c r="S84" s="20" t="s">
        <v>44</v>
      </c>
      <c r="T84" s="17"/>
      <c r="U84" s="16">
        <v>31640000</v>
      </c>
      <c r="V84" s="16">
        <v>0</v>
      </c>
      <c r="W84" s="16">
        <v>31640000</v>
      </c>
      <c r="X84" s="22">
        <f t="shared" si="2"/>
        <v>120</v>
      </c>
      <c r="Y84" s="22">
        <v>0</v>
      </c>
      <c r="Z84" s="22">
        <v>120</v>
      </c>
      <c r="AA84" s="23">
        <v>44064</v>
      </c>
      <c r="AB84" s="23">
        <v>44067</v>
      </c>
      <c r="AC84" s="23">
        <v>44188</v>
      </c>
      <c r="AD84" s="24" t="s">
        <v>45</v>
      </c>
      <c r="AE84" s="16">
        <v>31640000</v>
      </c>
      <c r="AF84" s="16"/>
      <c r="AG84" s="25">
        <f t="shared" si="3"/>
        <v>100</v>
      </c>
      <c r="AH84" s="26"/>
    </row>
    <row r="85" spans="1:34" ht="84" customHeight="1" thickBot="1" x14ac:dyDescent="0.3">
      <c r="A85" s="8">
        <v>2020</v>
      </c>
      <c r="B85" s="9" t="s">
        <v>212</v>
      </c>
      <c r="C85" s="32">
        <v>2020110010026</v>
      </c>
      <c r="D85" s="11" t="s">
        <v>213</v>
      </c>
      <c r="E85" s="33" t="s">
        <v>214</v>
      </c>
      <c r="F85" s="16">
        <v>28000000</v>
      </c>
      <c r="G85" s="16">
        <v>28000000</v>
      </c>
      <c r="H85" s="15">
        <f t="shared" si="20"/>
        <v>1</v>
      </c>
      <c r="I85" s="11" t="s">
        <v>299</v>
      </c>
      <c r="J85" s="16">
        <v>28000000</v>
      </c>
      <c r="K85" s="16">
        <v>28000000</v>
      </c>
      <c r="L85" s="16">
        <v>28000000</v>
      </c>
      <c r="M85" s="17" t="s">
        <v>39</v>
      </c>
      <c r="N85" s="11" t="s">
        <v>40</v>
      </c>
      <c r="O85" s="18">
        <v>86</v>
      </c>
      <c r="P85" s="19" t="s">
        <v>303</v>
      </c>
      <c r="Q85" s="19" t="s">
        <v>304</v>
      </c>
      <c r="R85" s="19" t="s">
        <v>254</v>
      </c>
      <c r="S85" s="20" t="s">
        <v>44</v>
      </c>
      <c r="T85" s="17"/>
      <c r="U85" s="16">
        <v>28000000</v>
      </c>
      <c r="V85" s="16">
        <v>0</v>
      </c>
      <c r="W85" s="16">
        <v>28000000</v>
      </c>
      <c r="X85" s="22">
        <f t="shared" si="2"/>
        <v>120</v>
      </c>
      <c r="Y85" s="22">
        <v>0</v>
      </c>
      <c r="Z85" s="22">
        <v>120</v>
      </c>
      <c r="AA85" s="23">
        <v>44064</v>
      </c>
      <c r="AB85" s="23">
        <v>44067</v>
      </c>
      <c r="AC85" s="23">
        <v>44188</v>
      </c>
      <c r="AD85" s="24" t="s">
        <v>45</v>
      </c>
      <c r="AE85" s="16">
        <v>28000000</v>
      </c>
      <c r="AF85" s="16"/>
      <c r="AG85" s="25">
        <f t="shared" si="3"/>
        <v>100</v>
      </c>
      <c r="AH85" s="26"/>
    </row>
    <row r="86" spans="1:34" ht="84" customHeight="1" thickBot="1" x14ac:dyDescent="0.3">
      <c r="A86" s="8">
        <v>2020</v>
      </c>
      <c r="B86" s="9" t="s">
        <v>212</v>
      </c>
      <c r="C86" s="32">
        <v>2020110010026</v>
      </c>
      <c r="D86" s="11" t="s">
        <v>213</v>
      </c>
      <c r="E86" s="33" t="s">
        <v>214</v>
      </c>
      <c r="F86" s="16">
        <v>28000000</v>
      </c>
      <c r="G86" s="16">
        <v>28000000</v>
      </c>
      <c r="H86" s="15">
        <f t="shared" si="20"/>
        <v>1</v>
      </c>
      <c r="I86" s="11" t="s">
        <v>299</v>
      </c>
      <c r="J86" s="16">
        <v>28000000</v>
      </c>
      <c r="K86" s="16">
        <v>28000000</v>
      </c>
      <c r="L86" s="16">
        <v>28000000</v>
      </c>
      <c r="M86" s="17" t="s">
        <v>39</v>
      </c>
      <c r="N86" s="11" t="s">
        <v>40</v>
      </c>
      <c r="O86" s="18">
        <v>87</v>
      </c>
      <c r="P86" s="19" t="s">
        <v>305</v>
      </c>
      <c r="Q86" s="19" t="s">
        <v>306</v>
      </c>
      <c r="R86" s="19" t="s">
        <v>254</v>
      </c>
      <c r="S86" s="20" t="s">
        <v>44</v>
      </c>
      <c r="T86" s="17"/>
      <c r="U86" s="16">
        <v>28000000</v>
      </c>
      <c r="V86" s="16">
        <v>0</v>
      </c>
      <c r="W86" s="16">
        <v>28000000</v>
      </c>
      <c r="X86" s="22">
        <f t="shared" si="2"/>
        <v>120</v>
      </c>
      <c r="Y86" s="22">
        <v>0</v>
      </c>
      <c r="Z86" s="22">
        <v>120</v>
      </c>
      <c r="AA86" s="23">
        <v>44064</v>
      </c>
      <c r="AB86" s="23">
        <v>44067</v>
      </c>
      <c r="AC86" s="23">
        <v>44188</v>
      </c>
      <c r="AD86" s="24" t="s">
        <v>45</v>
      </c>
      <c r="AE86" s="16">
        <v>28000000</v>
      </c>
      <c r="AF86" s="16"/>
      <c r="AG86" s="25">
        <f t="shared" si="3"/>
        <v>100</v>
      </c>
      <c r="AH86" s="26"/>
    </row>
    <row r="87" spans="1:34" ht="84" customHeight="1" thickBot="1" x14ac:dyDescent="0.3">
      <c r="A87" s="8">
        <v>2020</v>
      </c>
      <c r="B87" s="9" t="s">
        <v>212</v>
      </c>
      <c r="C87" s="32">
        <v>2020110010026</v>
      </c>
      <c r="D87" s="11" t="s">
        <v>213</v>
      </c>
      <c r="E87" s="33" t="s">
        <v>214</v>
      </c>
      <c r="F87" s="16">
        <v>9000000</v>
      </c>
      <c r="G87" s="16">
        <v>9000000</v>
      </c>
      <c r="H87" s="15">
        <f t="shared" si="20"/>
        <v>1</v>
      </c>
      <c r="I87" s="34" t="s">
        <v>215</v>
      </c>
      <c r="J87" s="16">
        <v>9000000</v>
      </c>
      <c r="K87" s="16">
        <v>9000000</v>
      </c>
      <c r="L87" s="16">
        <v>9000000</v>
      </c>
      <c r="M87" s="17" t="s">
        <v>39</v>
      </c>
      <c r="N87" s="11" t="s">
        <v>40</v>
      </c>
      <c r="O87" s="18">
        <v>88</v>
      </c>
      <c r="P87" s="19" t="s">
        <v>307</v>
      </c>
      <c r="Q87" s="19" t="s">
        <v>308</v>
      </c>
      <c r="R87" s="19" t="s">
        <v>309</v>
      </c>
      <c r="S87" s="20" t="s">
        <v>44</v>
      </c>
      <c r="T87" s="17"/>
      <c r="U87" s="16">
        <v>9000000</v>
      </c>
      <c r="V87" s="16">
        <v>0</v>
      </c>
      <c r="W87" s="16">
        <v>9000000</v>
      </c>
      <c r="X87" s="22">
        <f t="shared" si="2"/>
        <v>60</v>
      </c>
      <c r="Y87" s="22">
        <v>0</v>
      </c>
      <c r="Z87" s="22">
        <v>60</v>
      </c>
      <c r="AA87" s="23">
        <v>44064</v>
      </c>
      <c r="AB87" s="23">
        <v>44068</v>
      </c>
      <c r="AC87" s="23">
        <v>44128</v>
      </c>
      <c r="AD87" s="24" t="s">
        <v>45</v>
      </c>
      <c r="AE87" s="16">
        <v>9000000</v>
      </c>
      <c r="AF87" s="16"/>
      <c r="AG87" s="25">
        <f t="shared" si="3"/>
        <v>100</v>
      </c>
      <c r="AH87" s="26"/>
    </row>
    <row r="88" spans="1:34" ht="84" customHeight="1" thickBot="1" x14ac:dyDescent="0.3">
      <c r="A88" s="8">
        <v>2020</v>
      </c>
      <c r="B88" s="9" t="s">
        <v>212</v>
      </c>
      <c r="C88" s="32">
        <v>2020110010026</v>
      </c>
      <c r="D88" s="11" t="s">
        <v>228</v>
      </c>
      <c r="E88" s="28" t="s">
        <v>229</v>
      </c>
      <c r="F88" s="16">
        <v>38640000</v>
      </c>
      <c r="G88" s="16">
        <v>38640000</v>
      </c>
      <c r="H88" s="15">
        <f t="shared" si="20"/>
        <v>1</v>
      </c>
      <c r="I88" s="11" t="s">
        <v>251</v>
      </c>
      <c r="J88" s="16">
        <v>38640000</v>
      </c>
      <c r="K88" s="16">
        <v>38640000</v>
      </c>
      <c r="L88" s="16">
        <v>38640000</v>
      </c>
      <c r="M88" s="17" t="s">
        <v>39</v>
      </c>
      <c r="N88" s="11" t="s">
        <v>40</v>
      </c>
      <c r="O88" s="18">
        <v>89</v>
      </c>
      <c r="P88" s="19" t="s">
        <v>310</v>
      </c>
      <c r="Q88" s="19" t="s">
        <v>311</v>
      </c>
      <c r="R88" s="19" t="s">
        <v>254</v>
      </c>
      <c r="S88" s="20" t="s">
        <v>44</v>
      </c>
      <c r="T88" s="17"/>
      <c r="U88" s="16">
        <v>38640000</v>
      </c>
      <c r="V88" s="16">
        <v>0</v>
      </c>
      <c r="W88" s="16">
        <v>38640000</v>
      </c>
      <c r="X88" s="22">
        <f t="shared" si="2"/>
        <v>120</v>
      </c>
      <c r="Y88" s="22">
        <v>0</v>
      </c>
      <c r="Z88" s="22">
        <v>120</v>
      </c>
      <c r="AA88" s="23">
        <v>44067</v>
      </c>
      <c r="AB88" s="23">
        <v>44068</v>
      </c>
      <c r="AC88" s="23">
        <v>44189</v>
      </c>
      <c r="AD88" s="24" t="s">
        <v>45</v>
      </c>
      <c r="AE88" s="16">
        <v>38640000</v>
      </c>
      <c r="AF88" s="16"/>
      <c r="AG88" s="25">
        <f t="shared" si="3"/>
        <v>100</v>
      </c>
      <c r="AH88" s="26"/>
    </row>
    <row r="89" spans="1:34" ht="84" customHeight="1" thickBot="1" x14ac:dyDescent="0.3">
      <c r="A89" s="8">
        <v>2020</v>
      </c>
      <c r="B89" s="9" t="s">
        <v>212</v>
      </c>
      <c r="C89" s="32">
        <v>2020110010026</v>
      </c>
      <c r="D89" s="11" t="s">
        <v>228</v>
      </c>
      <c r="E89" s="28" t="s">
        <v>229</v>
      </c>
      <c r="F89" s="16">
        <v>31640000</v>
      </c>
      <c r="G89" s="16">
        <v>31640000</v>
      </c>
      <c r="H89" s="15">
        <f t="shared" si="20"/>
        <v>1</v>
      </c>
      <c r="I89" s="11" t="s">
        <v>257</v>
      </c>
      <c r="J89" s="16">
        <v>31640000</v>
      </c>
      <c r="K89" s="16">
        <v>31640000</v>
      </c>
      <c r="L89" s="16">
        <v>23730000</v>
      </c>
      <c r="M89" s="17" t="s">
        <v>39</v>
      </c>
      <c r="N89" s="11" t="s">
        <v>40</v>
      </c>
      <c r="O89" s="37">
        <v>90</v>
      </c>
      <c r="P89" s="19" t="s">
        <v>312</v>
      </c>
      <c r="Q89" s="19" t="s">
        <v>313</v>
      </c>
      <c r="R89" s="19" t="s">
        <v>254</v>
      </c>
      <c r="S89" s="20" t="s">
        <v>44</v>
      </c>
      <c r="T89" s="17"/>
      <c r="U89" s="16">
        <v>31640000</v>
      </c>
      <c r="V89" s="16">
        <v>0</v>
      </c>
      <c r="W89" s="16">
        <v>31640000</v>
      </c>
      <c r="X89" s="22">
        <f t="shared" si="2"/>
        <v>120</v>
      </c>
      <c r="Y89" s="22">
        <v>0</v>
      </c>
      <c r="Z89" s="22">
        <v>120</v>
      </c>
      <c r="AA89" s="23">
        <v>44067</v>
      </c>
      <c r="AB89" s="23">
        <v>44068</v>
      </c>
      <c r="AC89" s="23">
        <v>44189</v>
      </c>
      <c r="AD89" s="24" t="s">
        <v>45</v>
      </c>
      <c r="AE89" s="16">
        <v>31640000</v>
      </c>
      <c r="AF89" s="16"/>
      <c r="AG89" s="25">
        <f t="shared" si="3"/>
        <v>100</v>
      </c>
      <c r="AH89" s="26"/>
    </row>
    <row r="90" spans="1:34" ht="84" customHeight="1" thickBot="1" x14ac:dyDescent="0.3">
      <c r="A90" s="8">
        <v>2020</v>
      </c>
      <c r="B90" s="9" t="s">
        <v>212</v>
      </c>
      <c r="C90" s="32">
        <v>2020110010026</v>
      </c>
      <c r="D90" s="11" t="s">
        <v>228</v>
      </c>
      <c r="E90" s="28" t="s">
        <v>229</v>
      </c>
      <c r="F90" s="16">
        <v>16300000</v>
      </c>
      <c r="G90" s="16">
        <v>16300000</v>
      </c>
      <c r="H90" s="15">
        <f t="shared" si="20"/>
        <v>1</v>
      </c>
      <c r="I90" s="11" t="s">
        <v>257</v>
      </c>
      <c r="J90" s="16">
        <v>16300000</v>
      </c>
      <c r="K90" s="16">
        <v>16300000</v>
      </c>
      <c r="L90" s="16">
        <v>16300000</v>
      </c>
      <c r="M90" s="17" t="s">
        <v>39</v>
      </c>
      <c r="N90" s="11" t="s">
        <v>40</v>
      </c>
      <c r="O90" s="18">
        <v>91</v>
      </c>
      <c r="P90" s="19" t="s">
        <v>314</v>
      </c>
      <c r="Q90" s="19" t="s">
        <v>315</v>
      </c>
      <c r="R90" s="19" t="s">
        <v>316</v>
      </c>
      <c r="S90" s="20" t="s">
        <v>44</v>
      </c>
      <c r="T90" s="17"/>
      <c r="U90" s="16">
        <v>16300000</v>
      </c>
      <c r="V90" s="16">
        <v>0</v>
      </c>
      <c r="W90" s="16">
        <v>16300000</v>
      </c>
      <c r="X90" s="22">
        <f t="shared" si="2"/>
        <v>120</v>
      </c>
      <c r="Y90" s="22">
        <v>0</v>
      </c>
      <c r="Z90" s="22">
        <v>120</v>
      </c>
      <c r="AA90" s="23">
        <v>44067</v>
      </c>
      <c r="AB90" s="23">
        <v>44067</v>
      </c>
      <c r="AC90" s="23">
        <v>44188</v>
      </c>
      <c r="AD90" s="24" t="s">
        <v>45</v>
      </c>
      <c r="AE90" s="16">
        <v>16300000</v>
      </c>
      <c r="AF90" s="16"/>
      <c r="AG90" s="25">
        <f t="shared" si="3"/>
        <v>100</v>
      </c>
      <c r="AH90" s="26"/>
    </row>
    <row r="91" spans="1:34" ht="84" customHeight="1" thickBot="1" x14ac:dyDescent="0.3">
      <c r="A91" s="8">
        <v>2020</v>
      </c>
      <c r="B91" s="9" t="s">
        <v>212</v>
      </c>
      <c r="C91" s="32">
        <v>2020110010026</v>
      </c>
      <c r="D91" s="11" t="s">
        <v>228</v>
      </c>
      <c r="E91" s="28" t="s">
        <v>229</v>
      </c>
      <c r="F91" s="16">
        <v>38640000</v>
      </c>
      <c r="G91" s="16">
        <v>38640000</v>
      </c>
      <c r="H91" s="15">
        <f t="shared" si="20"/>
        <v>1</v>
      </c>
      <c r="I91" s="11" t="s">
        <v>244</v>
      </c>
      <c r="J91" s="16">
        <v>38640000</v>
      </c>
      <c r="K91" s="16">
        <v>38640000</v>
      </c>
      <c r="L91" s="16">
        <v>28980000</v>
      </c>
      <c r="M91" s="17" t="s">
        <v>39</v>
      </c>
      <c r="N91" s="11" t="s">
        <v>40</v>
      </c>
      <c r="O91" s="18">
        <v>92</v>
      </c>
      <c r="P91" s="19" t="s">
        <v>317</v>
      </c>
      <c r="Q91" s="19" t="s">
        <v>318</v>
      </c>
      <c r="R91" s="19" t="s">
        <v>254</v>
      </c>
      <c r="S91" s="20" t="s">
        <v>44</v>
      </c>
      <c r="T91" s="17"/>
      <c r="U91" s="16">
        <v>38640000</v>
      </c>
      <c r="V91" s="16">
        <v>0</v>
      </c>
      <c r="W91" s="16">
        <v>38640000</v>
      </c>
      <c r="X91" s="22">
        <f t="shared" si="2"/>
        <v>120</v>
      </c>
      <c r="Y91" s="22">
        <v>0</v>
      </c>
      <c r="Z91" s="22">
        <v>120</v>
      </c>
      <c r="AA91" s="23">
        <v>44067</v>
      </c>
      <c r="AB91" s="23">
        <v>44068</v>
      </c>
      <c r="AC91" s="23">
        <v>44189</v>
      </c>
      <c r="AD91" s="24" t="s">
        <v>45</v>
      </c>
      <c r="AE91" s="16">
        <v>38640000</v>
      </c>
      <c r="AF91" s="16"/>
      <c r="AG91" s="25">
        <f t="shared" si="3"/>
        <v>100</v>
      </c>
      <c r="AH91" s="26"/>
    </row>
    <row r="92" spans="1:34" ht="84" customHeight="1" thickBot="1" x14ac:dyDescent="0.3">
      <c r="A92" s="8">
        <v>2020</v>
      </c>
      <c r="B92" s="8" t="s">
        <v>35</v>
      </c>
      <c r="C92" s="10" t="s">
        <v>35</v>
      </c>
      <c r="D92" s="11" t="s">
        <v>35</v>
      </c>
      <c r="E92" s="28" t="s">
        <v>35</v>
      </c>
      <c r="F92" s="28" t="s">
        <v>35</v>
      </c>
      <c r="G92" s="28" t="s">
        <v>35</v>
      </c>
      <c r="H92" s="28" t="s">
        <v>35</v>
      </c>
      <c r="I92" s="11" t="s">
        <v>35</v>
      </c>
      <c r="J92" s="28" t="s">
        <v>35</v>
      </c>
      <c r="K92" s="28" t="s">
        <v>35</v>
      </c>
      <c r="L92" s="28" t="s">
        <v>35</v>
      </c>
      <c r="M92" s="17" t="s">
        <v>73</v>
      </c>
      <c r="N92" s="11" t="s">
        <v>90</v>
      </c>
      <c r="O92" s="18">
        <v>93</v>
      </c>
      <c r="P92" s="19" t="s">
        <v>319</v>
      </c>
      <c r="Q92" s="19" t="s">
        <v>320</v>
      </c>
      <c r="R92" s="19" t="s">
        <v>321</v>
      </c>
      <c r="S92" s="20" t="s">
        <v>204</v>
      </c>
      <c r="T92" s="17"/>
      <c r="U92" s="16">
        <v>464100</v>
      </c>
      <c r="V92" s="16">
        <v>0</v>
      </c>
      <c r="W92" s="16">
        <v>464100</v>
      </c>
      <c r="X92" s="22">
        <f t="shared" si="2"/>
        <v>30</v>
      </c>
      <c r="Y92" s="22">
        <v>0</v>
      </c>
      <c r="Z92" s="22">
        <v>30</v>
      </c>
      <c r="AA92" s="23">
        <v>44095</v>
      </c>
      <c r="AB92" s="23">
        <v>44097</v>
      </c>
      <c r="AC92" s="23">
        <v>44126</v>
      </c>
      <c r="AD92" s="24" t="s">
        <v>45</v>
      </c>
      <c r="AE92" s="16">
        <v>464100</v>
      </c>
      <c r="AF92" s="16"/>
      <c r="AG92" s="25">
        <f t="shared" si="3"/>
        <v>100</v>
      </c>
      <c r="AH92" s="26"/>
    </row>
    <row r="93" spans="1:34" ht="84" customHeight="1" thickBot="1" x14ac:dyDescent="0.3">
      <c r="A93" s="8">
        <v>2020</v>
      </c>
      <c r="B93" s="8" t="s">
        <v>35</v>
      </c>
      <c r="C93" s="10" t="s">
        <v>35</v>
      </c>
      <c r="D93" s="11" t="s">
        <v>35</v>
      </c>
      <c r="E93" s="28" t="s">
        <v>35</v>
      </c>
      <c r="F93" s="28" t="s">
        <v>35</v>
      </c>
      <c r="G93" s="28" t="s">
        <v>35</v>
      </c>
      <c r="H93" s="28" t="s">
        <v>35</v>
      </c>
      <c r="I93" s="11" t="s">
        <v>35</v>
      </c>
      <c r="J93" s="28" t="s">
        <v>35</v>
      </c>
      <c r="K93" s="28" t="s">
        <v>35</v>
      </c>
      <c r="L93" s="28" t="s">
        <v>35</v>
      </c>
      <c r="M93" s="17" t="s">
        <v>73</v>
      </c>
      <c r="N93" s="11" t="s">
        <v>90</v>
      </c>
      <c r="O93" s="18">
        <v>94</v>
      </c>
      <c r="P93" s="19" t="s">
        <v>322</v>
      </c>
      <c r="Q93" s="19" t="s">
        <v>323</v>
      </c>
      <c r="R93" s="19" t="s">
        <v>324</v>
      </c>
      <c r="S93" s="20" t="s">
        <v>94</v>
      </c>
      <c r="T93" s="17"/>
      <c r="U93" s="16">
        <v>2020000</v>
      </c>
      <c r="V93" s="16">
        <v>0</v>
      </c>
      <c r="W93" s="16">
        <v>2020000</v>
      </c>
      <c r="X93" s="22">
        <f t="shared" si="2"/>
        <v>360</v>
      </c>
      <c r="Y93" s="22">
        <v>0</v>
      </c>
      <c r="Z93" s="22">
        <v>360</v>
      </c>
      <c r="AA93" s="23">
        <v>44098</v>
      </c>
      <c r="AB93" s="23">
        <v>44104</v>
      </c>
      <c r="AC93" s="23">
        <v>44468</v>
      </c>
      <c r="AD93" s="24" t="s">
        <v>45</v>
      </c>
      <c r="AE93" s="16">
        <v>2020000</v>
      </c>
      <c r="AF93" s="16"/>
      <c r="AG93" s="25">
        <f t="shared" si="3"/>
        <v>100</v>
      </c>
      <c r="AH93" s="26"/>
    </row>
    <row r="94" spans="1:34" ht="84" customHeight="1" thickBot="1" x14ac:dyDescent="0.3">
      <c r="A94" s="8">
        <v>2020</v>
      </c>
      <c r="B94" s="9" t="s">
        <v>212</v>
      </c>
      <c r="C94" s="32">
        <v>2020110010026</v>
      </c>
      <c r="D94" s="11" t="s">
        <v>213</v>
      </c>
      <c r="E94" s="33" t="s">
        <v>214</v>
      </c>
      <c r="F94" s="16">
        <v>20000000</v>
      </c>
      <c r="G94" s="16">
        <v>20000000</v>
      </c>
      <c r="H94" s="15">
        <f t="shared" ref="H94:H103" si="21">G94/F94</f>
        <v>1</v>
      </c>
      <c r="I94" s="11" t="s">
        <v>299</v>
      </c>
      <c r="J94" s="16">
        <v>20000000</v>
      </c>
      <c r="K94" s="16">
        <v>20000000</v>
      </c>
      <c r="L94" s="16">
        <v>20000000</v>
      </c>
      <c r="M94" s="17" t="s">
        <v>39</v>
      </c>
      <c r="N94" s="11" t="s">
        <v>40</v>
      </c>
      <c r="O94" s="18">
        <v>95</v>
      </c>
      <c r="P94" s="19" t="s">
        <v>106</v>
      </c>
      <c r="Q94" s="19" t="s">
        <v>107</v>
      </c>
      <c r="R94" s="19" t="s">
        <v>325</v>
      </c>
      <c r="S94" s="20" t="s">
        <v>44</v>
      </c>
      <c r="T94" s="17"/>
      <c r="U94" s="16">
        <v>20000000</v>
      </c>
      <c r="V94" s="16">
        <v>0</v>
      </c>
      <c r="W94" s="16">
        <v>20000000</v>
      </c>
      <c r="X94" s="22">
        <f t="shared" si="2"/>
        <v>90</v>
      </c>
      <c r="Y94" s="22">
        <v>0</v>
      </c>
      <c r="Z94" s="22">
        <v>90</v>
      </c>
      <c r="AA94" s="23">
        <v>44099</v>
      </c>
      <c r="AB94" s="23">
        <v>44103</v>
      </c>
      <c r="AC94" s="23">
        <v>44193</v>
      </c>
      <c r="AD94" s="24" t="s">
        <v>45</v>
      </c>
      <c r="AE94" s="16">
        <v>20000000</v>
      </c>
      <c r="AF94" s="16"/>
      <c r="AG94" s="25">
        <f t="shared" si="3"/>
        <v>100</v>
      </c>
      <c r="AH94" s="26"/>
    </row>
    <row r="95" spans="1:34" ht="84" customHeight="1" thickBot="1" x14ac:dyDescent="0.3">
      <c r="A95" s="8">
        <v>2020</v>
      </c>
      <c r="B95" s="9" t="s">
        <v>212</v>
      </c>
      <c r="C95" s="32">
        <v>2020110010026</v>
      </c>
      <c r="D95" s="11" t="s">
        <v>213</v>
      </c>
      <c r="E95" s="33" t="s">
        <v>214</v>
      </c>
      <c r="F95" s="16">
        <v>30000000</v>
      </c>
      <c r="G95" s="16">
        <v>30000000</v>
      </c>
      <c r="H95" s="15">
        <f t="shared" si="21"/>
        <v>1</v>
      </c>
      <c r="I95" s="34" t="s">
        <v>215</v>
      </c>
      <c r="J95" s="16">
        <v>30000000</v>
      </c>
      <c r="K95" s="16">
        <v>30000000</v>
      </c>
      <c r="L95" s="16">
        <v>30000000</v>
      </c>
      <c r="M95" s="17" t="s">
        <v>39</v>
      </c>
      <c r="N95" s="11" t="s">
        <v>40</v>
      </c>
      <c r="O95" s="18">
        <v>96</v>
      </c>
      <c r="P95" s="19" t="s">
        <v>326</v>
      </c>
      <c r="Q95" s="19" t="s">
        <v>327</v>
      </c>
      <c r="R95" s="19" t="s">
        <v>328</v>
      </c>
      <c r="S95" s="20" t="s">
        <v>44</v>
      </c>
      <c r="T95" s="17"/>
      <c r="U95" s="16">
        <v>30000000</v>
      </c>
      <c r="V95" s="16">
        <v>0</v>
      </c>
      <c r="W95" s="16">
        <v>30000000</v>
      </c>
      <c r="X95" s="22">
        <f t="shared" si="2"/>
        <v>90</v>
      </c>
      <c r="Y95" s="22">
        <v>0</v>
      </c>
      <c r="Z95" s="22">
        <v>90</v>
      </c>
      <c r="AA95" s="23">
        <v>44099</v>
      </c>
      <c r="AB95" s="23">
        <v>44103</v>
      </c>
      <c r="AC95" s="23">
        <v>44193</v>
      </c>
      <c r="AD95" s="24" t="s">
        <v>45</v>
      </c>
      <c r="AE95" s="16">
        <v>30000000</v>
      </c>
      <c r="AF95" s="16"/>
      <c r="AG95" s="25">
        <f t="shared" si="3"/>
        <v>100</v>
      </c>
      <c r="AH95" s="26"/>
    </row>
    <row r="96" spans="1:34" ht="84" customHeight="1" thickBot="1" x14ac:dyDescent="0.3">
      <c r="A96" s="8">
        <v>2020</v>
      </c>
      <c r="B96" s="9" t="s">
        <v>212</v>
      </c>
      <c r="C96" s="32">
        <v>2020110010026</v>
      </c>
      <c r="D96" s="11" t="s">
        <v>213</v>
      </c>
      <c r="E96" s="33" t="s">
        <v>214</v>
      </c>
      <c r="F96" s="16">
        <v>5266818</v>
      </c>
      <c r="G96" s="16">
        <v>5266818</v>
      </c>
      <c r="H96" s="15">
        <f t="shared" si="21"/>
        <v>1</v>
      </c>
      <c r="I96" s="34" t="s">
        <v>215</v>
      </c>
      <c r="J96" s="16">
        <v>5266818</v>
      </c>
      <c r="K96" s="16">
        <v>5266818</v>
      </c>
      <c r="L96" s="16">
        <v>5266818</v>
      </c>
      <c r="M96" s="17" t="s">
        <v>39</v>
      </c>
      <c r="N96" s="11" t="s">
        <v>40</v>
      </c>
      <c r="O96" s="18">
        <v>97</v>
      </c>
      <c r="P96" s="19" t="s">
        <v>329</v>
      </c>
      <c r="Q96" s="19" t="s">
        <v>330</v>
      </c>
      <c r="R96" s="19" t="s">
        <v>331</v>
      </c>
      <c r="S96" s="20" t="s">
        <v>44</v>
      </c>
      <c r="T96" s="17"/>
      <c r="U96" s="16">
        <v>5266818</v>
      </c>
      <c r="V96" s="16">
        <v>0</v>
      </c>
      <c r="W96" s="16">
        <v>5266818</v>
      </c>
      <c r="X96" s="22">
        <f t="shared" si="2"/>
        <v>90</v>
      </c>
      <c r="Y96" s="22">
        <v>0</v>
      </c>
      <c r="Z96" s="22">
        <v>90</v>
      </c>
      <c r="AA96" s="23">
        <v>44099</v>
      </c>
      <c r="AB96" s="23">
        <v>44103</v>
      </c>
      <c r="AC96" s="23">
        <v>44193</v>
      </c>
      <c r="AD96" s="24" t="s">
        <v>45</v>
      </c>
      <c r="AE96" s="16">
        <v>5266818</v>
      </c>
      <c r="AF96" s="16"/>
      <c r="AG96" s="25">
        <f t="shared" si="3"/>
        <v>100</v>
      </c>
      <c r="AH96" s="26"/>
    </row>
    <row r="97" spans="1:34" ht="84" customHeight="1" thickBot="1" x14ac:dyDescent="0.3">
      <c r="A97" s="8">
        <v>2020</v>
      </c>
      <c r="B97" s="9" t="s">
        <v>212</v>
      </c>
      <c r="C97" s="32">
        <v>2020110010026</v>
      </c>
      <c r="D97" s="11" t="s">
        <v>213</v>
      </c>
      <c r="E97" s="33" t="s">
        <v>214</v>
      </c>
      <c r="F97" s="16">
        <v>18000000</v>
      </c>
      <c r="G97" s="16">
        <v>18000000</v>
      </c>
      <c r="H97" s="15">
        <f t="shared" si="21"/>
        <v>1</v>
      </c>
      <c r="I97" s="11" t="s">
        <v>299</v>
      </c>
      <c r="J97" s="16">
        <v>18000000</v>
      </c>
      <c r="K97" s="16">
        <v>18000000</v>
      </c>
      <c r="L97" s="16">
        <v>18000000</v>
      </c>
      <c r="M97" s="17" t="s">
        <v>39</v>
      </c>
      <c r="N97" s="11" t="s">
        <v>40</v>
      </c>
      <c r="O97" s="18">
        <v>98</v>
      </c>
      <c r="P97" s="19" t="s">
        <v>332</v>
      </c>
      <c r="Q97" s="19" t="s">
        <v>333</v>
      </c>
      <c r="R97" s="19" t="s">
        <v>334</v>
      </c>
      <c r="S97" s="20" t="s">
        <v>44</v>
      </c>
      <c r="T97" s="17"/>
      <c r="U97" s="16">
        <v>18000000</v>
      </c>
      <c r="V97" s="16">
        <v>0</v>
      </c>
      <c r="W97" s="16">
        <v>18000000</v>
      </c>
      <c r="X97" s="22">
        <f t="shared" si="2"/>
        <v>90</v>
      </c>
      <c r="Y97" s="22">
        <v>0</v>
      </c>
      <c r="Z97" s="22">
        <v>90</v>
      </c>
      <c r="AA97" s="23">
        <v>44099</v>
      </c>
      <c r="AB97" s="23">
        <v>44103</v>
      </c>
      <c r="AC97" s="23">
        <v>44193</v>
      </c>
      <c r="AD97" s="24" t="s">
        <v>45</v>
      </c>
      <c r="AE97" s="16">
        <v>18000000</v>
      </c>
      <c r="AF97" s="16"/>
      <c r="AG97" s="25">
        <f t="shared" si="3"/>
        <v>100</v>
      </c>
      <c r="AH97" s="26"/>
    </row>
    <row r="98" spans="1:34" ht="84" customHeight="1" thickBot="1" x14ac:dyDescent="0.3">
      <c r="A98" s="8">
        <v>2020</v>
      </c>
      <c r="B98" s="9" t="s">
        <v>212</v>
      </c>
      <c r="C98" s="32">
        <v>2020110010026</v>
      </c>
      <c r="D98" s="11" t="s">
        <v>213</v>
      </c>
      <c r="E98" s="33" t="s">
        <v>214</v>
      </c>
      <c r="F98" s="16">
        <v>5266818</v>
      </c>
      <c r="G98" s="16">
        <v>5266818</v>
      </c>
      <c r="H98" s="15">
        <f t="shared" si="21"/>
        <v>1</v>
      </c>
      <c r="I98" s="34" t="s">
        <v>215</v>
      </c>
      <c r="J98" s="16">
        <v>5266818</v>
      </c>
      <c r="K98" s="16">
        <v>5266818</v>
      </c>
      <c r="L98" s="16">
        <v>5266818</v>
      </c>
      <c r="M98" s="17" t="s">
        <v>39</v>
      </c>
      <c r="N98" s="11" t="s">
        <v>40</v>
      </c>
      <c r="O98" s="18">
        <v>99</v>
      </c>
      <c r="P98" s="19" t="s">
        <v>335</v>
      </c>
      <c r="Q98" s="19" t="s">
        <v>336</v>
      </c>
      <c r="R98" s="19" t="s">
        <v>337</v>
      </c>
      <c r="S98" s="20" t="s">
        <v>44</v>
      </c>
      <c r="T98" s="17"/>
      <c r="U98" s="16">
        <v>5266818</v>
      </c>
      <c r="V98" s="16">
        <v>0</v>
      </c>
      <c r="W98" s="16">
        <v>5266818</v>
      </c>
      <c r="X98" s="22">
        <f t="shared" si="2"/>
        <v>90</v>
      </c>
      <c r="Y98" s="22">
        <v>0</v>
      </c>
      <c r="Z98" s="22">
        <v>90</v>
      </c>
      <c r="AA98" s="23">
        <v>44099</v>
      </c>
      <c r="AB98" s="23">
        <v>44103</v>
      </c>
      <c r="AC98" s="23">
        <v>44193</v>
      </c>
      <c r="AD98" s="24" t="s">
        <v>45</v>
      </c>
      <c r="AE98" s="16">
        <v>5266818</v>
      </c>
      <c r="AF98" s="16"/>
      <c r="AG98" s="25">
        <f t="shared" si="3"/>
        <v>100</v>
      </c>
      <c r="AH98" s="26"/>
    </row>
    <row r="99" spans="1:34" ht="84" customHeight="1" thickBot="1" x14ac:dyDescent="0.3">
      <c r="A99" s="8">
        <v>2020</v>
      </c>
      <c r="B99" s="9" t="s">
        <v>212</v>
      </c>
      <c r="C99" s="32">
        <v>2020110010026</v>
      </c>
      <c r="D99" s="11" t="s">
        <v>213</v>
      </c>
      <c r="E99" s="33" t="s">
        <v>214</v>
      </c>
      <c r="F99" s="16">
        <v>5266818</v>
      </c>
      <c r="G99" s="16">
        <v>5266818</v>
      </c>
      <c r="H99" s="15">
        <f t="shared" si="21"/>
        <v>1</v>
      </c>
      <c r="I99" s="34" t="s">
        <v>215</v>
      </c>
      <c r="J99" s="16">
        <v>5266818</v>
      </c>
      <c r="K99" s="16">
        <v>5266818</v>
      </c>
      <c r="L99" s="16">
        <v>5266818</v>
      </c>
      <c r="M99" s="17" t="s">
        <v>39</v>
      </c>
      <c r="N99" s="11" t="s">
        <v>40</v>
      </c>
      <c r="O99" s="18">
        <v>100</v>
      </c>
      <c r="P99" s="19" t="s">
        <v>338</v>
      </c>
      <c r="Q99" s="19" t="s">
        <v>339</v>
      </c>
      <c r="R99" s="19" t="s">
        <v>340</v>
      </c>
      <c r="S99" s="20" t="s">
        <v>44</v>
      </c>
      <c r="T99" s="17"/>
      <c r="U99" s="16">
        <v>5266818</v>
      </c>
      <c r="V99" s="16">
        <v>0</v>
      </c>
      <c r="W99" s="16">
        <v>5266818</v>
      </c>
      <c r="X99" s="22">
        <f t="shared" si="2"/>
        <v>90</v>
      </c>
      <c r="Y99" s="22">
        <v>0</v>
      </c>
      <c r="Z99" s="22">
        <v>90</v>
      </c>
      <c r="AA99" s="23">
        <v>44099</v>
      </c>
      <c r="AB99" s="23">
        <v>44102</v>
      </c>
      <c r="AC99" s="23">
        <v>44192</v>
      </c>
      <c r="AD99" s="24" t="s">
        <v>45</v>
      </c>
      <c r="AE99" s="16">
        <v>5266818</v>
      </c>
      <c r="AF99" s="16"/>
      <c r="AG99" s="25">
        <f t="shared" si="3"/>
        <v>100</v>
      </c>
      <c r="AH99" s="26"/>
    </row>
    <row r="100" spans="1:34" ht="84" customHeight="1" thickBot="1" x14ac:dyDescent="0.3">
      <c r="A100" s="8">
        <v>2020</v>
      </c>
      <c r="B100" s="9" t="s">
        <v>212</v>
      </c>
      <c r="C100" s="32">
        <v>2020110010026</v>
      </c>
      <c r="D100" s="11" t="s">
        <v>213</v>
      </c>
      <c r="E100" s="33" t="s">
        <v>214</v>
      </c>
      <c r="F100" s="16">
        <v>21000000</v>
      </c>
      <c r="G100" s="16">
        <v>21000000</v>
      </c>
      <c r="H100" s="15">
        <f t="shared" si="21"/>
        <v>1</v>
      </c>
      <c r="I100" s="11" t="s">
        <v>299</v>
      </c>
      <c r="J100" s="16">
        <v>21000000</v>
      </c>
      <c r="K100" s="16">
        <v>21000000</v>
      </c>
      <c r="L100" s="16">
        <v>21000000</v>
      </c>
      <c r="M100" s="17" t="s">
        <v>39</v>
      </c>
      <c r="N100" s="11" t="s">
        <v>40</v>
      </c>
      <c r="O100" s="18">
        <v>101</v>
      </c>
      <c r="P100" s="19" t="s">
        <v>341</v>
      </c>
      <c r="Q100" s="19" t="s">
        <v>342</v>
      </c>
      <c r="R100" s="19" t="s">
        <v>343</v>
      </c>
      <c r="S100" s="20" t="s">
        <v>44</v>
      </c>
      <c r="T100" s="17" t="s">
        <v>66</v>
      </c>
      <c r="U100" s="16">
        <v>17500000</v>
      </c>
      <c r="V100" s="16">
        <v>3500000</v>
      </c>
      <c r="W100" s="16">
        <v>21000000</v>
      </c>
      <c r="X100" s="22">
        <f t="shared" si="2"/>
        <v>75</v>
      </c>
      <c r="Y100" s="22">
        <v>15</v>
      </c>
      <c r="Z100" s="22">
        <v>90</v>
      </c>
      <c r="AA100" s="23">
        <v>44099</v>
      </c>
      <c r="AB100" s="23">
        <v>44103</v>
      </c>
      <c r="AC100" s="23">
        <v>44192</v>
      </c>
      <c r="AD100" s="24" t="s">
        <v>45</v>
      </c>
      <c r="AE100" s="16">
        <v>21000000</v>
      </c>
      <c r="AF100" s="16"/>
      <c r="AG100" s="25">
        <f t="shared" si="3"/>
        <v>100</v>
      </c>
      <c r="AH100" s="26"/>
    </row>
    <row r="101" spans="1:34" ht="84" customHeight="1" thickBot="1" x14ac:dyDescent="0.3">
      <c r="A101" s="8">
        <v>2020</v>
      </c>
      <c r="B101" s="9" t="s">
        <v>212</v>
      </c>
      <c r="C101" s="32">
        <v>2020110010026</v>
      </c>
      <c r="D101" s="11" t="s">
        <v>213</v>
      </c>
      <c r="E101" s="33" t="s">
        <v>214</v>
      </c>
      <c r="F101" s="16">
        <v>23730000</v>
      </c>
      <c r="G101" s="16">
        <v>23730000</v>
      </c>
      <c r="H101" s="15">
        <f t="shared" si="21"/>
        <v>1</v>
      </c>
      <c r="I101" s="11" t="s">
        <v>299</v>
      </c>
      <c r="J101" s="16">
        <v>23730000</v>
      </c>
      <c r="K101" s="16">
        <v>23730000</v>
      </c>
      <c r="L101" s="16">
        <v>23730000</v>
      </c>
      <c r="M101" s="17" t="s">
        <v>39</v>
      </c>
      <c r="N101" s="11" t="s">
        <v>40</v>
      </c>
      <c r="O101" s="18">
        <v>102</v>
      </c>
      <c r="P101" s="19" t="s">
        <v>344</v>
      </c>
      <c r="Q101" s="19" t="s">
        <v>345</v>
      </c>
      <c r="R101" s="19" t="s">
        <v>346</v>
      </c>
      <c r="S101" s="20" t="s">
        <v>44</v>
      </c>
      <c r="T101" s="17" t="s">
        <v>66</v>
      </c>
      <c r="U101" s="16">
        <v>19775000</v>
      </c>
      <c r="V101" s="16">
        <v>3955000</v>
      </c>
      <c r="W101" s="16">
        <v>23730000</v>
      </c>
      <c r="X101" s="22">
        <f t="shared" si="2"/>
        <v>75</v>
      </c>
      <c r="Y101" s="22">
        <v>15</v>
      </c>
      <c r="Z101" s="22">
        <v>90</v>
      </c>
      <c r="AA101" s="23">
        <v>44099</v>
      </c>
      <c r="AB101" s="23">
        <v>44103</v>
      </c>
      <c r="AC101" s="23">
        <v>44192</v>
      </c>
      <c r="AD101" s="24" t="s">
        <v>45</v>
      </c>
      <c r="AE101" s="16">
        <v>23730000</v>
      </c>
      <c r="AF101" s="16"/>
      <c r="AG101" s="25">
        <f t="shared" si="3"/>
        <v>100</v>
      </c>
      <c r="AH101" s="26"/>
    </row>
    <row r="102" spans="1:34" ht="84" customHeight="1" thickBot="1" x14ac:dyDescent="0.3">
      <c r="A102" s="8">
        <v>2020</v>
      </c>
      <c r="B102" s="9" t="s">
        <v>212</v>
      </c>
      <c r="C102" s="32">
        <v>2020110010026</v>
      </c>
      <c r="D102" s="11" t="s">
        <v>213</v>
      </c>
      <c r="E102" s="33" t="s">
        <v>214</v>
      </c>
      <c r="F102" s="16">
        <v>13500000</v>
      </c>
      <c r="G102" s="16">
        <v>13500000</v>
      </c>
      <c r="H102" s="15">
        <f t="shared" si="21"/>
        <v>1</v>
      </c>
      <c r="I102" s="11" t="s">
        <v>299</v>
      </c>
      <c r="J102" s="16">
        <v>13500000</v>
      </c>
      <c r="K102" s="16">
        <v>13500000</v>
      </c>
      <c r="L102" s="14">
        <v>9000000</v>
      </c>
      <c r="M102" s="17" t="s">
        <v>39</v>
      </c>
      <c r="N102" s="11" t="s">
        <v>40</v>
      </c>
      <c r="O102" s="18">
        <v>103</v>
      </c>
      <c r="P102" s="19" t="s">
        <v>347</v>
      </c>
      <c r="Q102" s="19" t="s">
        <v>348</v>
      </c>
      <c r="R102" s="19" t="s">
        <v>349</v>
      </c>
      <c r="S102" s="20" t="s">
        <v>44</v>
      </c>
      <c r="T102" s="17"/>
      <c r="U102" s="16">
        <v>13500000</v>
      </c>
      <c r="V102" s="16">
        <v>0</v>
      </c>
      <c r="W102" s="16">
        <v>13500000</v>
      </c>
      <c r="X102" s="22">
        <f t="shared" si="2"/>
        <v>90</v>
      </c>
      <c r="Y102" s="22">
        <v>0</v>
      </c>
      <c r="Z102" s="22">
        <v>90</v>
      </c>
      <c r="AA102" s="23">
        <v>44099</v>
      </c>
      <c r="AB102" s="23">
        <v>44103</v>
      </c>
      <c r="AC102" s="23">
        <v>44193</v>
      </c>
      <c r="AD102" s="24" t="s">
        <v>45</v>
      </c>
      <c r="AE102" s="16">
        <v>13500000</v>
      </c>
      <c r="AF102" s="16"/>
      <c r="AG102" s="25">
        <f t="shared" si="3"/>
        <v>100</v>
      </c>
      <c r="AH102" s="26"/>
    </row>
    <row r="103" spans="1:34" ht="84" customHeight="1" thickBot="1" x14ac:dyDescent="0.3">
      <c r="A103" s="8">
        <v>2020</v>
      </c>
      <c r="B103" s="9" t="s">
        <v>212</v>
      </c>
      <c r="C103" s="32">
        <v>2020110010026</v>
      </c>
      <c r="D103" s="11" t="s">
        <v>213</v>
      </c>
      <c r="E103" s="33" t="s">
        <v>214</v>
      </c>
      <c r="F103" s="16">
        <v>22581766</v>
      </c>
      <c r="G103" s="16">
        <v>22581766</v>
      </c>
      <c r="H103" s="15">
        <f t="shared" si="21"/>
        <v>1</v>
      </c>
      <c r="I103" s="11" t="s">
        <v>234</v>
      </c>
      <c r="J103" s="16">
        <v>22581766</v>
      </c>
      <c r="K103" s="16">
        <v>22581766</v>
      </c>
      <c r="L103" s="14">
        <v>20230000</v>
      </c>
      <c r="M103" s="17" t="s">
        <v>39</v>
      </c>
      <c r="N103" s="11" t="s">
        <v>90</v>
      </c>
      <c r="O103" s="18">
        <v>104</v>
      </c>
      <c r="P103" s="19" t="s">
        <v>350</v>
      </c>
      <c r="Q103" s="19" t="s">
        <v>351</v>
      </c>
      <c r="R103" s="19" t="s">
        <v>352</v>
      </c>
      <c r="S103" s="20" t="s">
        <v>94</v>
      </c>
      <c r="T103" s="17" t="s">
        <v>66</v>
      </c>
      <c r="U103" s="16">
        <v>20230000</v>
      </c>
      <c r="V103" s="16">
        <v>2351766</v>
      </c>
      <c r="W103" s="16">
        <v>22581766</v>
      </c>
      <c r="X103" s="22">
        <f t="shared" si="2"/>
        <v>72</v>
      </c>
      <c r="Y103" s="22">
        <v>31</v>
      </c>
      <c r="Z103" s="22">
        <v>103</v>
      </c>
      <c r="AA103" s="23">
        <v>44123</v>
      </c>
      <c r="AB103" s="23">
        <v>44126</v>
      </c>
      <c r="AC103" s="23">
        <v>44228</v>
      </c>
      <c r="AD103" s="24" t="s">
        <v>45</v>
      </c>
      <c r="AE103" s="16">
        <v>22581766</v>
      </c>
      <c r="AF103" s="16"/>
      <c r="AG103" s="25">
        <f t="shared" si="3"/>
        <v>100</v>
      </c>
      <c r="AH103" s="26"/>
    </row>
    <row r="104" spans="1:34" ht="84" customHeight="1" thickBot="1" x14ac:dyDescent="0.3">
      <c r="A104" s="8">
        <v>2020</v>
      </c>
      <c r="B104" s="8" t="s">
        <v>35</v>
      </c>
      <c r="C104" s="10" t="s">
        <v>35</v>
      </c>
      <c r="D104" s="11" t="s">
        <v>35</v>
      </c>
      <c r="E104" s="28" t="s">
        <v>35</v>
      </c>
      <c r="F104" s="28" t="s">
        <v>35</v>
      </c>
      <c r="G104" s="28" t="s">
        <v>35</v>
      </c>
      <c r="H104" s="28" t="s">
        <v>35</v>
      </c>
      <c r="I104" s="11" t="s">
        <v>35</v>
      </c>
      <c r="J104" s="28" t="s">
        <v>35</v>
      </c>
      <c r="K104" s="28" t="s">
        <v>35</v>
      </c>
      <c r="L104" s="28" t="s">
        <v>35</v>
      </c>
      <c r="M104" s="17" t="s">
        <v>73</v>
      </c>
      <c r="N104" s="11" t="s">
        <v>191</v>
      </c>
      <c r="O104" s="18">
        <v>105</v>
      </c>
      <c r="P104" s="19" t="s">
        <v>353</v>
      </c>
      <c r="Q104" s="19" t="s">
        <v>354</v>
      </c>
      <c r="R104" s="19" t="s">
        <v>355</v>
      </c>
      <c r="S104" s="20" t="s">
        <v>204</v>
      </c>
      <c r="T104" s="17"/>
      <c r="U104" s="16">
        <v>35219040</v>
      </c>
      <c r="V104" s="16">
        <v>0</v>
      </c>
      <c r="W104" s="16">
        <v>35219040</v>
      </c>
      <c r="X104" s="22">
        <f t="shared" si="2"/>
        <v>360</v>
      </c>
      <c r="Y104" s="22">
        <v>0</v>
      </c>
      <c r="Z104" s="22">
        <v>360</v>
      </c>
      <c r="AA104" s="23">
        <v>44124</v>
      </c>
      <c r="AB104" s="23">
        <v>44125</v>
      </c>
      <c r="AC104" s="23">
        <v>44489</v>
      </c>
      <c r="AD104" s="24" t="s">
        <v>195</v>
      </c>
      <c r="AE104" s="16">
        <v>35219040</v>
      </c>
      <c r="AF104" s="16"/>
      <c r="AG104" s="25">
        <f t="shared" si="3"/>
        <v>100</v>
      </c>
      <c r="AH104" s="26"/>
    </row>
    <row r="105" spans="1:34" ht="84" customHeight="1" thickBot="1" x14ac:dyDescent="0.3">
      <c r="A105" s="8">
        <v>2020</v>
      </c>
      <c r="B105" s="9" t="s">
        <v>212</v>
      </c>
      <c r="C105" s="32">
        <v>2020110010026</v>
      </c>
      <c r="D105" s="11" t="s">
        <v>213</v>
      </c>
      <c r="E105" s="33" t="s">
        <v>214</v>
      </c>
      <c r="F105" s="16">
        <v>19775000</v>
      </c>
      <c r="G105" s="16">
        <v>19775000</v>
      </c>
      <c r="H105" s="15">
        <f t="shared" ref="H105:H187" si="22">G105/F105</f>
        <v>1</v>
      </c>
      <c r="I105" s="11" t="s">
        <v>299</v>
      </c>
      <c r="J105" s="16">
        <v>19775000</v>
      </c>
      <c r="K105" s="16">
        <v>19775000</v>
      </c>
      <c r="L105" s="16">
        <v>19775000</v>
      </c>
      <c r="M105" s="17" t="s">
        <v>39</v>
      </c>
      <c r="N105" s="11" t="s">
        <v>40</v>
      </c>
      <c r="O105" s="18">
        <v>106</v>
      </c>
      <c r="P105" s="19" t="s">
        <v>356</v>
      </c>
      <c r="Q105" s="19" t="s">
        <v>357</v>
      </c>
      <c r="R105" s="19" t="s">
        <v>358</v>
      </c>
      <c r="S105" s="20" t="s">
        <v>44</v>
      </c>
      <c r="T105" s="17"/>
      <c r="U105" s="16">
        <v>19775000</v>
      </c>
      <c r="V105" s="16">
        <v>0</v>
      </c>
      <c r="W105" s="16">
        <v>19775000</v>
      </c>
      <c r="X105" s="22">
        <f t="shared" si="2"/>
        <v>69</v>
      </c>
      <c r="Y105" s="22">
        <v>0</v>
      </c>
      <c r="Z105" s="22">
        <v>69</v>
      </c>
      <c r="AA105" s="23">
        <v>44126</v>
      </c>
      <c r="AB105" s="23">
        <v>44131</v>
      </c>
      <c r="AC105" s="23">
        <v>44200</v>
      </c>
      <c r="AD105" s="24" t="s">
        <v>45</v>
      </c>
      <c r="AE105" s="16">
        <v>19775000</v>
      </c>
      <c r="AF105" s="16"/>
      <c r="AG105" s="25">
        <f t="shared" si="3"/>
        <v>100</v>
      </c>
      <c r="AH105" s="26"/>
    </row>
    <row r="106" spans="1:34" ht="84" customHeight="1" thickBot="1" x14ac:dyDescent="0.3">
      <c r="A106" s="8">
        <v>2020</v>
      </c>
      <c r="B106" s="9" t="s">
        <v>212</v>
      </c>
      <c r="C106" s="32">
        <v>2020110010026</v>
      </c>
      <c r="D106" s="11" t="s">
        <v>213</v>
      </c>
      <c r="E106" s="33" t="s">
        <v>214</v>
      </c>
      <c r="F106" s="16">
        <v>13500000</v>
      </c>
      <c r="G106" s="16">
        <v>13500000</v>
      </c>
      <c r="H106" s="15">
        <f t="shared" si="22"/>
        <v>1</v>
      </c>
      <c r="I106" s="11" t="s">
        <v>299</v>
      </c>
      <c r="J106" s="16">
        <v>13500000</v>
      </c>
      <c r="K106" s="16">
        <v>13500000</v>
      </c>
      <c r="L106" s="16">
        <v>13500000</v>
      </c>
      <c r="M106" s="17" t="s">
        <v>39</v>
      </c>
      <c r="N106" s="11" t="s">
        <v>40</v>
      </c>
      <c r="O106" s="18">
        <v>107</v>
      </c>
      <c r="P106" s="19" t="s">
        <v>359</v>
      </c>
      <c r="Q106" s="19" t="s">
        <v>360</v>
      </c>
      <c r="R106" s="19" t="s">
        <v>361</v>
      </c>
      <c r="S106" s="20" t="s">
        <v>44</v>
      </c>
      <c r="T106" s="17"/>
      <c r="U106" s="16">
        <v>13500000</v>
      </c>
      <c r="V106" s="16">
        <v>0</v>
      </c>
      <c r="W106" s="16">
        <v>13500000</v>
      </c>
      <c r="X106" s="22">
        <f t="shared" si="2"/>
        <v>69</v>
      </c>
      <c r="Y106" s="22">
        <v>0</v>
      </c>
      <c r="Z106" s="22">
        <v>69</v>
      </c>
      <c r="AA106" s="23">
        <v>44126</v>
      </c>
      <c r="AB106" s="23">
        <v>44131</v>
      </c>
      <c r="AC106" s="23">
        <v>44200</v>
      </c>
      <c r="AD106" s="24" t="s">
        <v>45</v>
      </c>
      <c r="AE106" s="16">
        <v>13500000</v>
      </c>
      <c r="AF106" s="16"/>
      <c r="AG106" s="25">
        <f t="shared" si="3"/>
        <v>100</v>
      </c>
      <c r="AH106" s="26"/>
    </row>
    <row r="107" spans="1:34" ht="84" customHeight="1" thickBot="1" x14ac:dyDescent="0.3">
      <c r="A107" s="8">
        <v>2020</v>
      </c>
      <c r="B107" s="9" t="s">
        <v>212</v>
      </c>
      <c r="C107" s="32">
        <v>2020110010026</v>
      </c>
      <c r="D107" s="11" t="s">
        <v>213</v>
      </c>
      <c r="E107" s="33" t="s">
        <v>214</v>
      </c>
      <c r="F107" s="16">
        <v>19775000</v>
      </c>
      <c r="G107" s="16">
        <v>19775000</v>
      </c>
      <c r="H107" s="15">
        <f t="shared" si="22"/>
        <v>1</v>
      </c>
      <c r="I107" s="11" t="s">
        <v>299</v>
      </c>
      <c r="J107" s="16">
        <v>19775000</v>
      </c>
      <c r="K107" s="16">
        <v>19775000</v>
      </c>
      <c r="L107" s="16">
        <v>19775000</v>
      </c>
      <c r="M107" s="17" t="s">
        <v>39</v>
      </c>
      <c r="N107" s="11" t="s">
        <v>40</v>
      </c>
      <c r="O107" s="18">
        <v>108</v>
      </c>
      <c r="P107" s="19" t="s">
        <v>362</v>
      </c>
      <c r="Q107" s="19" t="s">
        <v>363</v>
      </c>
      <c r="R107" s="19" t="s">
        <v>364</v>
      </c>
      <c r="S107" s="20" t="s">
        <v>44</v>
      </c>
      <c r="T107" s="17"/>
      <c r="U107" s="16">
        <v>19775000</v>
      </c>
      <c r="V107" s="16">
        <v>0</v>
      </c>
      <c r="W107" s="16">
        <v>19775000</v>
      </c>
      <c r="X107" s="22">
        <f t="shared" si="2"/>
        <v>69</v>
      </c>
      <c r="Y107" s="22">
        <v>0</v>
      </c>
      <c r="Z107" s="22">
        <v>69</v>
      </c>
      <c r="AA107" s="23">
        <v>44126</v>
      </c>
      <c r="AB107" s="23">
        <v>44131</v>
      </c>
      <c r="AC107" s="23">
        <v>44200</v>
      </c>
      <c r="AD107" s="24" t="s">
        <v>45</v>
      </c>
      <c r="AE107" s="16">
        <v>19775000</v>
      </c>
      <c r="AF107" s="16"/>
      <c r="AG107" s="25">
        <f t="shared" si="3"/>
        <v>100</v>
      </c>
      <c r="AH107" s="26"/>
    </row>
    <row r="108" spans="1:34" ht="84" customHeight="1" thickBot="1" x14ac:dyDescent="0.3">
      <c r="A108" s="8">
        <v>2020</v>
      </c>
      <c r="B108" s="9" t="s">
        <v>212</v>
      </c>
      <c r="C108" s="32">
        <v>2020110010026</v>
      </c>
      <c r="D108" s="11" t="s">
        <v>213</v>
      </c>
      <c r="E108" s="33" t="s">
        <v>214</v>
      </c>
      <c r="F108" s="16">
        <v>19775000</v>
      </c>
      <c r="G108" s="16">
        <v>19775000</v>
      </c>
      <c r="H108" s="15">
        <f t="shared" si="22"/>
        <v>1</v>
      </c>
      <c r="I108" s="11" t="s">
        <v>299</v>
      </c>
      <c r="J108" s="16">
        <v>19775000</v>
      </c>
      <c r="K108" s="16">
        <v>19775000</v>
      </c>
      <c r="L108" s="16">
        <v>19775000</v>
      </c>
      <c r="M108" s="17" t="s">
        <v>39</v>
      </c>
      <c r="N108" s="11" t="s">
        <v>40</v>
      </c>
      <c r="O108" s="18">
        <v>109</v>
      </c>
      <c r="P108" s="19" t="s">
        <v>365</v>
      </c>
      <c r="Q108" s="19" t="s">
        <v>366</v>
      </c>
      <c r="R108" s="19" t="s">
        <v>367</v>
      </c>
      <c r="S108" s="20" t="s">
        <v>44</v>
      </c>
      <c r="T108" s="17"/>
      <c r="U108" s="16">
        <v>19775000</v>
      </c>
      <c r="V108" s="16">
        <v>0</v>
      </c>
      <c r="W108" s="16">
        <v>19775000</v>
      </c>
      <c r="X108" s="22">
        <f t="shared" si="2"/>
        <v>65</v>
      </c>
      <c r="Y108" s="22">
        <v>0</v>
      </c>
      <c r="Z108" s="22">
        <v>65</v>
      </c>
      <c r="AA108" s="23">
        <v>44126</v>
      </c>
      <c r="AB108" s="23">
        <v>44131</v>
      </c>
      <c r="AC108" s="23">
        <v>44561</v>
      </c>
      <c r="AD108" s="24" t="s">
        <v>45</v>
      </c>
      <c r="AE108" s="16">
        <v>19775000</v>
      </c>
      <c r="AF108" s="16"/>
      <c r="AG108" s="25">
        <f t="shared" si="3"/>
        <v>100</v>
      </c>
      <c r="AH108" s="26"/>
    </row>
    <row r="109" spans="1:34" ht="84" customHeight="1" thickBot="1" x14ac:dyDescent="0.3">
      <c r="A109" s="8">
        <v>2020</v>
      </c>
      <c r="B109" s="9" t="s">
        <v>212</v>
      </c>
      <c r="C109" s="32">
        <v>2020110010026</v>
      </c>
      <c r="D109" s="11" t="s">
        <v>228</v>
      </c>
      <c r="E109" s="28" t="s">
        <v>229</v>
      </c>
      <c r="F109" s="16">
        <v>17332050</v>
      </c>
      <c r="G109" s="16">
        <v>17332050</v>
      </c>
      <c r="H109" s="15">
        <f t="shared" si="22"/>
        <v>1</v>
      </c>
      <c r="I109" s="11" t="s">
        <v>244</v>
      </c>
      <c r="J109" s="16">
        <v>17332050</v>
      </c>
      <c r="K109" s="16">
        <v>17332050</v>
      </c>
      <c r="L109" s="16">
        <v>17332050</v>
      </c>
      <c r="M109" s="17" t="s">
        <v>39</v>
      </c>
      <c r="N109" s="11" t="s">
        <v>40</v>
      </c>
      <c r="O109" s="18">
        <v>110</v>
      </c>
      <c r="P109" s="19" t="s">
        <v>368</v>
      </c>
      <c r="Q109" s="19" t="s">
        <v>369</v>
      </c>
      <c r="R109" s="19" t="s">
        <v>370</v>
      </c>
      <c r="S109" s="20" t="s">
        <v>44</v>
      </c>
      <c r="T109" s="17"/>
      <c r="U109" s="16">
        <v>17332050</v>
      </c>
      <c r="V109" s="16">
        <v>0</v>
      </c>
      <c r="W109" s="16">
        <v>17332050</v>
      </c>
      <c r="X109" s="22">
        <f t="shared" si="2"/>
        <v>69</v>
      </c>
      <c r="Y109" s="22">
        <v>0</v>
      </c>
      <c r="Z109" s="22">
        <v>69</v>
      </c>
      <c r="AA109" s="23">
        <v>44126</v>
      </c>
      <c r="AB109" s="23">
        <v>44131</v>
      </c>
      <c r="AC109" s="23">
        <v>44200</v>
      </c>
      <c r="AD109" s="24" t="s">
        <v>45</v>
      </c>
      <c r="AE109" s="16">
        <v>17332050</v>
      </c>
      <c r="AF109" s="16"/>
      <c r="AG109" s="25">
        <f t="shared" si="3"/>
        <v>100</v>
      </c>
      <c r="AH109" s="26"/>
    </row>
    <row r="110" spans="1:34" ht="84" customHeight="1" thickBot="1" x14ac:dyDescent="0.3">
      <c r="A110" s="8">
        <v>2020</v>
      </c>
      <c r="B110" s="9" t="s">
        <v>212</v>
      </c>
      <c r="C110" s="32">
        <v>2020110010026</v>
      </c>
      <c r="D110" s="11" t="s">
        <v>213</v>
      </c>
      <c r="E110" s="33" t="s">
        <v>214</v>
      </c>
      <c r="F110" s="16">
        <v>19775000</v>
      </c>
      <c r="G110" s="16">
        <v>19775000</v>
      </c>
      <c r="H110" s="15">
        <f t="shared" si="22"/>
        <v>1</v>
      </c>
      <c r="I110" s="11" t="s">
        <v>299</v>
      </c>
      <c r="J110" s="16">
        <v>19775000</v>
      </c>
      <c r="K110" s="16">
        <v>19775000</v>
      </c>
      <c r="L110" s="16">
        <v>19775000</v>
      </c>
      <c r="M110" s="17" t="s">
        <v>39</v>
      </c>
      <c r="N110" s="11" t="s">
        <v>40</v>
      </c>
      <c r="O110" s="18">
        <v>111</v>
      </c>
      <c r="P110" s="19" t="s">
        <v>371</v>
      </c>
      <c r="Q110" s="19" t="s">
        <v>372</v>
      </c>
      <c r="R110" s="19" t="s">
        <v>373</v>
      </c>
      <c r="S110" s="20" t="s">
        <v>44</v>
      </c>
      <c r="T110" s="17"/>
      <c r="U110" s="16">
        <v>19775000</v>
      </c>
      <c r="V110" s="16">
        <v>0</v>
      </c>
      <c r="W110" s="16">
        <v>19775000</v>
      </c>
      <c r="X110" s="22">
        <f t="shared" si="2"/>
        <v>69</v>
      </c>
      <c r="Y110" s="22">
        <v>0</v>
      </c>
      <c r="Z110" s="22">
        <v>69</v>
      </c>
      <c r="AA110" s="23">
        <v>44126</v>
      </c>
      <c r="AB110" s="23">
        <v>44131</v>
      </c>
      <c r="AC110" s="23">
        <v>44200</v>
      </c>
      <c r="AD110" s="24" t="s">
        <v>45</v>
      </c>
      <c r="AE110" s="16">
        <v>19775000</v>
      </c>
      <c r="AF110" s="16"/>
      <c r="AG110" s="25">
        <f t="shared" si="3"/>
        <v>100</v>
      </c>
      <c r="AH110" s="26"/>
    </row>
    <row r="111" spans="1:34" ht="84" customHeight="1" thickBot="1" x14ac:dyDescent="0.3">
      <c r="A111" s="8">
        <v>2020</v>
      </c>
      <c r="B111" s="9" t="s">
        <v>212</v>
      </c>
      <c r="C111" s="32">
        <v>2020110010026</v>
      </c>
      <c r="D111" s="11" t="s">
        <v>228</v>
      </c>
      <c r="E111" s="28" t="s">
        <v>229</v>
      </c>
      <c r="F111" s="16">
        <v>13500000</v>
      </c>
      <c r="G111" s="16">
        <v>13500000</v>
      </c>
      <c r="H111" s="15">
        <f t="shared" si="22"/>
        <v>1</v>
      </c>
      <c r="I111" s="11" t="s">
        <v>244</v>
      </c>
      <c r="J111" s="16">
        <v>13500000</v>
      </c>
      <c r="K111" s="16">
        <v>13500000</v>
      </c>
      <c r="L111" s="16">
        <v>13500000</v>
      </c>
      <c r="M111" s="17" t="s">
        <v>39</v>
      </c>
      <c r="N111" s="11" t="s">
        <v>40</v>
      </c>
      <c r="O111" s="18">
        <v>112</v>
      </c>
      <c r="P111" s="19" t="s">
        <v>374</v>
      </c>
      <c r="Q111" s="19" t="s">
        <v>375</v>
      </c>
      <c r="R111" s="19" t="s">
        <v>376</v>
      </c>
      <c r="S111" s="20" t="s">
        <v>44</v>
      </c>
      <c r="T111" s="17"/>
      <c r="U111" s="16">
        <v>13500000</v>
      </c>
      <c r="V111" s="16">
        <v>0</v>
      </c>
      <c r="W111" s="16">
        <v>13500000</v>
      </c>
      <c r="X111" s="22">
        <f t="shared" si="2"/>
        <v>69</v>
      </c>
      <c r="Y111" s="22">
        <v>0</v>
      </c>
      <c r="Z111" s="22">
        <v>69</v>
      </c>
      <c r="AA111" s="23">
        <v>44126</v>
      </c>
      <c r="AB111" s="23">
        <v>44132</v>
      </c>
      <c r="AC111" s="23">
        <v>44201</v>
      </c>
      <c r="AD111" s="24" t="s">
        <v>45</v>
      </c>
      <c r="AE111" s="16">
        <v>13500000</v>
      </c>
      <c r="AF111" s="16"/>
      <c r="AG111" s="25">
        <f t="shared" si="3"/>
        <v>100</v>
      </c>
      <c r="AH111" s="26"/>
    </row>
    <row r="112" spans="1:34" ht="84" customHeight="1" thickBot="1" x14ac:dyDescent="0.3">
      <c r="A112" s="8">
        <v>2020</v>
      </c>
      <c r="B112" s="9" t="s">
        <v>212</v>
      </c>
      <c r="C112" s="32">
        <v>2020110010026</v>
      </c>
      <c r="D112" s="11" t="s">
        <v>228</v>
      </c>
      <c r="E112" s="28" t="s">
        <v>229</v>
      </c>
      <c r="F112" s="16">
        <v>11250000</v>
      </c>
      <c r="G112" s="16">
        <v>11250000</v>
      </c>
      <c r="H112" s="15">
        <f t="shared" si="22"/>
        <v>1</v>
      </c>
      <c r="I112" s="11" t="s">
        <v>257</v>
      </c>
      <c r="J112" s="16">
        <v>11250000</v>
      </c>
      <c r="K112" s="16">
        <v>11250000</v>
      </c>
      <c r="L112" s="16">
        <v>11250000</v>
      </c>
      <c r="M112" s="17" t="s">
        <v>39</v>
      </c>
      <c r="N112" s="11" t="s">
        <v>40</v>
      </c>
      <c r="O112" s="18">
        <v>113</v>
      </c>
      <c r="P112" s="19" t="s">
        <v>377</v>
      </c>
      <c r="Q112" s="19" t="s">
        <v>378</v>
      </c>
      <c r="R112" s="19" t="s">
        <v>379</v>
      </c>
      <c r="S112" s="20" t="s">
        <v>44</v>
      </c>
      <c r="T112" s="17"/>
      <c r="U112" s="16">
        <v>11250000</v>
      </c>
      <c r="V112" s="16">
        <v>0</v>
      </c>
      <c r="W112" s="16">
        <v>11250000</v>
      </c>
      <c r="X112" s="22">
        <f t="shared" si="2"/>
        <v>69</v>
      </c>
      <c r="Y112" s="22">
        <v>0</v>
      </c>
      <c r="Z112" s="22">
        <v>69</v>
      </c>
      <c r="AA112" s="23">
        <v>44126</v>
      </c>
      <c r="AB112" s="23">
        <v>44127</v>
      </c>
      <c r="AC112" s="23">
        <v>44196</v>
      </c>
      <c r="AD112" s="24" t="s">
        <v>45</v>
      </c>
      <c r="AE112" s="16">
        <v>11250000</v>
      </c>
      <c r="AF112" s="16"/>
      <c r="AG112" s="25">
        <f t="shared" si="3"/>
        <v>100</v>
      </c>
      <c r="AH112" s="26"/>
    </row>
    <row r="113" spans="1:34" ht="84" customHeight="1" thickBot="1" x14ac:dyDescent="0.3">
      <c r="A113" s="8">
        <v>2020</v>
      </c>
      <c r="B113" s="9" t="s">
        <v>212</v>
      </c>
      <c r="C113" s="32">
        <v>2020110010026</v>
      </c>
      <c r="D113" s="11" t="s">
        <v>228</v>
      </c>
      <c r="E113" s="28" t="s">
        <v>229</v>
      </c>
      <c r="F113" s="16">
        <v>13500000</v>
      </c>
      <c r="G113" s="16">
        <v>13500000</v>
      </c>
      <c r="H113" s="15">
        <f t="shared" si="22"/>
        <v>1</v>
      </c>
      <c r="I113" s="11" t="s">
        <v>244</v>
      </c>
      <c r="J113" s="16">
        <v>13500000</v>
      </c>
      <c r="K113" s="16">
        <v>13500000</v>
      </c>
      <c r="L113" s="16">
        <v>13500000</v>
      </c>
      <c r="M113" s="17" t="s">
        <v>39</v>
      </c>
      <c r="N113" s="11" t="s">
        <v>40</v>
      </c>
      <c r="O113" s="18">
        <v>114</v>
      </c>
      <c r="P113" s="19" t="s">
        <v>380</v>
      </c>
      <c r="Q113" s="19" t="s">
        <v>381</v>
      </c>
      <c r="R113" s="19" t="s">
        <v>382</v>
      </c>
      <c r="S113" s="20" t="s">
        <v>44</v>
      </c>
      <c r="T113" s="17"/>
      <c r="U113" s="16">
        <v>13500000</v>
      </c>
      <c r="V113" s="16">
        <v>0</v>
      </c>
      <c r="W113" s="16">
        <v>13500000</v>
      </c>
      <c r="X113" s="22">
        <f t="shared" si="2"/>
        <v>65</v>
      </c>
      <c r="Y113" s="22">
        <v>0</v>
      </c>
      <c r="Z113" s="22">
        <v>65</v>
      </c>
      <c r="AA113" s="23">
        <v>44126</v>
      </c>
      <c r="AB113" s="23">
        <v>44131</v>
      </c>
      <c r="AC113" s="23">
        <v>44561</v>
      </c>
      <c r="AD113" s="24" t="s">
        <v>45</v>
      </c>
      <c r="AE113" s="16">
        <v>13500000</v>
      </c>
      <c r="AF113" s="16"/>
      <c r="AG113" s="25">
        <f t="shared" si="3"/>
        <v>100</v>
      </c>
      <c r="AH113" s="26"/>
    </row>
    <row r="114" spans="1:34" ht="84" customHeight="1" thickBot="1" x14ac:dyDescent="0.3">
      <c r="A114" s="8">
        <v>2020</v>
      </c>
      <c r="B114" s="9" t="s">
        <v>212</v>
      </c>
      <c r="C114" s="32">
        <v>2020110010026</v>
      </c>
      <c r="D114" s="11" t="s">
        <v>228</v>
      </c>
      <c r="E114" s="28" t="s">
        <v>229</v>
      </c>
      <c r="F114" s="16">
        <v>11250000</v>
      </c>
      <c r="G114" s="16">
        <v>11250000</v>
      </c>
      <c r="H114" s="15">
        <f t="shared" si="22"/>
        <v>1</v>
      </c>
      <c r="I114" s="11" t="s">
        <v>257</v>
      </c>
      <c r="J114" s="16">
        <v>11250000</v>
      </c>
      <c r="K114" s="16">
        <v>11250000</v>
      </c>
      <c r="L114" s="14">
        <v>6750000</v>
      </c>
      <c r="M114" s="17" t="s">
        <v>39</v>
      </c>
      <c r="N114" s="11" t="s">
        <v>40</v>
      </c>
      <c r="O114" s="18">
        <v>115</v>
      </c>
      <c r="P114" s="19" t="s">
        <v>383</v>
      </c>
      <c r="Q114" s="19" t="s">
        <v>384</v>
      </c>
      <c r="R114" s="19" t="s">
        <v>385</v>
      </c>
      <c r="S114" s="20" t="s">
        <v>44</v>
      </c>
      <c r="T114" s="17"/>
      <c r="U114" s="16">
        <v>11250000</v>
      </c>
      <c r="V114" s="16">
        <v>0</v>
      </c>
      <c r="W114" s="16">
        <v>11250000</v>
      </c>
      <c r="X114" s="22">
        <f t="shared" si="2"/>
        <v>65</v>
      </c>
      <c r="Y114" s="22">
        <v>0</v>
      </c>
      <c r="Z114" s="22">
        <v>65</v>
      </c>
      <c r="AA114" s="23">
        <v>44126</v>
      </c>
      <c r="AB114" s="23">
        <v>44131</v>
      </c>
      <c r="AC114" s="23">
        <v>44196</v>
      </c>
      <c r="AD114" s="24" t="s">
        <v>45</v>
      </c>
      <c r="AE114" s="16">
        <v>11250000</v>
      </c>
      <c r="AF114" s="16"/>
      <c r="AG114" s="25">
        <f t="shared" si="3"/>
        <v>100</v>
      </c>
      <c r="AH114" s="26"/>
    </row>
    <row r="115" spans="1:34" ht="84" customHeight="1" thickBot="1" x14ac:dyDescent="0.3">
      <c r="A115" s="8">
        <v>2020</v>
      </c>
      <c r="B115" s="9" t="s">
        <v>212</v>
      </c>
      <c r="C115" s="32">
        <v>2020110010026</v>
      </c>
      <c r="D115" s="11" t="s">
        <v>228</v>
      </c>
      <c r="E115" s="28" t="s">
        <v>229</v>
      </c>
      <c r="F115" s="16">
        <v>11250000</v>
      </c>
      <c r="G115" s="16">
        <v>11250000</v>
      </c>
      <c r="H115" s="15">
        <f t="shared" si="22"/>
        <v>1</v>
      </c>
      <c r="I115" s="11" t="s">
        <v>244</v>
      </c>
      <c r="J115" s="16">
        <v>11250000</v>
      </c>
      <c r="K115" s="16">
        <v>11250000</v>
      </c>
      <c r="L115" s="16">
        <v>11250000</v>
      </c>
      <c r="M115" s="17" t="s">
        <v>39</v>
      </c>
      <c r="N115" s="11" t="s">
        <v>40</v>
      </c>
      <c r="O115" s="18">
        <v>116</v>
      </c>
      <c r="P115" s="19" t="s">
        <v>386</v>
      </c>
      <c r="Q115" s="19" t="s">
        <v>387</v>
      </c>
      <c r="R115" s="19" t="s">
        <v>388</v>
      </c>
      <c r="S115" s="20" t="s">
        <v>44</v>
      </c>
      <c r="T115" s="17"/>
      <c r="U115" s="16">
        <v>11250000</v>
      </c>
      <c r="V115" s="16">
        <v>0</v>
      </c>
      <c r="W115" s="16">
        <v>11250000</v>
      </c>
      <c r="X115" s="22">
        <f t="shared" si="2"/>
        <v>69</v>
      </c>
      <c r="Y115" s="22">
        <v>0</v>
      </c>
      <c r="Z115" s="22">
        <v>69</v>
      </c>
      <c r="AA115" s="23">
        <v>44126</v>
      </c>
      <c r="AB115" s="23">
        <v>44132</v>
      </c>
      <c r="AC115" s="23">
        <v>44201</v>
      </c>
      <c r="AD115" s="24" t="s">
        <v>45</v>
      </c>
      <c r="AE115" s="16">
        <v>11250000</v>
      </c>
      <c r="AF115" s="16"/>
      <c r="AG115" s="25">
        <f t="shared" si="3"/>
        <v>100</v>
      </c>
      <c r="AH115" s="26"/>
    </row>
    <row r="116" spans="1:34" ht="84" customHeight="1" thickBot="1" x14ac:dyDescent="0.3">
      <c r="A116" s="8">
        <v>2020</v>
      </c>
      <c r="B116" s="9" t="s">
        <v>212</v>
      </c>
      <c r="C116" s="32">
        <v>2020110010026</v>
      </c>
      <c r="D116" s="11" t="s">
        <v>228</v>
      </c>
      <c r="E116" s="28" t="s">
        <v>229</v>
      </c>
      <c r="F116" s="16">
        <v>19775000</v>
      </c>
      <c r="G116" s="16">
        <v>19775000</v>
      </c>
      <c r="H116" s="15">
        <f t="shared" si="22"/>
        <v>1</v>
      </c>
      <c r="I116" s="11" t="s">
        <v>244</v>
      </c>
      <c r="J116" s="16">
        <v>19775000</v>
      </c>
      <c r="K116" s="16">
        <v>19775000</v>
      </c>
      <c r="L116" s="16">
        <v>19775000</v>
      </c>
      <c r="M116" s="17" t="s">
        <v>39</v>
      </c>
      <c r="N116" s="11" t="s">
        <v>40</v>
      </c>
      <c r="O116" s="18">
        <v>117</v>
      </c>
      <c r="P116" s="19" t="s">
        <v>389</v>
      </c>
      <c r="Q116" s="19" t="s">
        <v>390</v>
      </c>
      <c r="R116" s="19" t="s">
        <v>391</v>
      </c>
      <c r="S116" s="20" t="s">
        <v>44</v>
      </c>
      <c r="T116" s="17"/>
      <c r="U116" s="16">
        <v>19775000</v>
      </c>
      <c r="V116" s="16">
        <v>0</v>
      </c>
      <c r="W116" s="16">
        <v>19775000</v>
      </c>
      <c r="X116" s="22">
        <f t="shared" si="2"/>
        <v>64</v>
      </c>
      <c r="Y116" s="22">
        <v>0</v>
      </c>
      <c r="Z116" s="22">
        <v>64</v>
      </c>
      <c r="AA116" s="23">
        <v>44131</v>
      </c>
      <c r="AB116" s="23">
        <v>44132</v>
      </c>
      <c r="AC116" s="23">
        <v>44561</v>
      </c>
      <c r="AD116" s="24" t="s">
        <v>45</v>
      </c>
      <c r="AE116" s="16">
        <v>19775000</v>
      </c>
      <c r="AF116" s="16"/>
      <c r="AG116" s="25">
        <f t="shared" si="3"/>
        <v>100</v>
      </c>
      <c r="AH116" s="26"/>
    </row>
    <row r="117" spans="1:34" ht="84" customHeight="1" thickBot="1" x14ac:dyDescent="0.3">
      <c r="A117" s="8">
        <v>2020</v>
      </c>
      <c r="B117" s="9" t="s">
        <v>212</v>
      </c>
      <c r="C117" s="32">
        <v>2020110010026</v>
      </c>
      <c r="D117" s="11" t="s">
        <v>228</v>
      </c>
      <c r="E117" s="28" t="s">
        <v>229</v>
      </c>
      <c r="F117" s="16">
        <v>13500000</v>
      </c>
      <c r="G117" s="16">
        <v>13500000</v>
      </c>
      <c r="H117" s="15">
        <f t="shared" si="22"/>
        <v>1</v>
      </c>
      <c r="I117" s="11" t="s">
        <v>244</v>
      </c>
      <c r="J117" s="16">
        <v>13500000</v>
      </c>
      <c r="K117" s="16">
        <v>13500000</v>
      </c>
      <c r="L117" s="16">
        <v>13500000</v>
      </c>
      <c r="M117" s="17" t="s">
        <v>39</v>
      </c>
      <c r="N117" s="11" t="s">
        <v>40</v>
      </c>
      <c r="O117" s="18">
        <v>118</v>
      </c>
      <c r="P117" s="19" t="s">
        <v>392</v>
      </c>
      <c r="Q117" s="19" t="s">
        <v>393</v>
      </c>
      <c r="R117" s="19" t="s">
        <v>394</v>
      </c>
      <c r="S117" s="20" t="s">
        <v>44</v>
      </c>
      <c r="T117" s="17"/>
      <c r="U117" s="16">
        <v>13500000</v>
      </c>
      <c r="V117" s="16">
        <v>0</v>
      </c>
      <c r="W117" s="16">
        <v>13500000</v>
      </c>
      <c r="X117" s="22">
        <f t="shared" si="2"/>
        <v>63</v>
      </c>
      <c r="Y117" s="22">
        <v>0</v>
      </c>
      <c r="Z117" s="22">
        <v>63</v>
      </c>
      <c r="AA117" s="23">
        <v>44131</v>
      </c>
      <c r="AB117" s="23">
        <v>44133</v>
      </c>
      <c r="AC117" s="23">
        <v>44196</v>
      </c>
      <c r="AD117" s="24" t="s">
        <v>45</v>
      </c>
      <c r="AE117" s="16">
        <v>13500000</v>
      </c>
      <c r="AF117" s="16"/>
      <c r="AG117" s="25">
        <f t="shared" si="3"/>
        <v>100</v>
      </c>
      <c r="AH117" s="26"/>
    </row>
    <row r="118" spans="1:34" ht="84" customHeight="1" thickBot="1" x14ac:dyDescent="0.3">
      <c r="A118" s="8">
        <v>2020</v>
      </c>
      <c r="B118" s="9" t="s">
        <v>212</v>
      </c>
      <c r="C118" s="32">
        <v>2020110010026</v>
      </c>
      <c r="D118" s="11" t="s">
        <v>228</v>
      </c>
      <c r="E118" s="28" t="s">
        <v>229</v>
      </c>
      <c r="F118" s="16">
        <v>76000000</v>
      </c>
      <c r="G118" s="16">
        <v>76000000</v>
      </c>
      <c r="H118" s="15">
        <f t="shared" si="22"/>
        <v>1</v>
      </c>
      <c r="I118" s="11" t="s">
        <v>244</v>
      </c>
      <c r="J118" s="16">
        <v>76000000</v>
      </c>
      <c r="K118" s="16">
        <v>76000000</v>
      </c>
      <c r="L118" s="16">
        <v>76000000</v>
      </c>
      <c r="M118" s="17" t="s">
        <v>39</v>
      </c>
      <c r="N118" s="11" t="s">
        <v>154</v>
      </c>
      <c r="O118" s="18">
        <v>119</v>
      </c>
      <c r="P118" s="19" t="s">
        <v>395</v>
      </c>
      <c r="Q118" s="19" t="s">
        <v>396</v>
      </c>
      <c r="R118" s="19" t="s">
        <v>397</v>
      </c>
      <c r="S118" s="20" t="s">
        <v>398</v>
      </c>
      <c r="T118" s="17"/>
      <c r="U118" s="16">
        <v>76000000</v>
      </c>
      <c r="V118" s="16">
        <v>0</v>
      </c>
      <c r="W118" s="16">
        <v>76000000</v>
      </c>
      <c r="X118" s="22">
        <f t="shared" si="2"/>
        <v>56</v>
      </c>
      <c r="Y118" s="22">
        <v>0</v>
      </c>
      <c r="Z118" s="22">
        <v>56</v>
      </c>
      <c r="AA118" s="23">
        <v>44131</v>
      </c>
      <c r="AB118" s="23">
        <v>44140</v>
      </c>
      <c r="AC118" s="23">
        <v>44196</v>
      </c>
      <c r="AD118" s="24" t="s">
        <v>45</v>
      </c>
      <c r="AE118" s="16">
        <v>76000000</v>
      </c>
      <c r="AF118" s="16"/>
      <c r="AG118" s="25">
        <f t="shared" si="3"/>
        <v>100</v>
      </c>
      <c r="AH118" s="26"/>
    </row>
    <row r="119" spans="1:34" ht="84" customHeight="1" thickBot="1" x14ac:dyDescent="0.3">
      <c r="A119" s="8">
        <v>2020</v>
      </c>
      <c r="B119" s="9" t="s">
        <v>212</v>
      </c>
      <c r="C119" s="32">
        <v>2020110010026</v>
      </c>
      <c r="D119" s="11" t="s">
        <v>228</v>
      </c>
      <c r="E119" s="28" t="s">
        <v>229</v>
      </c>
      <c r="F119" s="16">
        <v>9000000</v>
      </c>
      <c r="G119" s="16">
        <v>9000000</v>
      </c>
      <c r="H119" s="15">
        <f t="shared" si="22"/>
        <v>1</v>
      </c>
      <c r="I119" s="11" t="s">
        <v>244</v>
      </c>
      <c r="J119" s="16">
        <v>9000000</v>
      </c>
      <c r="K119" s="16">
        <v>9000000</v>
      </c>
      <c r="L119" s="16">
        <v>9000000</v>
      </c>
      <c r="M119" s="17" t="s">
        <v>39</v>
      </c>
      <c r="N119" s="11" t="s">
        <v>40</v>
      </c>
      <c r="O119" s="18">
        <v>120</v>
      </c>
      <c r="P119" s="19" t="s">
        <v>399</v>
      </c>
      <c r="Q119" s="19" t="s">
        <v>400</v>
      </c>
      <c r="R119" s="19" t="s">
        <v>401</v>
      </c>
      <c r="S119" s="20" t="s">
        <v>44</v>
      </c>
      <c r="T119" s="17"/>
      <c r="U119" s="16">
        <v>9000000</v>
      </c>
      <c r="V119" s="16">
        <v>0</v>
      </c>
      <c r="W119" s="16">
        <v>9000000</v>
      </c>
      <c r="X119" s="22">
        <f t="shared" si="2"/>
        <v>57</v>
      </c>
      <c r="Y119" s="22">
        <v>0</v>
      </c>
      <c r="Z119" s="22">
        <v>57</v>
      </c>
      <c r="AA119" s="23">
        <v>44134</v>
      </c>
      <c r="AB119" s="23">
        <v>44140</v>
      </c>
      <c r="AC119" s="23">
        <v>44561</v>
      </c>
      <c r="AD119" s="24" t="s">
        <v>45</v>
      </c>
      <c r="AE119" s="16">
        <v>9000000</v>
      </c>
      <c r="AF119" s="16"/>
      <c r="AG119" s="25">
        <f t="shared" si="3"/>
        <v>100</v>
      </c>
      <c r="AH119" s="26"/>
    </row>
    <row r="120" spans="1:34" ht="84" customHeight="1" thickBot="1" x14ac:dyDescent="0.3">
      <c r="A120" s="8">
        <v>2020</v>
      </c>
      <c r="B120" s="9" t="s">
        <v>212</v>
      </c>
      <c r="C120" s="32">
        <v>2020110010026</v>
      </c>
      <c r="D120" s="11" t="s">
        <v>228</v>
      </c>
      <c r="E120" s="28" t="s">
        <v>229</v>
      </c>
      <c r="F120" s="16">
        <v>9000000</v>
      </c>
      <c r="G120" s="16">
        <v>9000000</v>
      </c>
      <c r="H120" s="15">
        <f t="shared" si="22"/>
        <v>1</v>
      </c>
      <c r="I120" s="11" t="s">
        <v>244</v>
      </c>
      <c r="J120" s="16">
        <v>9000000</v>
      </c>
      <c r="K120" s="16">
        <v>9000000</v>
      </c>
      <c r="L120" s="14">
        <v>4500000</v>
      </c>
      <c r="M120" s="17" t="s">
        <v>39</v>
      </c>
      <c r="N120" s="11" t="s">
        <v>40</v>
      </c>
      <c r="O120" s="18">
        <v>121</v>
      </c>
      <c r="P120" s="19" t="s">
        <v>402</v>
      </c>
      <c r="Q120" s="19" t="s">
        <v>403</v>
      </c>
      <c r="R120" s="19" t="s">
        <v>404</v>
      </c>
      <c r="S120" s="20" t="s">
        <v>44</v>
      </c>
      <c r="T120" s="17"/>
      <c r="U120" s="16">
        <v>9000000</v>
      </c>
      <c r="V120" s="16">
        <v>0</v>
      </c>
      <c r="W120" s="16">
        <v>9000000</v>
      </c>
      <c r="X120" s="22">
        <f t="shared" si="2"/>
        <v>57</v>
      </c>
      <c r="Y120" s="22">
        <v>0</v>
      </c>
      <c r="Z120" s="22">
        <v>57</v>
      </c>
      <c r="AA120" s="23">
        <v>44134</v>
      </c>
      <c r="AB120" s="23">
        <v>44140</v>
      </c>
      <c r="AC120" s="23">
        <v>44561</v>
      </c>
      <c r="AD120" s="24" t="s">
        <v>45</v>
      </c>
      <c r="AE120" s="16">
        <v>9000000</v>
      </c>
      <c r="AF120" s="16"/>
      <c r="AG120" s="25">
        <f t="shared" si="3"/>
        <v>100</v>
      </c>
      <c r="AH120" s="26"/>
    </row>
    <row r="121" spans="1:34" ht="84" customHeight="1" thickBot="1" x14ac:dyDescent="0.3">
      <c r="A121" s="8">
        <v>2020</v>
      </c>
      <c r="B121" s="9" t="s">
        <v>212</v>
      </c>
      <c r="C121" s="32">
        <v>2020110010026</v>
      </c>
      <c r="D121" s="11" t="s">
        <v>228</v>
      </c>
      <c r="E121" s="28" t="s">
        <v>229</v>
      </c>
      <c r="F121" s="16">
        <v>9000000</v>
      </c>
      <c r="G121" s="16">
        <v>9000000</v>
      </c>
      <c r="H121" s="15">
        <f t="shared" si="22"/>
        <v>1</v>
      </c>
      <c r="I121" s="11" t="s">
        <v>244</v>
      </c>
      <c r="J121" s="16">
        <v>9000000</v>
      </c>
      <c r="K121" s="16">
        <v>9000000</v>
      </c>
      <c r="L121" s="16">
        <v>9000000</v>
      </c>
      <c r="M121" s="17" t="s">
        <v>39</v>
      </c>
      <c r="N121" s="11" t="s">
        <v>40</v>
      </c>
      <c r="O121" s="18">
        <v>122</v>
      </c>
      <c r="P121" s="19" t="s">
        <v>405</v>
      </c>
      <c r="Q121" s="19" t="s">
        <v>406</v>
      </c>
      <c r="R121" s="19" t="s">
        <v>407</v>
      </c>
      <c r="S121" s="20" t="s">
        <v>44</v>
      </c>
      <c r="T121" s="17"/>
      <c r="U121" s="16">
        <v>9000000</v>
      </c>
      <c r="V121" s="16">
        <v>0</v>
      </c>
      <c r="W121" s="16">
        <v>9000000</v>
      </c>
      <c r="X121" s="22">
        <f t="shared" si="2"/>
        <v>58</v>
      </c>
      <c r="Y121" s="22">
        <v>0</v>
      </c>
      <c r="Z121" s="22">
        <v>58</v>
      </c>
      <c r="AA121" s="23">
        <v>44134</v>
      </c>
      <c r="AB121" s="23">
        <v>44140</v>
      </c>
      <c r="AC121" s="23">
        <v>44197</v>
      </c>
      <c r="AD121" s="24" t="s">
        <v>45</v>
      </c>
      <c r="AE121" s="16">
        <v>9000000</v>
      </c>
      <c r="AF121" s="16"/>
      <c r="AG121" s="25">
        <f t="shared" si="3"/>
        <v>100</v>
      </c>
      <c r="AH121" s="26"/>
    </row>
    <row r="122" spans="1:34" ht="84" customHeight="1" thickBot="1" x14ac:dyDescent="0.3">
      <c r="A122" s="8">
        <v>2020</v>
      </c>
      <c r="B122" s="9" t="s">
        <v>212</v>
      </c>
      <c r="C122" s="32">
        <v>2020110010026</v>
      </c>
      <c r="D122" s="11" t="s">
        <v>228</v>
      </c>
      <c r="E122" s="28" t="s">
        <v>229</v>
      </c>
      <c r="F122" s="16">
        <v>9000000</v>
      </c>
      <c r="G122" s="16">
        <v>9000000</v>
      </c>
      <c r="H122" s="15">
        <f t="shared" si="22"/>
        <v>1</v>
      </c>
      <c r="I122" s="11" t="s">
        <v>244</v>
      </c>
      <c r="J122" s="16">
        <v>9000000</v>
      </c>
      <c r="K122" s="16">
        <v>9000000</v>
      </c>
      <c r="L122" s="16">
        <v>9000000</v>
      </c>
      <c r="M122" s="17" t="s">
        <v>39</v>
      </c>
      <c r="N122" s="11" t="s">
        <v>40</v>
      </c>
      <c r="O122" s="18">
        <v>123</v>
      </c>
      <c r="P122" s="19" t="s">
        <v>408</v>
      </c>
      <c r="Q122" s="19" t="s">
        <v>409</v>
      </c>
      <c r="R122" s="19" t="s">
        <v>410</v>
      </c>
      <c r="S122" s="20" t="s">
        <v>44</v>
      </c>
      <c r="T122" s="17"/>
      <c r="U122" s="16">
        <v>9000000</v>
      </c>
      <c r="V122" s="16">
        <v>0</v>
      </c>
      <c r="W122" s="16">
        <v>9000000</v>
      </c>
      <c r="X122" s="22">
        <f t="shared" si="2"/>
        <v>58</v>
      </c>
      <c r="Y122" s="22">
        <v>0</v>
      </c>
      <c r="Z122" s="22">
        <v>58</v>
      </c>
      <c r="AA122" s="23">
        <v>44134</v>
      </c>
      <c r="AB122" s="23">
        <v>44140</v>
      </c>
      <c r="AC122" s="23">
        <v>44197</v>
      </c>
      <c r="AD122" s="24" t="s">
        <v>45</v>
      </c>
      <c r="AE122" s="16">
        <v>9000000</v>
      </c>
      <c r="AF122" s="16"/>
      <c r="AG122" s="25">
        <f t="shared" si="3"/>
        <v>100</v>
      </c>
      <c r="AH122" s="26"/>
    </row>
    <row r="123" spans="1:34" ht="84" customHeight="1" thickBot="1" x14ac:dyDescent="0.3">
      <c r="A123" s="8">
        <v>2020</v>
      </c>
      <c r="B123" s="9" t="s">
        <v>212</v>
      </c>
      <c r="C123" s="32">
        <v>2020110010026</v>
      </c>
      <c r="D123" s="11" t="s">
        <v>213</v>
      </c>
      <c r="E123" s="33" t="s">
        <v>214</v>
      </c>
      <c r="F123" s="16">
        <v>9900000</v>
      </c>
      <c r="G123" s="16">
        <v>9900000</v>
      </c>
      <c r="H123" s="15">
        <f t="shared" si="22"/>
        <v>1</v>
      </c>
      <c r="I123" s="11" t="s">
        <v>299</v>
      </c>
      <c r="J123" s="16">
        <v>9900000</v>
      </c>
      <c r="K123" s="16">
        <v>9900000</v>
      </c>
      <c r="L123" s="16">
        <v>9900000</v>
      </c>
      <c r="M123" s="17" t="s">
        <v>39</v>
      </c>
      <c r="N123" s="11" t="s">
        <v>40</v>
      </c>
      <c r="O123" s="18">
        <v>124</v>
      </c>
      <c r="P123" s="19" t="s">
        <v>411</v>
      </c>
      <c r="Q123" s="19" t="s">
        <v>412</v>
      </c>
      <c r="R123" s="19" t="s">
        <v>413</v>
      </c>
      <c r="S123" s="20" t="s">
        <v>44</v>
      </c>
      <c r="T123" s="17" t="s">
        <v>66</v>
      </c>
      <c r="U123" s="16">
        <v>8100000</v>
      </c>
      <c r="V123" s="16">
        <v>1800000</v>
      </c>
      <c r="W123" s="16">
        <v>9900000</v>
      </c>
      <c r="X123" s="22">
        <f t="shared" si="2"/>
        <v>45</v>
      </c>
      <c r="Y123" s="22">
        <v>8</v>
      </c>
      <c r="Z123" s="22">
        <v>53</v>
      </c>
      <c r="AA123" s="23">
        <v>44134</v>
      </c>
      <c r="AB123" s="23">
        <v>44139</v>
      </c>
      <c r="AC123" s="23">
        <v>44190</v>
      </c>
      <c r="AD123" s="24" t="s">
        <v>45</v>
      </c>
      <c r="AE123" s="16">
        <v>9900000</v>
      </c>
      <c r="AF123" s="16"/>
      <c r="AG123" s="25">
        <f t="shared" si="3"/>
        <v>100</v>
      </c>
      <c r="AH123" s="26"/>
    </row>
    <row r="124" spans="1:34" ht="84" customHeight="1" thickBot="1" x14ac:dyDescent="0.3">
      <c r="A124" s="8">
        <v>2020</v>
      </c>
      <c r="B124" s="9" t="s">
        <v>212</v>
      </c>
      <c r="C124" s="32">
        <v>2020110010026</v>
      </c>
      <c r="D124" s="11" t="s">
        <v>213</v>
      </c>
      <c r="E124" s="33" t="s">
        <v>214</v>
      </c>
      <c r="F124" s="16">
        <v>18000000</v>
      </c>
      <c r="G124" s="16">
        <v>18000000</v>
      </c>
      <c r="H124" s="15">
        <f t="shared" si="22"/>
        <v>1</v>
      </c>
      <c r="I124" s="11" t="s">
        <v>226</v>
      </c>
      <c r="J124" s="16">
        <v>18000000</v>
      </c>
      <c r="K124" s="16">
        <v>18000000</v>
      </c>
      <c r="L124" s="14">
        <v>10800000</v>
      </c>
      <c r="M124" s="17" t="s">
        <v>39</v>
      </c>
      <c r="N124" s="11" t="s">
        <v>40</v>
      </c>
      <c r="O124" s="18">
        <v>125</v>
      </c>
      <c r="P124" s="19" t="s">
        <v>414</v>
      </c>
      <c r="Q124" s="19" t="s">
        <v>415</v>
      </c>
      <c r="R124" s="19" t="s">
        <v>416</v>
      </c>
      <c r="S124" s="20" t="s">
        <v>44</v>
      </c>
      <c r="T124" s="17"/>
      <c r="U124" s="16">
        <v>18000000</v>
      </c>
      <c r="V124" s="16">
        <v>0</v>
      </c>
      <c r="W124" s="16">
        <v>18000000</v>
      </c>
      <c r="X124" s="22">
        <f t="shared" si="2"/>
        <v>75</v>
      </c>
      <c r="Y124" s="22">
        <v>0</v>
      </c>
      <c r="Z124" s="22">
        <v>75</v>
      </c>
      <c r="AA124" s="23">
        <v>44134</v>
      </c>
      <c r="AB124" s="23">
        <v>44134</v>
      </c>
      <c r="AC124" s="23">
        <v>44209</v>
      </c>
      <c r="AD124" s="24" t="s">
        <v>45</v>
      </c>
      <c r="AE124" s="16">
        <v>18000000</v>
      </c>
      <c r="AF124" s="16"/>
      <c r="AG124" s="25">
        <f t="shared" si="3"/>
        <v>100</v>
      </c>
      <c r="AH124" s="26"/>
    </row>
    <row r="125" spans="1:34" ht="84" customHeight="1" thickBot="1" x14ac:dyDescent="0.3">
      <c r="A125" s="8">
        <v>2020</v>
      </c>
      <c r="B125" s="9" t="s">
        <v>212</v>
      </c>
      <c r="C125" s="32">
        <v>2020110010026</v>
      </c>
      <c r="D125" s="11" t="s">
        <v>213</v>
      </c>
      <c r="E125" s="33" t="s">
        <v>214</v>
      </c>
      <c r="F125" s="16">
        <v>22000000</v>
      </c>
      <c r="G125" s="16">
        <v>22000000</v>
      </c>
      <c r="H125" s="15">
        <f t="shared" si="22"/>
        <v>1</v>
      </c>
      <c r="I125" s="11" t="s">
        <v>226</v>
      </c>
      <c r="J125" s="16">
        <v>22000000</v>
      </c>
      <c r="K125" s="16">
        <v>22000000</v>
      </c>
      <c r="L125" s="14">
        <v>4400000</v>
      </c>
      <c r="M125" s="17" t="s">
        <v>39</v>
      </c>
      <c r="N125" s="11" t="s">
        <v>40</v>
      </c>
      <c r="O125" s="18">
        <v>126</v>
      </c>
      <c r="P125" s="19" t="s">
        <v>417</v>
      </c>
      <c r="Q125" s="19" t="s">
        <v>418</v>
      </c>
      <c r="R125" s="19" t="s">
        <v>419</v>
      </c>
      <c r="S125" s="20" t="s">
        <v>44</v>
      </c>
      <c r="T125" s="17"/>
      <c r="U125" s="16">
        <v>22000000</v>
      </c>
      <c r="V125" s="16">
        <v>0</v>
      </c>
      <c r="W125" s="16">
        <v>22000000</v>
      </c>
      <c r="X125" s="22">
        <f t="shared" si="2"/>
        <v>75</v>
      </c>
      <c r="Y125" s="22">
        <v>0</v>
      </c>
      <c r="Z125" s="22">
        <v>75</v>
      </c>
      <c r="AA125" s="23">
        <v>44134</v>
      </c>
      <c r="AB125" s="23">
        <v>44141</v>
      </c>
      <c r="AC125" s="23">
        <v>44216</v>
      </c>
      <c r="AD125" s="24" t="s">
        <v>45</v>
      </c>
      <c r="AE125" s="16">
        <v>22000000</v>
      </c>
      <c r="AF125" s="16"/>
      <c r="AG125" s="25">
        <f t="shared" si="3"/>
        <v>100</v>
      </c>
      <c r="AH125" s="26"/>
    </row>
    <row r="126" spans="1:34" ht="84" customHeight="1" thickBot="1" x14ac:dyDescent="0.3">
      <c r="A126" s="8">
        <v>2020</v>
      </c>
      <c r="B126" s="9" t="s">
        <v>212</v>
      </c>
      <c r="C126" s="32">
        <v>2020110010026</v>
      </c>
      <c r="D126" s="11" t="s">
        <v>213</v>
      </c>
      <c r="E126" s="33" t="s">
        <v>214</v>
      </c>
      <c r="F126" s="16">
        <v>18000000</v>
      </c>
      <c r="G126" s="16">
        <v>18000000</v>
      </c>
      <c r="H126" s="15">
        <f t="shared" si="22"/>
        <v>1</v>
      </c>
      <c r="I126" s="11" t="s">
        <v>226</v>
      </c>
      <c r="J126" s="16">
        <v>18000000</v>
      </c>
      <c r="K126" s="16">
        <v>18000000</v>
      </c>
      <c r="L126" s="14">
        <v>10800000</v>
      </c>
      <c r="M126" s="17" t="s">
        <v>39</v>
      </c>
      <c r="N126" s="11" t="s">
        <v>40</v>
      </c>
      <c r="O126" s="18">
        <v>127</v>
      </c>
      <c r="P126" s="19" t="s">
        <v>420</v>
      </c>
      <c r="Q126" s="19" t="s">
        <v>421</v>
      </c>
      <c r="R126" s="19" t="s">
        <v>422</v>
      </c>
      <c r="S126" s="20" t="s">
        <v>44</v>
      </c>
      <c r="T126" s="17"/>
      <c r="U126" s="16">
        <v>18000000</v>
      </c>
      <c r="V126" s="16">
        <v>0</v>
      </c>
      <c r="W126" s="16">
        <v>18000000</v>
      </c>
      <c r="X126" s="22">
        <f t="shared" si="2"/>
        <v>75</v>
      </c>
      <c r="Y126" s="22">
        <v>0</v>
      </c>
      <c r="Z126" s="22">
        <v>75</v>
      </c>
      <c r="AA126" s="23">
        <v>44134</v>
      </c>
      <c r="AB126" s="23">
        <v>44139</v>
      </c>
      <c r="AC126" s="23">
        <v>44214</v>
      </c>
      <c r="AD126" s="24" t="s">
        <v>45</v>
      </c>
      <c r="AE126" s="16">
        <v>18000000</v>
      </c>
      <c r="AF126" s="16"/>
      <c r="AG126" s="25">
        <f t="shared" si="3"/>
        <v>100</v>
      </c>
      <c r="AH126" s="26"/>
    </row>
    <row r="127" spans="1:34" ht="84" customHeight="1" thickBot="1" x14ac:dyDescent="0.3">
      <c r="A127" s="8">
        <v>2020</v>
      </c>
      <c r="B127" s="9" t="s">
        <v>212</v>
      </c>
      <c r="C127" s="32">
        <v>2020110010026</v>
      </c>
      <c r="D127" s="11" t="s">
        <v>213</v>
      </c>
      <c r="E127" s="33" t="s">
        <v>214</v>
      </c>
      <c r="F127" s="16">
        <v>9900000</v>
      </c>
      <c r="G127" s="16">
        <v>9900000</v>
      </c>
      <c r="H127" s="15">
        <f t="shared" si="22"/>
        <v>1</v>
      </c>
      <c r="I127" s="11" t="s">
        <v>226</v>
      </c>
      <c r="J127" s="16">
        <v>9900000</v>
      </c>
      <c r="K127" s="16">
        <v>9900000</v>
      </c>
      <c r="L127" s="16">
        <v>9900000</v>
      </c>
      <c r="M127" s="17" t="s">
        <v>39</v>
      </c>
      <c r="N127" s="11" t="s">
        <v>40</v>
      </c>
      <c r="O127" s="18">
        <v>128</v>
      </c>
      <c r="P127" s="19" t="s">
        <v>423</v>
      </c>
      <c r="Q127" s="19" t="s">
        <v>424</v>
      </c>
      <c r="R127" s="19" t="s">
        <v>425</v>
      </c>
      <c r="S127" s="20" t="s">
        <v>44</v>
      </c>
      <c r="T127" s="17" t="s">
        <v>66</v>
      </c>
      <c r="U127" s="16">
        <v>8100000</v>
      </c>
      <c r="V127" s="16">
        <v>1800000</v>
      </c>
      <c r="W127" s="16">
        <v>9900000</v>
      </c>
      <c r="X127" s="22">
        <f t="shared" si="2"/>
        <v>45</v>
      </c>
      <c r="Y127" s="22">
        <v>8</v>
      </c>
      <c r="Z127" s="22">
        <v>53</v>
      </c>
      <c r="AA127" s="23">
        <v>44138</v>
      </c>
      <c r="AB127" s="23">
        <v>44141</v>
      </c>
      <c r="AC127" s="23">
        <v>44192</v>
      </c>
      <c r="AD127" s="24" t="s">
        <v>45</v>
      </c>
      <c r="AE127" s="16">
        <v>9900000</v>
      </c>
      <c r="AF127" s="16"/>
      <c r="AG127" s="25">
        <f t="shared" si="3"/>
        <v>100</v>
      </c>
      <c r="AH127" s="26"/>
    </row>
    <row r="128" spans="1:34" ht="84" customHeight="1" thickBot="1" x14ac:dyDescent="0.3">
      <c r="A128" s="8">
        <v>2020</v>
      </c>
      <c r="B128" s="9" t="s">
        <v>212</v>
      </c>
      <c r="C128" s="32">
        <v>2020110010026</v>
      </c>
      <c r="D128" s="11" t="s">
        <v>213</v>
      </c>
      <c r="E128" s="33" t="s">
        <v>214</v>
      </c>
      <c r="F128" s="16">
        <v>8100000</v>
      </c>
      <c r="G128" s="16">
        <v>8100000</v>
      </c>
      <c r="H128" s="15">
        <f t="shared" si="22"/>
        <v>1</v>
      </c>
      <c r="I128" s="11" t="s">
        <v>226</v>
      </c>
      <c r="J128" s="16">
        <v>8100000</v>
      </c>
      <c r="K128" s="16">
        <v>8100000</v>
      </c>
      <c r="L128" s="16">
        <v>8100000</v>
      </c>
      <c r="M128" s="17" t="s">
        <v>39</v>
      </c>
      <c r="N128" s="11" t="s">
        <v>40</v>
      </c>
      <c r="O128" s="18">
        <v>129</v>
      </c>
      <c r="P128" s="19" t="s">
        <v>426</v>
      </c>
      <c r="Q128" s="19" t="s">
        <v>427</v>
      </c>
      <c r="R128" s="19" t="s">
        <v>428</v>
      </c>
      <c r="S128" s="20" t="s">
        <v>44</v>
      </c>
      <c r="T128" s="17"/>
      <c r="U128" s="16">
        <v>8100000</v>
      </c>
      <c r="V128" s="16">
        <v>0</v>
      </c>
      <c r="W128" s="16">
        <v>8100000</v>
      </c>
      <c r="X128" s="22">
        <f t="shared" si="2"/>
        <v>45</v>
      </c>
      <c r="Y128" s="22">
        <v>0</v>
      </c>
      <c r="Z128" s="22">
        <v>45</v>
      </c>
      <c r="AA128" s="23">
        <v>44138</v>
      </c>
      <c r="AB128" s="23">
        <v>44141</v>
      </c>
      <c r="AC128" s="23">
        <v>44185</v>
      </c>
      <c r="AD128" s="24" t="s">
        <v>45</v>
      </c>
      <c r="AE128" s="16">
        <v>8100000</v>
      </c>
      <c r="AF128" s="16"/>
      <c r="AG128" s="25">
        <f t="shared" si="3"/>
        <v>100</v>
      </c>
      <c r="AH128" s="26"/>
    </row>
    <row r="129" spans="1:34" ht="84" customHeight="1" thickBot="1" x14ac:dyDescent="0.3">
      <c r="A129" s="8">
        <v>2020</v>
      </c>
      <c r="B129" s="9" t="s">
        <v>212</v>
      </c>
      <c r="C129" s="32">
        <v>2020110010026</v>
      </c>
      <c r="D129" s="11" t="s">
        <v>213</v>
      </c>
      <c r="E129" s="33" t="s">
        <v>214</v>
      </c>
      <c r="F129" s="16">
        <v>8550000</v>
      </c>
      <c r="G129" s="16">
        <v>8550000</v>
      </c>
      <c r="H129" s="15">
        <f t="shared" si="22"/>
        <v>1</v>
      </c>
      <c r="I129" s="11" t="s">
        <v>226</v>
      </c>
      <c r="J129" s="16">
        <v>8550000</v>
      </c>
      <c r="K129" s="16">
        <v>8550000</v>
      </c>
      <c r="L129" s="16">
        <v>8550000</v>
      </c>
      <c r="M129" s="17" t="s">
        <v>39</v>
      </c>
      <c r="N129" s="11" t="s">
        <v>40</v>
      </c>
      <c r="O129" s="18">
        <v>130</v>
      </c>
      <c r="P129" s="19" t="s">
        <v>429</v>
      </c>
      <c r="Q129" s="19" t="s">
        <v>430</v>
      </c>
      <c r="R129" s="19" t="s">
        <v>431</v>
      </c>
      <c r="S129" s="20" t="s">
        <v>44</v>
      </c>
      <c r="T129" s="17" t="s">
        <v>66</v>
      </c>
      <c r="U129" s="16">
        <v>8100000</v>
      </c>
      <c r="V129" s="16">
        <v>450000</v>
      </c>
      <c r="W129" s="16">
        <v>8550000</v>
      </c>
      <c r="X129" s="22">
        <f t="shared" si="2"/>
        <v>45</v>
      </c>
      <c r="Y129" s="22">
        <v>8</v>
      </c>
      <c r="Z129" s="22">
        <v>53</v>
      </c>
      <c r="AA129" s="23">
        <v>44138</v>
      </c>
      <c r="AB129" s="23">
        <v>44141</v>
      </c>
      <c r="AC129" s="23">
        <v>44192</v>
      </c>
      <c r="AD129" s="24" t="s">
        <v>45</v>
      </c>
      <c r="AE129" s="16">
        <v>8550000</v>
      </c>
      <c r="AF129" s="16"/>
      <c r="AG129" s="25">
        <f t="shared" si="3"/>
        <v>100</v>
      </c>
      <c r="AH129" s="26"/>
    </row>
    <row r="130" spans="1:34" ht="84" customHeight="1" thickBot="1" x14ac:dyDescent="0.3">
      <c r="A130" s="8">
        <v>2020</v>
      </c>
      <c r="B130" s="9" t="s">
        <v>212</v>
      </c>
      <c r="C130" s="32">
        <v>2020110010026</v>
      </c>
      <c r="D130" s="11" t="s">
        <v>213</v>
      </c>
      <c r="E130" s="33" t="s">
        <v>214</v>
      </c>
      <c r="F130" s="16">
        <v>8100000</v>
      </c>
      <c r="G130" s="16">
        <v>8100000</v>
      </c>
      <c r="H130" s="15">
        <f t="shared" si="22"/>
        <v>1</v>
      </c>
      <c r="I130" s="11" t="s">
        <v>226</v>
      </c>
      <c r="J130" s="16">
        <v>8100000</v>
      </c>
      <c r="K130" s="16">
        <v>8100000</v>
      </c>
      <c r="L130" s="16">
        <v>8100000</v>
      </c>
      <c r="M130" s="17" t="s">
        <v>39</v>
      </c>
      <c r="N130" s="11" t="s">
        <v>40</v>
      </c>
      <c r="O130" s="18">
        <v>131</v>
      </c>
      <c r="P130" s="19" t="s">
        <v>432</v>
      </c>
      <c r="Q130" s="19" t="s">
        <v>433</v>
      </c>
      <c r="R130" s="19" t="s">
        <v>434</v>
      </c>
      <c r="S130" s="20" t="s">
        <v>44</v>
      </c>
      <c r="T130" s="17"/>
      <c r="U130" s="16">
        <v>8100000</v>
      </c>
      <c r="V130" s="16">
        <v>0</v>
      </c>
      <c r="W130" s="16">
        <v>8100000</v>
      </c>
      <c r="X130" s="22">
        <f t="shared" si="2"/>
        <v>45</v>
      </c>
      <c r="Y130" s="22">
        <v>0</v>
      </c>
      <c r="Z130" s="22">
        <v>45</v>
      </c>
      <c r="AA130" s="23">
        <v>44138</v>
      </c>
      <c r="AB130" s="23">
        <v>44141</v>
      </c>
      <c r="AC130" s="23">
        <v>44185</v>
      </c>
      <c r="AD130" s="24" t="s">
        <v>45</v>
      </c>
      <c r="AE130" s="16">
        <v>8100000</v>
      </c>
      <c r="AF130" s="16"/>
      <c r="AG130" s="25">
        <f t="shared" si="3"/>
        <v>100</v>
      </c>
      <c r="AH130" s="26"/>
    </row>
    <row r="131" spans="1:34" ht="84" customHeight="1" thickBot="1" x14ac:dyDescent="0.3">
      <c r="A131" s="8">
        <v>2020</v>
      </c>
      <c r="B131" s="9" t="s">
        <v>212</v>
      </c>
      <c r="C131" s="32">
        <v>2020110010026</v>
      </c>
      <c r="D131" s="11" t="s">
        <v>213</v>
      </c>
      <c r="E131" s="33" t="s">
        <v>214</v>
      </c>
      <c r="F131" s="16">
        <v>8100000</v>
      </c>
      <c r="G131" s="16">
        <v>8100000</v>
      </c>
      <c r="H131" s="15">
        <f t="shared" si="22"/>
        <v>1</v>
      </c>
      <c r="I131" s="11" t="s">
        <v>226</v>
      </c>
      <c r="J131" s="16">
        <v>8100000</v>
      </c>
      <c r="K131" s="16">
        <v>8100000</v>
      </c>
      <c r="L131" s="16">
        <v>8100000</v>
      </c>
      <c r="M131" s="17" t="s">
        <v>39</v>
      </c>
      <c r="N131" s="11" t="s">
        <v>40</v>
      </c>
      <c r="O131" s="18">
        <v>132</v>
      </c>
      <c r="P131" s="19" t="s">
        <v>435</v>
      </c>
      <c r="Q131" s="19" t="s">
        <v>436</v>
      </c>
      <c r="R131" s="19" t="s">
        <v>437</v>
      </c>
      <c r="S131" s="20" t="s">
        <v>44</v>
      </c>
      <c r="T131" s="17"/>
      <c r="U131" s="16">
        <v>8100000</v>
      </c>
      <c r="V131" s="16">
        <v>0</v>
      </c>
      <c r="W131" s="16">
        <v>8100000</v>
      </c>
      <c r="X131" s="22">
        <f t="shared" si="2"/>
        <v>45</v>
      </c>
      <c r="Y131" s="22">
        <v>0</v>
      </c>
      <c r="Z131" s="22">
        <v>45</v>
      </c>
      <c r="AA131" s="23">
        <v>44138</v>
      </c>
      <c r="AB131" s="23">
        <v>44146</v>
      </c>
      <c r="AC131" s="23">
        <v>44190</v>
      </c>
      <c r="AD131" s="24" t="s">
        <v>45</v>
      </c>
      <c r="AE131" s="16">
        <v>8100000</v>
      </c>
      <c r="AF131" s="16"/>
      <c r="AG131" s="25">
        <f t="shared" si="3"/>
        <v>100</v>
      </c>
      <c r="AH131" s="26"/>
    </row>
    <row r="132" spans="1:34" ht="84" customHeight="1" thickBot="1" x14ac:dyDescent="0.3">
      <c r="A132" s="8">
        <v>2020</v>
      </c>
      <c r="B132" s="9" t="s">
        <v>212</v>
      </c>
      <c r="C132" s="32">
        <v>2020110010026</v>
      </c>
      <c r="D132" s="11" t="s">
        <v>213</v>
      </c>
      <c r="E132" s="33" t="s">
        <v>214</v>
      </c>
      <c r="F132" s="16">
        <v>8100000</v>
      </c>
      <c r="G132" s="16">
        <v>8100000</v>
      </c>
      <c r="H132" s="15">
        <f t="shared" si="22"/>
        <v>1</v>
      </c>
      <c r="I132" s="11" t="s">
        <v>226</v>
      </c>
      <c r="J132" s="16">
        <v>8100000</v>
      </c>
      <c r="K132" s="16">
        <v>8100000</v>
      </c>
      <c r="L132" s="16">
        <v>8100000</v>
      </c>
      <c r="M132" s="17" t="s">
        <v>39</v>
      </c>
      <c r="N132" s="11" t="s">
        <v>40</v>
      </c>
      <c r="O132" s="18">
        <v>133</v>
      </c>
      <c r="P132" s="19" t="s">
        <v>438</v>
      </c>
      <c r="Q132" s="19" t="s">
        <v>439</v>
      </c>
      <c r="R132" s="19" t="s">
        <v>440</v>
      </c>
      <c r="S132" s="20" t="s">
        <v>44</v>
      </c>
      <c r="T132" s="17"/>
      <c r="U132" s="16">
        <v>8100000</v>
      </c>
      <c r="V132" s="16">
        <v>0</v>
      </c>
      <c r="W132" s="16">
        <v>8100000</v>
      </c>
      <c r="X132" s="22">
        <f t="shared" si="2"/>
        <v>45</v>
      </c>
      <c r="Y132" s="22">
        <v>0</v>
      </c>
      <c r="Z132" s="22">
        <v>45</v>
      </c>
      <c r="AA132" s="23">
        <v>44138</v>
      </c>
      <c r="AB132" s="23">
        <v>44141</v>
      </c>
      <c r="AC132" s="23">
        <v>44185</v>
      </c>
      <c r="AD132" s="24" t="s">
        <v>45</v>
      </c>
      <c r="AE132" s="16">
        <v>8100000</v>
      </c>
      <c r="AF132" s="16"/>
      <c r="AG132" s="25">
        <f t="shared" si="3"/>
        <v>100</v>
      </c>
      <c r="AH132" s="26"/>
    </row>
    <row r="133" spans="1:34" ht="84" customHeight="1" thickBot="1" x14ac:dyDescent="0.3">
      <c r="A133" s="8">
        <v>2020</v>
      </c>
      <c r="B133" s="9" t="s">
        <v>212</v>
      </c>
      <c r="C133" s="32">
        <v>2020110010026</v>
      </c>
      <c r="D133" s="11" t="s">
        <v>213</v>
      </c>
      <c r="E133" s="33" t="s">
        <v>214</v>
      </c>
      <c r="F133" s="16">
        <v>9450000</v>
      </c>
      <c r="G133" s="16">
        <v>9450000</v>
      </c>
      <c r="H133" s="15">
        <f t="shared" si="22"/>
        <v>1</v>
      </c>
      <c r="I133" s="11" t="s">
        <v>226</v>
      </c>
      <c r="J133" s="16">
        <v>9450000</v>
      </c>
      <c r="K133" s="16">
        <v>9450000</v>
      </c>
      <c r="L133" s="16">
        <v>8100000</v>
      </c>
      <c r="M133" s="17" t="s">
        <v>39</v>
      </c>
      <c r="N133" s="11" t="s">
        <v>40</v>
      </c>
      <c r="O133" s="18">
        <v>134</v>
      </c>
      <c r="P133" s="19" t="s">
        <v>441</v>
      </c>
      <c r="Q133" s="19" t="s">
        <v>442</v>
      </c>
      <c r="R133" s="19" t="s">
        <v>443</v>
      </c>
      <c r="S133" s="20" t="s">
        <v>44</v>
      </c>
      <c r="T133" s="27" t="s">
        <v>174</v>
      </c>
      <c r="U133" s="16">
        <v>8100000</v>
      </c>
      <c r="V133" s="16">
        <v>1350000</v>
      </c>
      <c r="W133" s="16">
        <v>9450000</v>
      </c>
      <c r="X133" s="22">
        <f t="shared" si="2"/>
        <v>45</v>
      </c>
      <c r="Y133" s="22">
        <v>0</v>
      </c>
      <c r="Z133" s="22">
        <v>45</v>
      </c>
      <c r="AA133" s="23">
        <v>44138</v>
      </c>
      <c r="AB133" s="23">
        <v>44146</v>
      </c>
      <c r="AC133" s="23">
        <v>44190</v>
      </c>
      <c r="AD133" s="24" t="s">
        <v>45</v>
      </c>
      <c r="AE133" s="16">
        <v>9450000</v>
      </c>
      <c r="AF133" s="16"/>
      <c r="AG133" s="25">
        <f t="shared" si="3"/>
        <v>100</v>
      </c>
      <c r="AH133" s="26"/>
    </row>
    <row r="134" spans="1:34" ht="84" customHeight="1" thickBot="1" x14ac:dyDescent="0.3">
      <c r="A134" s="8">
        <v>2020</v>
      </c>
      <c r="B134" s="9" t="s">
        <v>212</v>
      </c>
      <c r="C134" s="32">
        <v>2020110010026</v>
      </c>
      <c r="D134" s="11" t="s">
        <v>213</v>
      </c>
      <c r="E134" s="33" t="s">
        <v>214</v>
      </c>
      <c r="F134" s="16">
        <v>8100000</v>
      </c>
      <c r="G134" s="16">
        <v>8100000</v>
      </c>
      <c r="H134" s="15">
        <f t="shared" si="22"/>
        <v>1</v>
      </c>
      <c r="I134" s="11" t="s">
        <v>226</v>
      </c>
      <c r="J134" s="16">
        <v>8100000</v>
      </c>
      <c r="K134" s="16">
        <v>8100000</v>
      </c>
      <c r="L134" s="16">
        <v>8100000</v>
      </c>
      <c r="M134" s="17" t="s">
        <v>39</v>
      </c>
      <c r="N134" s="11" t="s">
        <v>40</v>
      </c>
      <c r="O134" s="18">
        <v>135</v>
      </c>
      <c r="P134" s="19" t="s">
        <v>444</v>
      </c>
      <c r="Q134" s="19" t="s">
        <v>445</v>
      </c>
      <c r="R134" s="19" t="s">
        <v>446</v>
      </c>
      <c r="S134" s="20" t="s">
        <v>44</v>
      </c>
      <c r="T134" s="17"/>
      <c r="U134" s="16">
        <v>8100000</v>
      </c>
      <c r="V134" s="16">
        <v>0</v>
      </c>
      <c r="W134" s="16">
        <v>8100000</v>
      </c>
      <c r="X134" s="22">
        <f t="shared" si="2"/>
        <v>45</v>
      </c>
      <c r="Y134" s="22">
        <v>0</v>
      </c>
      <c r="Z134" s="22">
        <v>45</v>
      </c>
      <c r="AA134" s="23">
        <v>44138</v>
      </c>
      <c r="AB134" s="23">
        <v>44141</v>
      </c>
      <c r="AC134" s="23">
        <v>44185</v>
      </c>
      <c r="AD134" s="24" t="s">
        <v>45</v>
      </c>
      <c r="AE134" s="16">
        <v>8100000</v>
      </c>
      <c r="AF134" s="16"/>
      <c r="AG134" s="25">
        <f t="shared" si="3"/>
        <v>100</v>
      </c>
      <c r="AH134" s="26"/>
    </row>
    <row r="135" spans="1:34" ht="84" customHeight="1" thickBot="1" x14ac:dyDescent="0.3">
      <c r="A135" s="8">
        <v>2020</v>
      </c>
      <c r="B135" s="9" t="s">
        <v>212</v>
      </c>
      <c r="C135" s="32">
        <v>2020110010026</v>
      </c>
      <c r="D135" s="11" t="s">
        <v>213</v>
      </c>
      <c r="E135" s="33" t="s">
        <v>214</v>
      </c>
      <c r="F135" s="16">
        <v>9000000</v>
      </c>
      <c r="G135" s="16">
        <v>9000000</v>
      </c>
      <c r="H135" s="15">
        <f t="shared" si="22"/>
        <v>1</v>
      </c>
      <c r="I135" s="11" t="s">
        <v>226</v>
      </c>
      <c r="J135" s="16">
        <v>9000000</v>
      </c>
      <c r="K135" s="16">
        <v>9000000</v>
      </c>
      <c r="L135" s="16">
        <v>8100000</v>
      </c>
      <c r="M135" s="17" t="s">
        <v>39</v>
      </c>
      <c r="N135" s="11" t="s">
        <v>40</v>
      </c>
      <c r="O135" s="18">
        <v>136</v>
      </c>
      <c r="P135" s="19" t="s">
        <v>447</v>
      </c>
      <c r="Q135" s="19" t="s">
        <v>448</v>
      </c>
      <c r="R135" s="19" t="s">
        <v>449</v>
      </c>
      <c r="S135" s="20" t="s">
        <v>44</v>
      </c>
      <c r="T135" s="17" t="s">
        <v>66</v>
      </c>
      <c r="U135" s="16">
        <v>8100000</v>
      </c>
      <c r="V135" s="16">
        <v>900000</v>
      </c>
      <c r="W135" s="16">
        <v>9000000</v>
      </c>
      <c r="X135" s="22">
        <f t="shared" si="2"/>
        <v>45</v>
      </c>
      <c r="Y135" s="22">
        <v>8</v>
      </c>
      <c r="Z135" s="22">
        <v>53</v>
      </c>
      <c r="AA135" s="23">
        <v>44138</v>
      </c>
      <c r="AB135" s="23">
        <v>44141</v>
      </c>
      <c r="AC135" s="23">
        <v>44192</v>
      </c>
      <c r="AD135" s="24" t="s">
        <v>45</v>
      </c>
      <c r="AE135" s="16">
        <v>9000000</v>
      </c>
      <c r="AF135" s="16"/>
      <c r="AG135" s="25">
        <f t="shared" si="3"/>
        <v>100</v>
      </c>
      <c r="AH135" s="26"/>
    </row>
    <row r="136" spans="1:34" ht="84" customHeight="1" thickBot="1" x14ac:dyDescent="0.3">
      <c r="A136" s="8">
        <v>2020</v>
      </c>
      <c r="B136" s="9" t="s">
        <v>212</v>
      </c>
      <c r="C136" s="32">
        <v>2020110010026</v>
      </c>
      <c r="D136" s="11" t="s">
        <v>213</v>
      </c>
      <c r="E136" s="33" t="s">
        <v>214</v>
      </c>
      <c r="F136" s="16">
        <v>8550000</v>
      </c>
      <c r="G136" s="16">
        <v>8550000</v>
      </c>
      <c r="H136" s="15">
        <f t="shared" si="22"/>
        <v>1</v>
      </c>
      <c r="I136" s="11" t="s">
        <v>226</v>
      </c>
      <c r="J136" s="16">
        <v>8550000</v>
      </c>
      <c r="K136" s="16">
        <v>8550000</v>
      </c>
      <c r="L136" s="16">
        <v>8100000</v>
      </c>
      <c r="M136" s="17" t="s">
        <v>39</v>
      </c>
      <c r="N136" s="11" t="s">
        <v>40</v>
      </c>
      <c r="O136" s="18">
        <v>137</v>
      </c>
      <c r="P136" s="19" t="s">
        <v>450</v>
      </c>
      <c r="Q136" s="19" t="s">
        <v>451</v>
      </c>
      <c r="R136" s="19" t="s">
        <v>452</v>
      </c>
      <c r="S136" s="20" t="s">
        <v>44</v>
      </c>
      <c r="T136" s="17" t="s">
        <v>66</v>
      </c>
      <c r="U136" s="16">
        <v>8100000</v>
      </c>
      <c r="V136" s="16">
        <v>450000</v>
      </c>
      <c r="W136" s="16">
        <v>8550000</v>
      </c>
      <c r="X136" s="22">
        <f t="shared" si="2"/>
        <v>45</v>
      </c>
      <c r="Y136" s="22">
        <v>8</v>
      </c>
      <c r="Z136" s="22">
        <v>53</v>
      </c>
      <c r="AA136" s="23">
        <v>44138</v>
      </c>
      <c r="AB136" s="23">
        <v>44141</v>
      </c>
      <c r="AC136" s="23">
        <v>44192</v>
      </c>
      <c r="AD136" s="24" t="s">
        <v>45</v>
      </c>
      <c r="AE136" s="16">
        <v>8550000</v>
      </c>
      <c r="AF136" s="16"/>
      <c r="AG136" s="25">
        <f t="shared" si="3"/>
        <v>100</v>
      </c>
      <c r="AH136" s="26"/>
    </row>
    <row r="137" spans="1:34" ht="84" customHeight="1" thickBot="1" x14ac:dyDescent="0.3">
      <c r="A137" s="8">
        <v>2020</v>
      </c>
      <c r="B137" s="9" t="s">
        <v>212</v>
      </c>
      <c r="C137" s="32">
        <v>2020110010026</v>
      </c>
      <c r="D137" s="11" t="s">
        <v>213</v>
      </c>
      <c r="E137" s="33" t="s">
        <v>214</v>
      </c>
      <c r="F137" s="16">
        <v>8100000</v>
      </c>
      <c r="G137" s="16">
        <v>8100000</v>
      </c>
      <c r="H137" s="15">
        <f t="shared" si="22"/>
        <v>1</v>
      </c>
      <c r="I137" s="11" t="s">
        <v>226</v>
      </c>
      <c r="J137" s="16">
        <v>8100000</v>
      </c>
      <c r="K137" s="16">
        <v>8100000</v>
      </c>
      <c r="L137" s="16">
        <v>8100000</v>
      </c>
      <c r="M137" s="17" t="s">
        <v>39</v>
      </c>
      <c r="N137" s="11" t="s">
        <v>40</v>
      </c>
      <c r="O137" s="18">
        <v>138</v>
      </c>
      <c r="P137" s="19" t="s">
        <v>453</v>
      </c>
      <c r="Q137" s="19" t="s">
        <v>454</v>
      </c>
      <c r="R137" s="19" t="s">
        <v>455</v>
      </c>
      <c r="S137" s="20" t="s">
        <v>44</v>
      </c>
      <c r="T137" s="17"/>
      <c r="U137" s="16">
        <v>8100000</v>
      </c>
      <c r="V137" s="16">
        <v>0</v>
      </c>
      <c r="W137" s="16">
        <v>8100000</v>
      </c>
      <c r="X137" s="22">
        <f t="shared" si="2"/>
        <v>45</v>
      </c>
      <c r="Y137" s="22">
        <v>0</v>
      </c>
      <c r="Z137" s="22">
        <v>45</v>
      </c>
      <c r="AA137" s="23">
        <v>44138</v>
      </c>
      <c r="AB137" s="23">
        <v>44146</v>
      </c>
      <c r="AC137" s="23">
        <v>44190</v>
      </c>
      <c r="AD137" s="24" t="s">
        <v>45</v>
      </c>
      <c r="AE137" s="16">
        <v>8100000</v>
      </c>
      <c r="AF137" s="16"/>
      <c r="AG137" s="25">
        <f t="shared" si="3"/>
        <v>100</v>
      </c>
      <c r="AH137" s="26"/>
    </row>
    <row r="138" spans="1:34" ht="84" customHeight="1" thickBot="1" x14ac:dyDescent="0.3">
      <c r="A138" s="8">
        <v>2020</v>
      </c>
      <c r="B138" s="9" t="s">
        <v>212</v>
      </c>
      <c r="C138" s="32">
        <v>2020110010026</v>
      </c>
      <c r="D138" s="11" t="s">
        <v>213</v>
      </c>
      <c r="E138" s="33" t="s">
        <v>214</v>
      </c>
      <c r="F138" s="16">
        <v>9900000</v>
      </c>
      <c r="G138" s="16">
        <v>9900000</v>
      </c>
      <c r="H138" s="15">
        <f t="shared" si="22"/>
        <v>1</v>
      </c>
      <c r="I138" s="11" t="s">
        <v>226</v>
      </c>
      <c r="J138" s="16">
        <v>9900000</v>
      </c>
      <c r="K138" s="16">
        <v>9900000</v>
      </c>
      <c r="L138" s="16">
        <v>8100000</v>
      </c>
      <c r="M138" s="17" t="s">
        <v>39</v>
      </c>
      <c r="N138" s="11" t="s">
        <v>40</v>
      </c>
      <c r="O138" s="18">
        <v>139</v>
      </c>
      <c r="P138" s="19" t="s">
        <v>456</v>
      </c>
      <c r="Q138" s="19" t="s">
        <v>457</v>
      </c>
      <c r="R138" s="19" t="s">
        <v>458</v>
      </c>
      <c r="S138" s="20" t="s">
        <v>44</v>
      </c>
      <c r="T138" s="27" t="s">
        <v>174</v>
      </c>
      <c r="U138" s="16">
        <v>8100000</v>
      </c>
      <c r="V138" s="16">
        <v>1800000</v>
      </c>
      <c r="W138" s="16">
        <v>9900000</v>
      </c>
      <c r="X138" s="22">
        <f t="shared" si="2"/>
        <v>45</v>
      </c>
      <c r="Y138" s="22">
        <v>0</v>
      </c>
      <c r="Z138" s="22">
        <v>45</v>
      </c>
      <c r="AA138" s="23">
        <v>44138</v>
      </c>
      <c r="AB138" s="23">
        <v>44146</v>
      </c>
      <c r="AC138" s="23">
        <v>44190</v>
      </c>
      <c r="AD138" s="24" t="s">
        <v>45</v>
      </c>
      <c r="AE138" s="16">
        <v>9900000</v>
      </c>
      <c r="AF138" s="16"/>
      <c r="AG138" s="25">
        <f t="shared" si="3"/>
        <v>100</v>
      </c>
      <c r="AH138" s="26"/>
    </row>
    <row r="139" spans="1:34" ht="84" customHeight="1" thickBot="1" x14ac:dyDescent="0.3">
      <c r="A139" s="8">
        <v>2020</v>
      </c>
      <c r="B139" s="9" t="s">
        <v>212</v>
      </c>
      <c r="C139" s="32">
        <v>2020110010026</v>
      </c>
      <c r="D139" s="11" t="s">
        <v>213</v>
      </c>
      <c r="E139" s="33" t="s">
        <v>214</v>
      </c>
      <c r="F139" s="16">
        <v>8100000</v>
      </c>
      <c r="G139" s="16">
        <v>8100000</v>
      </c>
      <c r="H139" s="15">
        <f t="shared" si="22"/>
        <v>1</v>
      </c>
      <c r="I139" s="11" t="s">
        <v>226</v>
      </c>
      <c r="J139" s="16">
        <v>8100000</v>
      </c>
      <c r="K139" s="16">
        <v>8100000</v>
      </c>
      <c r="L139" s="16">
        <v>8100000</v>
      </c>
      <c r="M139" s="17" t="s">
        <v>39</v>
      </c>
      <c r="N139" s="11" t="s">
        <v>40</v>
      </c>
      <c r="O139" s="18">
        <v>140</v>
      </c>
      <c r="P139" s="19" t="s">
        <v>459</v>
      </c>
      <c r="Q139" s="19" t="s">
        <v>460</v>
      </c>
      <c r="R139" s="19" t="s">
        <v>461</v>
      </c>
      <c r="S139" s="20" t="s">
        <v>44</v>
      </c>
      <c r="T139" s="17"/>
      <c r="U139" s="16">
        <v>8100000</v>
      </c>
      <c r="V139" s="16">
        <v>0</v>
      </c>
      <c r="W139" s="16">
        <v>8100000</v>
      </c>
      <c r="X139" s="22">
        <f t="shared" si="2"/>
        <v>45</v>
      </c>
      <c r="Y139" s="22">
        <v>0</v>
      </c>
      <c r="Z139" s="22">
        <v>45</v>
      </c>
      <c r="AA139" s="23">
        <v>44138</v>
      </c>
      <c r="AB139" s="23">
        <v>44146</v>
      </c>
      <c r="AC139" s="23">
        <v>44190</v>
      </c>
      <c r="AD139" s="24" t="s">
        <v>462</v>
      </c>
      <c r="AE139" s="16">
        <v>8100000</v>
      </c>
      <c r="AF139" s="16"/>
      <c r="AG139" s="25">
        <f t="shared" si="3"/>
        <v>100</v>
      </c>
      <c r="AH139" s="26"/>
    </row>
    <row r="140" spans="1:34" ht="84" customHeight="1" thickBot="1" x14ac:dyDescent="0.3">
      <c r="A140" s="8">
        <v>2020</v>
      </c>
      <c r="B140" s="9" t="s">
        <v>212</v>
      </c>
      <c r="C140" s="32">
        <v>2020110010026</v>
      </c>
      <c r="D140" s="11" t="s">
        <v>213</v>
      </c>
      <c r="E140" s="33" t="s">
        <v>214</v>
      </c>
      <c r="F140" s="16">
        <v>9450000</v>
      </c>
      <c r="G140" s="16">
        <v>9450000</v>
      </c>
      <c r="H140" s="15">
        <f t="shared" si="22"/>
        <v>1</v>
      </c>
      <c r="I140" s="11" t="s">
        <v>226</v>
      </c>
      <c r="J140" s="16">
        <v>9450000</v>
      </c>
      <c r="K140" s="16">
        <v>9450000</v>
      </c>
      <c r="L140" s="16">
        <v>9450000</v>
      </c>
      <c r="M140" s="17" t="s">
        <v>39</v>
      </c>
      <c r="N140" s="11" t="s">
        <v>40</v>
      </c>
      <c r="O140" s="18">
        <v>141</v>
      </c>
      <c r="P140" s="19" t="s">
        <v>463</v>
      </c>
      <c r="Q140" s="19" t="s">
        <v>464</v>
      </c>
      <c r="R140" s="19" t="s">
        <v>465</v>
      </c>
      <c r="S140" s="20" t="s">
        <v>44</v>
      </c>
      <c r="T140" s="17" t="s">
        <v>66</v>
      </c>
      <c r="U140" s="16">
        <v>8100000</v>
      </c>
      <c r="V140" s="16">
        <v>1350000</v>
      </c>
      <c r="W140" s="16">
        <v>9450000</v>
      </c>
      <c r="X140" s="22">
        <f t="shared" si="2"/>
        <v>45</v>
      </c>
      <c r="Y140" s="22">
        <v>8</v>
      </c>
      <c r="Z140" s="22">
        <v>53</v>
      </c>
      <c r="AA140" s="23">
        <v>44138</v>
      </c>
      <c r="AB140" s="23">
        <v>44140</v>
      </c>
      <c r="AC140" s="23">
        <v>44191</v>
      </c>
      <c r="AD140" s="24" t="s">
        <v>45</v>
      </c>
      <c r="AE140" s="16">
        <v>9450000</v>
      </c>
      <c r="AF140" s="16"/>
      <c r="AG140" s="25">
        <f t="shared" si="3"/>
        <v>100</v>
      </c>
      <c r="AH140" s="26"/>
    </row>
    <row r="141" spans="1:34" ht="84" customHeight="1" thickBot="1" x14ac:dyDescent="0.3">
      <c r="A141" s="8">
        <v>2020</v>
      </c>
      <c r="B141" s="9" t="s">
        <v>212</v>
      </c>
      <c r="C141" s="32">
        <v>2020110010026</v>
      </c>
      <c r="D141" s="11" t="s">
        <v>213</v>
      </c>
      <c r="E141" s="33" t="s">
        <v>214</v>
      </c>
      <c r="F141" s="16">
        <v>8550000</v>
      </c>
      <c r="G141" s="16">
        <v>8550000</v>
      </c>
      <c r="H141" s="15">
        <f t="shared" si="22"/>
        <v>1</v>
      </c>
      <c r="I141" s="11" t="s">
        <v>226</v>
      </c>
      <c r="J141" s="16">
        <v>8550000</v>
      </c>
      <c r="K141" s="16">
        <v>8550000</v>
      </c>
      <c r="L141" s="16">
        <v>8100000</v>
      </c>
      <c r="M141" s="17" t="s">
        <v>39</v>
      </c>
      <c r="N141" s="11" t="s">
        <v>40</v>
      </c>
      <c r="O141" s="18">
        <v>142</v>
      </c>
      <c r="P141" s="19" t="s">
        <v>466</v>
      </c>
      <c r="Q141" s="19" t="s">
        <v>467</v>
      </c>
      <c r="R141" s="19" t="s">
        <v>468</v>
      </c>
      <c r="S141" s="20" t="s">
        <v>44</v>
      </c>
      <c r="T141" s="27" t="s">
        <v>174</v>
      </c>
      <c r="U141" s="16">
        <v>8100000</v>
      </c>
      <c r="V141" s="16">
        <v>450000</v>
      </c>
      <c r="W141" s="16">
        <v>8550000</v>
      </c>
      <c r="X141" s="22">
        <f t="shared" si="2"/>
        <v>45</v>
      </c>
      <c r="Y141" s="22">
        <v>0</v>
      </c>
      <c r="Z141" s="22">
        <v>45</v>
      </c>
      <c r="AA141" s="23">
        <v>44138</v>
      </c>
      <c r="AB141" s="23">
        <v>44148</v>
      </c>
      <c r="AC141" s="23">
        <v>44192</v>
      </c>
      <c r="AD141" s="24" t="s">
        <v>45</v>
      </c>
      <c r="AE141" s="16">
        <v>8550000</v>
      </c>
      <c r="AF141" s="16"/>
      <c r="AG141" s="25">
        <f t="shared" si="3"/>
        <v>100</v>
      </c>
      <c r="AH141" s="26"/>
    </row>
    <row r="142" spans="1:34" ht="84" customHeight="1" thickBot="1" x14ac:dyDescent="0.3">
      <c r="A142" s="8">
        <v>2020</v>
      </c>
      <c r="B142" s="9" t="s">
        <v>212</v>
      </c>
      <c r="C142" s="32">
        <v>2020110010026</v>
      </c>
      <c r="D142" s="11" t="s">
        <v>213</v>
      </c>
      <c r="E142" s="33" t="s">
        <v>214</v>
      </c>
      <c r="F142" s="16">
        <v>8550000</v>
      </c>
      <c r="G142" s="16">
        <v>8550000</v>
      </c>
      <c r="H142" s="15">
        <f t="shared" si="22"/>
        <v>1</v>
      </c>
      <c r="I142" s="11" t="s">
        <v>226</v>
      </c>
      <c r="J142" s="16">
        <v>8550000</v>
      </c>
      <c r="K142" s="16">
        <v>8550000</v>
      </c>
      <c r="L142" s="16">
        <v>8100000</v>
      </c>
      <c r="M142" s="17" t="s">
        <v>39</v>
      </c>
      <c r="N142" s="11" t="s">
        <v>40</v>
      </c>
      <c r="O142" s="18">
        <v>143</v>
      </c>
      <c r="P142" s="19" t="s">
        <v>469</v>
      </c>
      <c r="Q142" s="19" t="s">
        <v>470</v>
      </c>
      <c r="R142" s="19" t="s">
        <v>471</v>
      </c>
      <c r="S142" s="20" t="s">
        <v>44</v>
      </c>
      <c r="T142" s="27" t="s">
        <v>174</v>
      </c>
      <c r="U142" s="16">
        <v>8100000</v>
      </c>
      <c r="V142" s="16">
        <v>450000</v>
      </c>
      <c r="W142" s="16">
        <v>8550000</v>
      </c>
      <c r="X142" s="22">
        <f t="shared" si="2"/>
        <v>45</v>
      </c>
      <c r="Y142" s="22">
        <v>0</v>
      </c>
      <c r="Z142" s="22">
        <v>45</v>
      </c>
      <c r="AA142" s="23">
        <v>44138</v>
      </c>
      <c r="AB142" s="23">
        <v>44148</v>
      </c>
      <c r="AC142" s="23">
        <v>44192</v>
      </c>
      <c r="AD142" s="24" t="s">
        <v>45</v>
      </c>
      <c r="AE142" s="16">
        <v>8550000</v>
      </c>
      <c r="AF142" s="16"/>
      <c r="AG142" s="25">
        <f t="shared" si="3"/>
        <v>100</v>
      </c>
      <c r="AH142" s="26"/>
    </row>
    <row r="143" spans="1:34" ht="84" customHeight="1" thickBot="1" x14ac:dyDescent="0.3">
      <c r="A143" s="8">
        <v>2020</v>
      </c>
      <c r="B143" s="9" t="s">
        <v>212</v>
      </c>
      <c r="C143" s="32">
        <v>2020110010026</v>
      </c>
      <c r="D143" s="11" t="s">
        <v>213</v>
      </c>
      <c r="E143" s="33" t="s">
        <v>214</v>
      </c>
      <c r="F143" s="16">
        <v>8100000</v>
      </c>
      <c r="G143" s="16">
        <v>8100000</v>
      </c>
      <c r="H143" s="15">
        <f t="shared" si="22"/>
        <v>1</v>
      </c>
      <c r="I143" s="11" t="s">
        <v>226</v>
      </c>
      <c r="J143" s="16">
        <v>8100000</v>
      </c>
      <c r="K143" s="16">
        <v>8100000</v>
      </c>
      <c r="L143" s="16">
        <v>8100000</v>
      </c>
      <c r="M143" s="17" t="s">
        <v>39</v>
      </c>
      <c r="N143" s="11" t="s">
        <v>40</v>
      </c>
      <c r="O143" s="18">
        <v>144</v>
      </c>
      <c r="P143" s="19" t="s">
        <v>472</v>
      </c>
      <c r="Q143" s="19" t="s">
        <v>473</v>
      </c>
      <c r="R143" s="19" t="s">
        <v>474</v>
      </c>
      <c r="S143" s="20" t="s">
        <v>44</v>
      </c>
      <c r="T143" s="17"/>
      <c r="U143" s="16">
        <v>8100000</v>
      </c>
      <c r="V143" s="16">
        <v>0</v>
      </c>
      <c r="W143" s="16">
        <v>8100000</v>
      </c>
      <c r="X143" s="22">
        <f t="shared" si="2"/>
        <v>45</v>
      </c>
      <c r="Y143" s="22">
        <v>0</v>
      </c>
      <c r="Z143" s="22">
        <v>45</v>
      </c>
      <c r="AA143" s="23">
        <v>44138</v>
      </c>
      <c r="AB143" s="23">
        <v>44141</v>
      </c>
      <c r="AC143" s="23">
        <v>44185</v>
      </c>
      <c r="AD143" s="24" t="s">
        <v>45</v>
      </c>
      <c r="AE143" s="16">
        <v>8100000</v>
      </c>
      <c r="AF143" s="16"/>
      <c r="AG143" s="25">
        <f t="shared" si="3"/>
        <v>100</v>
      </c>
      <c r="AH143" s="26"/>
    </row>
    <row r="144" spans="1:34" ht="84" customHeight="1" thickBot="1" x14ac:dyDescent="0.3">
      <c r="A144" s="8">
        <v>2020</v>
      </c>
      <c r="B144" s="9" t="s">
        <v>212</v>
      </c>
      <c r="C144" s="32">
        <v>2020110010026</v>
      </c>
      <c r="D144" s="11" t="s">
        <v>213</v>
      </c>
      <c r="E144" s="33" t="s">
        <v>214</v>
      </c>
      <c r="F144" s="16">
        <v>9000000</v>
      </c>
      <c r="G144" s="16">
        <v>9000000</v>
      </c>
      <c r="H144" s="15">
        <f t="shared" si="22"/>
        <v>1</v>
      </c>
      <c r="I144" s="11" t="s">
        <v>226</v>
      </c>
      <c r="J144" s="16">
        <v>9000000</v>
      </c>
      <c r="K144" s="16">
        <v>9000000</v>
      </c>
      <c r="L144" s="16">
        <v>8100000</v>
      </c>
      <c r="M144" s="17" t="s">
        <v>39</v>
      </c>
      <c r="N144" s="11" t="s">
        <v>40</v>
      </c>
      <c r="O144" s="18">
        <v>145</v>
      </c>
      <c r="P144" s="19" t="s">
        <v>475</v>
      </c>
      <c r="Q144" s="19" t="s">
        <v>476</v>
      </c>
      <c r="R144" s="19" t="s">
        <v>477</v>
      </c>
      <c r="S144" s="20" t="s">
        <v>44</v>
      </c>
      <c r="T144" s="27" t="s">
        <v>174</v>
      </c>
      <c r="U144" s="16">
        <v>8100000</v>
      </c>
      <c r="V144" s="16">
        <v>900000</v>
      </c>
      <c r="W144" s="16">
        <v>9000000</v>
      </c>
      <c r="X144" s="22">
        <f t="shared" si="2"/>
        <v>45</v>
      </c>
      <c r="Y144" s="22">
        <v>0</v>
      </c>
      <c r="Z144" s="22">
        <v>45</v>
      </c>
      <c r="AA144" s="23">
        <v>44138</v>
      </c>
      <c r="AB144" s="23">
        <v>44146</v>
      </c>
      <c r="AC144" s="23">
        <v>44190</v>
      </c>
      <c r="AD144" s="24" t="s">
        <v>45</v>
      </c>
      <c r="AE144" s="16">
        <v>9000000</v>
      </c>
      <c r="AF144" s="16"/>
      <c r="AG144" s="25">
        <f t="shared" si="3"/>
        <v>100</v>
      </c>
      <c r="AH144" s="26"/>
    </row>
    <row r="145" spans="1:34" ht="84" customHeight="1" thickBot="1" x14ac:dyDescent="0.3">
      <c r="A145" s="8">
        <v>2020</v>
      </c>
      <c r="B145" s="9" t="s">
        <v>212</v>
      </c>
      <c r="C145" s="32">
        <v>2020110010026</v>
      </c>
      <c r="D145" s="11" t="s">
        <v>213</v>
      </c>
      <c r="E145" s="33" t="s">
        <v>214</v>
      </c>
      <c r="F145" s="16">
        <v>8100000</v>
      </c>
      <c r="G145" s="16">
        <v>8100000</v>
      </c>
      <c r="H145" s="15">
        <f t="shared" si="22"/>
        <v>1</v>
      </c>
      <c r="I145" s="11" t="s">
        <v>226</v>
      </c>
      <c r="J145" s="16">
        <v>8100000</v>
      </c>
      <c r="K145" s="16">
        <v>8100000</v>
      </c>
      <c r="L145" s="16">
        <v>8100000</v>
      </c>
      <c r="M145" s="17" t="s">
        <v>39</v>
      </c>
      <c r="N145" s="11" t="s">
        <v>40</v>
      </c>
      <c r="O145" s="18">
        <v>146</v>
      </c>
      <c r="P145" s="19" t="s">
        <v>478</v>
      </c>
      <c r="Q145" s="19" t="s">
        <v>479</v>
      </c>
      <c r="R145" s="19" t="s">
        <v>480</v>
      </c>
      <c r="S145" s="20" t="s">
        <v>44</v>
      </c>
      <c r="T145" s="17"/>
      <c r="U145" s="16">
        <v>8100000</v>
      </c>
      <c r="V145" s="16">
        <v>0</v>
      </c>
      <c r="W145" s="16">
        <v>8100000</v>
      </c>
      <c r="X145" s="22">
        <f t="shared" si="2"/>
        <v>45</v>
      </c>
      <c r="Y145" s="22">
        <v>0</v>
      </c>
      <c r="Z145" s="22">
        <v>45</v>
      </c>
      <c r="AA145" s="23">
        <v>44138</v>
      </c>
      <c r="AB145" s="23">
        <v>44147</v>
      </c>
      <c r="AC145" s="23">
        <v>44191</v>
      </c>
      <c r="AD145" s="24" t="s">
        <v>45</v>
      </c>
      <c r="AE145" s="16">
        <v>8100000</v>
      </c>
      <c r="AF145" s="16"/>
      <c r="AG145" s="25">
        <f t="shared" si="3"/>
        <v>100</v>
      </c>
      <c r="AH145" s="26"/>
    </row>
    <row r="146" spans="1:34" ht="84" customHeight="1" thickBot="1" x14ac:dyDescent="0.3">
      <c r="A146" s="8">
        <v>2020</v>
      </c>
      <c r="B146" s="9" t="s">
        <v>212</v>
      </c>
      <c r="C146" s="32">
        <v>2020110010026</v>
      </c>
      <c r="D146" s="11" t="s">
        <v>213</v>
      </c>
      <c r="E146" s="33" t="s">
        <v>214</v>
      </c>
      <c r="F146" s="16">
        <v>9450000</v>
      </c>
      <c r="G146" s="16">
        <v>9450000</v>
      </c>
      <c r="H146" s="15">
        <f t="shared" si="22"/>
        <v>1</v>
      </c>
      <c r="I146" s="11" t="s">
        <v>226</v>
      </c>
      <c r="J146" s="16">
        <v>9450000</v>
      </c>
      <c r="K146" s="16">
        <v>9450000</v>
      </c>
      <c r="L146" s="16">
        <v>8100000</v>
      </c>
      <c r="M146" s="17" t="s">
        <v>39</v>
      </c>
      <c r="N146" s="11" t="s">
        <v>40</v>
      </c>
      <c r="O146" s="18">
        <v>147</v>
      </c>
      <c r="P146" s="19" t="s">
        <v>481</v>
      </c>
      <c r="Q146" s="19" t="s">
        <v>482</v>
      </c>
      <c r="R146" s="19" t="s">
        <v>483</v>
      </c>
      <c r="S146" s="20" t="s">
        <v>44</v>
      </c>
      <c r="T146" s="27" t="s">
        <v>174</v>
      </c>
      <c r="U146" s="16">
        <v>8100000</v>
      </c>
      <c r="V146" s="16">
        <v>1350000</v>
      </c>
      <c r="W146" s="16">
        <v>9450000</v>
      </c>
      <c r="X146" s="22">
        <f t="shared" si="2"/>
        <v>45</v>
      </c>
      <c r="Y146" s="22">
        <v>0</v>
      </c>
      <c r="Z146" s="22">
        <v>45</v>
      </c>
      <c r="AA146" s="23">
        <v>44138</v>
      </c>
      <c r="AB146" s="23">
        <v>44147</v>
      </c>
      <c r="AC146" s="23">
        <v>44191</v>
      </c>
      <c r="AD146" s="24" t="s">
        <v>45</v>
      </c>
      <c r="AE146" s="16">
        <v>9450000</v>
      </c>
      <c r="AF146" s="16"/>
      <c r="AG146" s="25">
        <f t="shared" si="3"/>
        <v>100</v>
      </c>
      <c r="AH146" s="26"/>
    </row>
    <row r="147" spans="1:34" ht="84" customHeight="1" thickBot="1" x14ac:dyDescent="0.3">
      <c r="A147" s="8">
        <v>2020</v>
      </c>
      <c r="B147" s="9" t="s">
        <v>212</v>
      </c>
      <c r="C147" s="32">
        <v>2020110010026</v>
      </c>
      <c r="D147" s="11" t="s">
        <v>213</v>
      </c>
      <c r="E147" s="33" t="s">
        <v>214</v>
      </c>
      <c r="F147" s="16">
        <v>219534100</v>
      </c>
      <c r="G147" s="16">
        <v>219534100</v>
      </c>
      <c r="H147" s="15">
        <f t="shared" si="22"/>
        <v>1</v>
      </c>
      <c r="I147" s="11" t="s">
        <v>226</v>
      </c>
      <c r="J147" s="16">
        <v>219534100</v>
      </c>
      <c r="K147" s="16">
        <v>219534100</v>
      </c>
      <c r="L147" s="16">
        <v>192125000</v>
      </c>
      <c r="M147" s="17" t="s">
        <v>39</v>
      </c>
      <c r="N147" s="11" t="s">
        <v>154</v>
      </c>
      <c r="O147" s="18">
        <v>148</v>
      </c>
      <c r="P147" s="19" t="s">
        <v>484</v>
      </c>
      <c r="Q147" s="19" t="s">
        <v>485</v>
      </c>
      <c r="R147" s="19" t="s">
        <v>486</v>
      </c>
      <c r="S147" s="20" t="s">
        <v>398</v>
      </c>
      <c r="T147" s="27" t="s">
        <v>174</v>
      </c>
      <c r="U147" s="16">
        <v>192125000</v>
      </c>
      <c r="V147" s="16">
        <v>27409100</v>
      </c>
      <c r="W147" s="16">
        <v>207499318</v>
      </c>
      <c r="X147" s="22">
        <f t="shared" si="2"/>
        <v>54</v>
      </c>
      <c r="Y147" s="22">
        <v>0</v>
      </c>
      <c r="Z147" s="22">
        <v>54</v>
      </c>
      <c r="AA147" s="23">
        <v>44138</v>
      </c>
      <c r="AB147" s="23">
        <v>44144</v>
      </c>
      <c r="AC147" s="23">
        <v>44214</v>
      </c>
      <c r="AD147" s="24" t="s">
        <v>45</v>
      </c>
      <c r="AE147" s="16">
        <v>207499318</v>
      </c>
      <c r="AF147" s="16">
        <v>12034782</v>
      </c>
      <c r="AG147" s="25">
        <f t="shared" si="3"/>
        <v>100</v>
      </c>
      <c r="AH147" s="26" t="s">
        <v>487</v>
      </c>
    </row>
    <row r="148" spans="1:34" ht="84" customHeight="1" thickBot="1" x14ac:dyDescent="0.3">
      <c r="A148" s="8">
        <v>2020</v>
      </c>
      <c r="B148" s="9" t="s">
        <v>212</v>
      </c>
      <c r="C148" s="32">
        <v>2020110010026</v>
      </c>
      <c r="D148" s="11" t="s">
        <v>213</v>
      </c>
      <c r="E148" s="33" t="s">
        <v>214</v>
      </c>
      <c r="F148" s="16">
        <v>9450000</v>
      </c>
      <c r="G148" s="16">
        <v>9450000</v>
      </c>
      <c r="H148" s="15">
        <f t="shared" si="22"/>
        <v>1</v>
      </c>
      <c r="I148" s="11" t="s">
        <v>226</v>
      </c>
      <c r="J148" s="16">
        <v>9450000</v>
      </c>
      <c r="K148" s="16">
        <v>9450000</v>
      </c>
      <c r="L148" s="16">
        <v>8100000</v>
      </c>
      <c r="M148" s="17" t="s">
        <v>39</v>
      </c>
      <c r="N148" s="11" t="s">
        <v>40</v>
      </c>
      <c r="O148" s="18">
        <v>149</v>
      </c>
      <c r="P148" s="19" t="s">
        <v>488</v>
      </c>
      <c r="Q148" s="19" t="s">
        <v>489</v>
      </c>
      <c r="R148" s="19" t="s">
        <v>490</v>
      </c>
      <c r="S148" s="20" t="s">
        <v>44</v>
      </c>
      <c r="T148" s="27" t="s">
        <v>174</v>
      </c>
      <c r="U148" s="16">
        <v>8100000</v>
      </c>
      <c r="V148" s="16">
        <v>1350000</v>
      </c>
      <c r="W148" s="16">
        <v>9450000</v>
      </c>
      <c r="X148" s="22">
        <f t="shared" si="2"/>
        <v>45</v>
      </c>
      <c r="Y148" s="22">
        <v>0</v>
      </c>
      <c r="Z148" s="22">
        <v>45</v>
      </c>
      <c r="AA148" s="23">
        <v>44138</v>
      </c>
      <c r="AB148" s="23">
        <v>44145</v>
      </c>
      <c r="AC148" s="23">
        <v>44189</v>
      </c>
      <c r="AD148" s="24" t="s">
        <v>45</v>
      </c>
      <c r="AE148" s="16">
        <v>9450000</v>
      </c>
      <c r="AF148" s="16"/>
      <c r="AG148" s="25">
        <f t="shared" si="3"/>
        <v>100</v>
      </c>
      <c r="AH148" s="26"/>
    </row>
    <row r="149" spans="1:34" ht="84" customHeight="1" thickBot="1" x14ac:dyDescent="0.3">
      <c r="A149" s="8">
        <v>2020</v>
      </c>
      <c r="B149" s="9" t="s">
        <v>212</v>
      </c>
      <c r="C149" s="32">
        <v>2020110010026</v>
      </c>
      <c r="D149" s="11" t="s">
        <v>213</v>
      </c>
      <c r="E149" s="33" t="s">
        <v>214</v>
      </c>
      <c r="F149" s="16">
        <v>8100000</v>
      </c>
      <c r="G149" s="16">
        <v>8100000</v>
      </c>
      <c r="H149" s="15">
        <f t="shared" si="22"/>
        <v>1</v>
      </c>
      <c r="I149" s="11" t="s">
        <v>226</v>
      </c>
      <c r="J149" s="16">
        <v>8100000</v>
      </c>
      <c r="K149" s="16">
        <v>8100000</v>
      </c>
      <c r="L149" s="16">
        <v>8100000</v>
      </c>
      <c r="M149" s="17" t="s">
        <v>39</v>
      </c>
      <c r="N149" s="11" t="s">
        <v>40</v>
      </c>
      <c r="O149" s="18">
        <v>150</v>
      </c>
      <c r="P149" s="19" t="s">
        <v>491</v>
      </c>
      <c r="Q149" s="19" t="s">
        <v>492</v>
      </c>
      <c r="R149" s="19" t="s">
        <v>493</v>
      </c>
      <c r="S149" s="20" t="s">
        <v>44</v>
      </c>
      <c r="T149" s="17"/>
      <c r="U149" s="16">
        <v>8100000</v>
      </c>
      <c r="V149" s="16">
        <v>0</v>
      </c>
      <c r="W149" s="16">
        <v>8100000</v>
      </c>
      <c r="X149" s="22">
        <f t="shared" si="2"/>
        <v>45</v>
      </c>
      <c r="Y149" s="22">
        <v>0</v>
      </c>
      <c r="Z149" s="22">
        <v>45</v>
      </c>
      <c r="AA149" s="23">
        <v>44138</v>
      </c>
      <c r="AB149" s="23">
        <v>44146</v>
      </c>
      <c r="AC149" s="23">
        <v>44190</v>
      </c>
      <c r="AD149" s="24" t="s">
        <v>45</v>
      </c>
      <c r="AE149" s="16">
        <v>8100000</v>
      </c>
      <c r="AF149" s="16"/>
      <c r="AG149" s="25">
        <f t="shared" si="3"/>
        <v>100</v>
      </c>
      <c r="AH149" s="26"/>
    </row>
    <row r="150" spans="1:34" ht="84" customHeight="1" thickBot="1" x14ac:dyDescent="0.3">
      <c r="A150" s="8">
        <v>2020</v>
      </c>
      <c r="B150" s="9" t="s">
        <v>212</v>
      </c>
      <c r="C150" s="32">
        <v>2020110010026</v>
      </c>
      <c r="D150" s="11" t="s">
        <v>213</v>
      </c>
      <c r="E150" s="33" t="s">
        <v>214</v>
      </c>
      <c r="F150" s="16">
        <v>9900000</v>
      </c>
      <c r="G150" s="16">
        <v>9900000</v>
      </c>
      <c r="H150" s="15">
        <f t="shared" si="22"/>
        <v>1</v>
      </c>
      <c r="I150" s="11" t="s">
        <v>226</v>
      </c>
      <c r="J150" s="16">
        <v>9900000</v>
      </c>
      <c r="K150" s="16">
        <v>9900000</v>
      </c>
      <c r="L150" s="16">
        <v>8100000</v>
      </c>
      <c r="M150" s="17" t="s">
        <v>39</v>
      </c>
      <c r="N150" s="11" t="s">
        <v>40</v>
      </c>
      <c r="O150" s="18">
        <v>151</v>
      </c>
      <c r="P150" s="19" t="s">
        <v>494</v>
      </c>
      <c r="Q150" s="19" t="s">
        <v>495</v>
      </c>
      <c r="R150" s="19" t="s">
        <v>496</v>
      </c>
      <c r="S150" s="20" t="s">
        <v>44</v>
      </c>
      <c r="T150" s="27" t="s">
        <v>174</v>
      </c>
      <c r="U150" s="16">
        <v>8100000</v>
      </c>
      <c r="V150" s="16">
        <v>1800000</v>
      </c>
      <c r="W150" s="16">
        <v>9900000</v>
      </c>
      <c r="X150" s="22">
        <f t="shared" si="2"/>
        <v>45</v>
      </c>
      <c r="Y150" s="22">
        <v>0</v>
      </c>
      <c r="Z150" s="22">
        <v>45</v>
      </c>
      <c r="AA150" s="23">
        <v>44138</v>
      </c>
      <c r="AB150" s="23">
        <v>44146</v>
      </c>
      <c r="AC150" s="23">
        <v>44190</v>
      </c>
      <c r="AD150" s="24" t="s">
        <v>45</v>
      </c>
      <c r="AE150" s="16">
        <v>9900000</v>
      </c>
      <c r="AF150" s="16"/>
      <c r="AG150" s="25">
        <f t="shared" si="3"/>
        <v>100</v>
      </c>
      <c r="AH150" s="26"/>
    </row>
    <row r="151" spans="1:34" ht="84" customHeight="1" thickBot="1" x14ac:dyDescent="0.3">
      <c r="A151" s="8">
        <v>2020</v>
      </c>
      <c r="B151" s="9" t="s">
        <v>212</v>
      </c>
      <c r="C151" s="32">
        <v>2020110010026</v>
      </c>
      <c r="D151" s="11" t="s">
        <v>213</v>
      </c>
      <c r="E151" s="33" t="s">
        <v>214</v>
      </c>
      <c r="F151" s="16">
        <v>9900000</v>
      </c>
      <c r="G151" s="16">
        <v>9900000</v>
      </c>
      <c r="H151" s="15">
        <f t="shared" si="22"/>
        <v>1</v>
      </c>
      <c r="I151" s="11" t="s">
        <v>226</v>
      </c>
      <c r="J151" s="16">
        <v>9900000</v>
      </c>
      <c r="K151" s="16">
        <v>9900000</v>
      </c>
      <c r="L151" s="16">
        <v>8100000</v>
      </c>
      <c r="M151" s="17" t="s">
        <v>39</v>
      </c>
      <c r="N151" s="11" t="s">
        <v>40</v>
      </c>
      <c r="O151" s="18">
        <v>152</v>
      </c>
      <c r="P151" s="19" t="s">
        <v>497</v>
      </c>
      <c r="Q151" s="19" t="s">
        <v>498</v>
      </c>
      <c r="R151" s="19" t="s">
        <v>499</v>
      </c>
      <c r="S151" s="20" t="s">
        <v>44</v>
      </c>
      <c r="T151" s="27" t="s">
        <v>174</v>
      </c>
      <c r="U151" s="16">
        <v>8100000</v>
      </c>
      <c r="V151" s="16">
        <v>1800000</v>
      </c>
      <c r="W151" s="16">
        <v>9900000</v>
      </c>
      <c r="X151" s="22">
        <f t="shared" si="2"/>
        <v>45</v>
      </c>
      <c r="Y151" s="22">
        <v>0</v>
      </c>
      <c r="Z151" s="22">
        <v>45</v>
      </c>
      <c r="AA151" s="23">
        <v>44138</v>
      </c>
      <c r="AB151" s="23">
        <v>44146</v>
      </c>
      <c r="AC151" s="23">
        <v>44190</v>
      </c>
      <c r="AD151" s="24" t="s">
        <v>45</v>
      </c>
      <c r="AE151" s="16">
        <v>9900000</v>
      </c>
      <c r="AF151" s="16"/>
      <c r="AG151" s="25">
        <f t="shared" si="3"/>
        <v>100</v>
      </c>
      <c r="AH151" s="26"/>
    </row>
    <row r="152" spans="1:34" ht="84" customHeight="1" thickBot="1" x14ac:dyDescent="0.3">
      <c r="A152" s="8">
        <v>2020</v>
      </c>
      <c r="B152" s="9" t="s">
        <v>212</v>
      </c>
      <c r="C152" s="32">
        <v>2020110010026</v>
      </c>
      <c r="D152" s="11" t="s">
        <v>228</v>
      </c>
      <c r="E152" s="28" t="s">
        <v>229</v>
      </c>
      <c r="F152" s="16">
        <v>15000000</v>
      </c>
      <c r="G152" s="16">
        <v>15000000</v>
      </c>
      <c r="H152" s="15">
        <f t="shared" si="22"/>
        <v>1</v>
      </c>
      <c r="I152" s="11" t="s">
        <v>251</v>
      </c>
      <c r="J152" s="16">
        <v>15000000</v>
      </c>
      <c r="K152" s="16">
        <v>15000000</v>
      </c>
      <c r="L152" s="14">
        <v>12000000</v>
      </c>
      <c r="M152" s="17" t="s">
        <v>39</v>
      </c>
      <c r="N152" s="11" t="s">
        <v>40</v>
      </c>
      <c r="O152" s="18">
        <v>153</v>
      </c>
      <c r="P152" s="19" t="s">
        <v>500</v>
      </c>
      <c r="Q152" s="19" t="s">
        <v>501</v>
      </c>
      <c r="R152" s="19" t="s">
        <v>502</v>
      </c>
      <c r="S152" s="20" t="s">
        <v>44</v>
      </c>
      <c r="T152" s="27" t="s">
        <v>135</v>
      </c>
      <c r="U152" s="16">
        <v>15000000</v>
      </c>
      <c r="V152" s="16">
        <v>0</v>
      </c>
      <c r="W152" s="16">
        <v>15000000</v>
      </c>
      <c r="X152" s="22">
        <f t="shared" si="2"/>
        <v>90</v>
      </c>
      <c r="Y152" s="22">
        <v>16</v>
      </c>
      <c r="Z152" s="22">
        <v>106</v>
      </c>
      <c r="AA152" s="23">
        <v>44141</v>
      </c>
      <c r="AB152" s="23">
        <v>44146</v>
      </c>
      <c r="AC152" s="23">
        <v>44253</v>
      </c>
      <c r="AD152" s="24" t="s">
        <v>45</v>
      </c>
      <c r="AE152" s="16">
        <v>15000000</v>
      </c>
      <c r="AF152" s="16"/>
      <c r="AG152" s="25">
        <f t="shared" si="3"/>
        <v>100</v>
      </c>
      <c r="AH152" s="26"/>
    </row>
    <row r="153" spans="1:34" ht="84" customHeight="1" thickBot="1" x14ac:dyDescent="0.3">
      <c r="A153" s="8">
        <v>2020</v>
      </c>
      <c r="B153" s="9" t="s">
        <v>212</v>
      </c>
      <c r="C153" s="32">
        <v>2020110010026</v>
      </c>
      <c r="D153" s="11" t="s">
        <v>213</v>
      </c>
      <c r="E153" s="33" t="s">
        <v>214</v>
      </c>
      <c r="F153" s="16">
        <v>15000000</v>
      </c>
      <c r="G153" s="16">
        <v>15000000</v>
      </c>
      <c r="H153" s="15">
        <f t="shared" si="22"/>
        <v>1</v>
      </c>
      <c r="I153" s="11" t="s">
        <v>299</v>
      </c>
      <c r="J153" s="16">
        <v>15000000</v>
      </c>
      <c r="K153" s="16">
        <v>15000000</v>
      </c>
      <c r="L153" s="14">
        <v>12000000</v>
      </c>
      <c r="M153" s="17" t="s">
        <v>39</v>
      </c>
      <c r="N153" s="11" t="s">
        <v>40</v>
      </c>
      <c r="O153" s="18">
        <v>154</v>
      </c>
      <c r="P153" s="19" t="s">
        <v>503</v>
      </c>
      <c r="Q153" s="19" t="s">
        <v>504</v>
      </c>
      <c r="R153" s="19" t="s">
        <v>505</v>
      </c>
      <c r="S153" s="20" t="s">
        <v>44</v>
      </c>
      <c r="T153" s="27" t="s">
        <v>135</v>
      </c>
      <c r="U153" s="16">
        <v>15000000</v>
      </c>
      <c r="V153" s="16">
        <v>0</v>
      </c>
      <c r="W153" s="16">
        <v>15000000</v>
      </c>
      <c r="X153" s="22">
        <f t="shared" si="2"/>
        <v>90</v>
      </c>
      <c r="Y153" s="22">
        <v>8</v>
      </c>
      <c r="Z153" s="22">
        <v>98</v>
      </c>
      <c r="AA153" s="23">
        <v>44141</v>
      </c>
      <c r="AB153" s="23">
        <v>44154</v>
      </c>
      <c r="AC153" s="23">
        <v>44252</v>
      </c>
      <c r="AD153" s="24" t="s">
        <v>45</v>
      </c>
      <c r="AE153" s="16">
        <v>15000000</v>
      </c>
      <c r="AF153" s="16"/>
      <c r="AG153" s="25">
        <f t="shared" si="3"/>
        <v>100</v>
      </c>
      <c r="AH153" s="26"/>
    </row>
    <row r="154" spans="1:34" ht="84" customHeight="1" thickBot="1" x14ac:dyDescent="0.3">
      <c r="A154" s="8">
        <v>2020</v>
      </c>
      <c r="B154" s="9" t="s">
        <v>212</v>
      </c>
      <c r="C154" s="32">
        <v>2020110010026</v>
      </c>
      <c r="D154" s="11" t="s">
        <v>228</v>
      </c>
      <c r="E154" s="28" t="s">
        <v>229</v>
      </c>
      <c r="F154" s="16">
        <v>11000000</v>
      </c>
      <c r="G154" s="16">
        <v>11000000</v>
      </c>
      <c r="H154" s="15">
        <f t="shared" si="22"/>
        <v>1</v>
      </c>
      <c r="I154" s="11" t="s">
        <v>257</v>
      </c>
      <c r="J154" s="16">
        <v>11000000</v>
      </c>
      <c r="K154" s="16">
        <v>11000000</v>
      </c>
      <c r="L154" s="16">
        <v>5500000</v>
      </c>
      <c r="M154" s="17" t="s">
        <v>39</v>
      </c>
      <c r="N154" s="11" t="s">
        <v>40</v>
      </c>
      <c r="O154" s="18">
        <v>155</v>
      </c>
      <c r="P154" s="19" t="s">
        <v>506</v>
      </c>
      <c r="Q154" s="19" t="s">
        <v>507</v>
      </c>
      <c r="R154" s="19" t="s">
        <v>508</v>
      </c>
      <c r="S154" s="20" t="s">
        <v>44</v>
      </c>
      <c r="T154" s="17"/>
      <c r="U154" s="16">
        <v>11000000</v>
      </c>
      <c r="V154" s="16">
        <v>0</v>
      </c>
      <c r="W154" s="16">
        <v>11000000</v>
      </c>
      <c r="X154" s="22">
        <f t="shared" si="2"/>
        <v>51</v>
      </c>
      <c r="Y154" s="22">
        <v>0</v>
      </c>
      <c r="Z154" s="22">
        <v>51</v>
      </c>
      <c r="AA154" s="23">
        <v>44141</v>
      </c>
      <c r="AB154" s="23">
        <v>44146</v>
      </c>
      <c r="AC154" s="23">
        <v>44561</v>
      </c>
      <c r="AD154" s="24" t="s">
        <v>45</v>
      </c>
      <c r="AE154" s="16">
        <v>11000000</v>
      </c>
      <c r="AF154" s="16"/>
      <c r="AG154" s="25">
        <f t="shared" si="3"/>
        <v>100</v>
      </c>
      <c r="AH154" s="26"/>
    </row>
    <row r="155" spans="1:34" ht="84" customHeight="1" thickBot="1" x14ac:dyDescent="0.3">
      <c r="A155" s="8">
        <v>2020</v>
      </c>
      <c r="B155" s="9" t="s">
        <v>212</v>
      </c>
      <c r="C155" s="32">
        <v>2020110010026</v>
      </c>
      <c r="D155" s="11" t="s">
        <v>509</v>
      </c>
      <c r="E155" s="33" t="s">
        <v>510</v>
      </c>
      <c r="F155" s="16">
        <v>15900000</v>
      </c>
      <c r="G155" s="16">
        <v>15900000</v>
      </c>
      <c r="H155" s="15">
        <f t="shared" si="22"/>
        <v>1</v>
      </c>
      <c r="I155" s="11" t="s">
        <v>511</v>
      </c>
      <c r="J155" s="16">
        <v>15900000</v>
      </c>
      <c r="K155" s="16">
        <v>15900000</v>
      </c>
      <c r="L155" s="14">
        <v>10600000</v>
      </c>
      <c r="M155" s="17" t="s">
        <v>39</v>
      </c>
      <c r="N155" s="11" t="s">
        <v>40</v>
      </c>
      <c r="O155" s="18">
        <v>156</v>
      </c>
      <c r="P155" s="19" t="s">
        <v>512</v>
      </c>
      <c r="Q155" s="19" t="s">
        <v>513</v>
      </c>
      <c r="R155" s="19" t="s">
        <v>514</v>
      </c>
      <c r="S155" s="20" t="s">
        <v>44</v>
      </c>
      <c r="T155" s="17"/>
      <c r="U155" s="16">
        <v>15900000</v>
      </c>
      <c r="V155" s="16">
        <v>0</v>
      </c>
      <c r="W155" s="16">
        <v>15900000</v>
      </c>
      <c r="X155" s="22">
        <f t="shared" si="2"/>
        <v>90</v>
      </c>
      <c r="Y155" s="22">
        <v>0</v>
      </c>
      <c r="Z155" s="22">
        <v>90</v>
      </c>
      <c r="AA155" s="23">
        <v>44144</v>
      </c>
      <c r="AB155" s="23">
        <v>44148</v>
      </c>
      <c r="AC155" s="23">
        <v>44239</v>
      </c>
      <c r="AD155" s="24" t="s">
        <v>45</v>
      </c>
      <c r="AE155" s="16">
        <v>15900000</v>
      </c>
      <c r="AF155" s="16"/>
      <c r="AG155" s="25">
        <f t="shared" si="3"/>
        <v>100</v>
      </c>
      <c r="AH155" s="26"/>
    </row>
    <row r="156" spans="1:34" ht="84" customHeight="1" thickBot="1" x14ac:dyDescent="0.3">
      <c r="A156" s="8">
        <v>2020</v>
      </c>
      <c r="B156" s="9" t="s">
        <v>212</v>
      </c>
      <c r="C156" s="32">
        <v>2020110010026</v>
      </c>
      <c r="D156" s="11" t="s">
        <v>213</v>
      </c>
      <c r="E156" s="33" t="s">
        <v>214</v>
      </c>
      <c r="F156" s="16">
        <v>20000000</v>
      </c>
      <c r="G156" s="16">
        <v>20000000</v>
      </c>
      <c r="H156" s="15">
        <f t="shared" si="22"/>
        <v>1</v>
      </c>
      <c r="I156" s="11" t="s">
        <v>299</v>
      </c>
      <c r="J156" s="16">
        <v>20000000</v>
      </c>
      <c r="K156" s="16">
        <v>20000000</v>
      </c>
      <c r="L156" s="14">
        <v>8000000</v>
      </c>
      <c r="M156" s="17" t="s">
        <v>39</v>
      </c>
      <c r="N156" s="11" t="s">
        <v>40</v>
      </c>
      <c r="O156" s="18">
        <v>157</v>
      </c>
      <c r="P156" s="19" t="s">
        <v>103</v>
      </c>
      <c r="Q156" s="19" t="s">
        <v>104</v>
      </c>
      <c r="R156" s="19" t="s">
        <v>515</v>
      </c>
      <c r="S156" s="20" t="s">
        <v>44</v>
      </c>
      <c r="T156" s="17"/>
      <c r="U156" s="16">
        <v>20000000</v>
      </c>
      <c r="V156" s="16">
        <v>0</v>
      </c>
      <c r="W156" s="16">
        <v>20000000</v>
      </c>
      <c r="X156" s="22">
        <f t="shared" si="2"/>
        <v>75</v>
      </c>
      <c r="Y156" s="22">
        <v>0</v>
      </c>
      <c r="Z156" s="22">
        <v>75</v>
      </c>
      <c r="AA156" s="23">
        <v>44144</v>
      </c>
      <c r="AB156" s="23">
        <v>44148</v>
      </c>
      <c r="AC156" s="23">
        <v>44223</v>
      </c>
      <c r="AD156" s="24" t="s">
        <v>45</v>
      </c>
      <c r="AE156" s="16">
        <v>20000000</v>
      </c>
      <c r="AF156" s="16"/>
      <c r="AG156" s="25">
        <f t="shared" si="3"/>
        <v>100</v>
      </c>
      <c r="AH156" s="26"/>
    </row>
    <row r="157" spans="1:34" ht="84" customHeight="1" thickBot="1" x14ac:dyDescent="0.3">
      <c r="A157" s="8">
        <v>2020</v>
      </c>
      <c r="B157" s="9" t="s">
        <v>212</v>
      </c>
      <c r="C157" s="32">
        <v>2020110010026</v>
      </c>
      <c r="D157" s="11" t="s">
        <v>213</v>
      </c>
      <c r="E157" s="33" t="s">
        <v>214</v>
      </c>
      <c r="F157" s="16">
        <v>15000000</v>
      </c>
      <c r="G157" s="16">
        <v>15000000</v>
      </c>
      <c r="H157" s="15">
        <f t="shared" si="22"/>
        <v>1</v>
      </c>
      <c r="I157" s="11" t="s">
        <v>299</v>
      </c>
      <c r="J157" s="16">
        <v>15000000</v>
      </c>
      <c r="K157" s="16">
        <v>15000000</v>
      </c>
      <c r="L157" s="14">
        <v>6000000</v>
      </c>
      <c r="M157" s="17" t="s">
        <v>39</v>
      </c>
      <c r="N157" s="11" t="s">
        <v>40</v>
      </c>
      <c r="O157" s="18">
        <v>158</v>
      </c>
      <c r="P157" s="19" t="s">
        <v>516</v>
      </c>
      <c r="Q157" s="19" t="s">
        <v>517</v>
      </c>
      <c r="R157" s="19" t="s">
        <v>518</v>
      </c>
      <c r="S157" s="20" t="s">
        <v>44</v>
      </c>
      <c r="T157" s="17"/>
      <c r="U157" s="16">
        <v>15000000</v>
      </c>
      <c r="V157" s="16">
        <v>0</v>
      </c>
      <c r="W157" s="16">
        <v>15000000</v>
      </c>
      <c r="X157" s="22">
        <f t="shared" si="2"/>
        <v>75</v>
      </c>
      <c r="Y157" s="22">
        <v>0</v>
      </c>
      <c r="Z157" s="22">
        <v>75</v>
      </c>
      <c r="AA157" s="23">
        <v>44144</v>
      </c>
      <c r="AB157" s="23">
        <v>44152</v>
      </c>
      <c r="AC157" s="23">
        <v>44227</v>
      </c>
      <c r="AD157" s="24" t="s">
        <v>45</v>
      </c>
      <c r="AE157" s="16">
        <v>15000000</v>
      </c>
      <c r="AF157" s="16"/>
      <c r="AG157" s="25">
        <f t="shared" si="3"/>
        <v>100</v>
      </c>
      <c r="AH157" s="26"/>
    </row>
    <row r="158" spans="1:34" ht="84" customHeight="1" thickBot="1" x14ac:dyDescent="0.3">
      <c r="A158" s="8">
        <v>2020</v>
      </c>
      <c r="B158" s="9" t="s">
        <v>212</v>
      </c>
      <c r="C158" s="32">
        <v>2020110010026</v>
      </c>
      <c r="D158" s="11" t="s">
        <v>213</v>
      </c>
      <c r="E158" s="33" t="s">
        <v>214</v>
      </c>
      <c r="F158" s="16">
        <v>15000000</v>
      </c>
      <c r="G158" s="16">
        <v>15000000</v>
      </c>
      <c r="H158" s="15">
        <f t="shared" si="22"/>
        <v>1</v>
      </c>
      <c r="I158" s="11" t="s">
        <v>299</v>
      </c>
      <c r="J158" s="16">
        <v>15000000</v>
      </c>
      <c r="K158" s="16">
        <v>15000000</v>
      </c>
      <c r="L158" s="14">
        <v>6000000</v>
      </c>
      <c r="M158" s="17" t="s">
        <v>39</v>
      </c>
      <c r="N158" s="11" t="s">
        <v>40</v>
      </c>
      <c r="O158" s="18">
        <v>159</v>
      </c>
      <c r="P158" s="19" t="s">
        <v>519</v>
      </c>
      <c r="Q158" s="19" t="s">
        <v>520</v>
      </c>
      <c r="R158" s="19" t="s">
        <v>521</v>
      </c>
      <c r="S158" s="20" t="s">
        <v>44</v>
      </c>
      <c r="T158" s="17"/>
      <c r="U158" s="16">
        <v>15000000</v>
      </c>
      <c r="V158" s="16">
        <v>0</v>
      </c>
      <c r="W158" s="16">
        <v>15000000</v>
      </c>
      <c r="X158" s="22">
        <f t="shared" si="2"/>
        <v>75</v>
      </c>
      <c r="Y158" s="22">
        <v>0</v>
      </c>
      <c r="Z158" s="22">
        <v>75</v>
      </c>
      <c r="AA158" s="23">
        <v>44144</v>
      </c>
      <c r="AB158" s="23">
        <v>44148</v>
      </c>
      <c r="AC158" s="23">
        <v>44223</v>
      </c>
      <c r="AD158" s="24" t="s">
        <v>45</v>
      </c>
      <c r="AE158" s="16">
        <v>15000000</v>
      </c>
      <c r="AF158" s="16"/>
      <c r="AG158" s="25">
        <f t="shared" si="3"/>
        <v>100</v>
      </c>
      <c r="AH158" s="26"/>
    </row>
    <row r="159" spans="1:34" ht="84" customHeight="1" thickBot="1" x14ac:dyDescent="0.3">
      <c r="A159" s="8">
        <v>2020</v>
      </c>
      <c r="B159" s="9" t="s">
        <v>212</v>
      </c>
      <c r="C159" s="32">
        <v>2020110010026</v>
      </c>
      <c r="D159" s="11" t="s">
        <v>213</v>
      </c>
      <c r="E159" s="33" t="s">
        <v>214</v>
      </c>
      <c r="F159" s="16">
        <v>15000000</v>
      </c>
      <c r="G159" s="16">
        <v>15000000</v>
      </c>
      <c r="H159" s="15">
        <f t="shared" si="22"/>
        <v>1</v>
      </c>
      <c r="I159" s="11" t="s">
        <v>299</v>
      </c>
      <c r="J159" s="16">
        <v>15000000</v>
      </c>
      <c r="K159" s="16">
        <v>15000000</v>
      </c>
      <c r="L159" s="14">
        <v>6000000</v>
      </c>
      <c r="M159" s="17" t="s">
        <v>39</v>
      </c>
      <c r="N159" s="11" t="s">
        <v>40</v>
      </c>
      <c r="O159" s="18">
        <v>160</v>
      </c>
      <c r="P159" s="19" t="s">
        <v>522</v>
      </c>
      <c r="Q159" s="19" t="s">
        <v>523</v>
      </c>
      <c r="R159" s="19" t="s">
        <v>524</v>
      </c>
      <c r="S159" s="20" t="s">
        <v>44</v>
      </c>
      <c r="T159" s="17"/>
      <c r="U159" s="16">
        <v>15000000</v>
      </c>
      <c r="V159" s="16">
        <v>0</v>
      </c>
      <c r="W159" s="16">
        <v>15000000</v>
      </c>
      <c r="X159" s="22">
        <f t="shared" si="2"/>
        <v>75</v>
      </c>
      <c r="Y159" s="22">
        <v>0</v>
      </c>
      <c r="Z159" s="22">
        <v>75</v>
      </c>
      <c r="AA159" s="23">
        <v>44144</v>
      </c>
      <c r="AB159" s="23">
        <v>44152</v>
      </c>
      <c r="AC159" s="23">
        <v>44227</v>
      </c>
      <c r="AD159" s="24" t="s">
        <v>45</v>
      </c>
      <c r="AE159" s="16">
        <v>15000000</v>
      </c>
      <c r="AF159" s="16"/>
      <c r="AG159" s="25">
        <f t="shared" si="3"/>
        <v>100</v>
      </c>
      <c r="AH159" s="26"/>
    </row>
    <row r="160" spans="1:34" ht="84" customHeight="1" thickBot="1" x14ac:dyDescent="0.3">
      <c r="A160" s="8">
        <v>2020</v>
      </c>
      <c r="B160" s="9" t="s">
        <v>212</v>
      </c>
      <c r="C160" s="32">
        <v>2020110010026</v>
      </c>
      <c r="D160" s="11" t="s">
        <v>213</v>
      </c>
      <c r="E160" s="33" t="s">
        <v>214</v>
      </c>
      <c r="F160" s="16">
        <v>15000000</v>
      </c>
      <c r="G160" s="16">
        <v>15000000</v>
      </c>
      <c r="H160" s="15">
        <f t="shared" si="22"/>
        <v>1</v>
      </c>
      <c r="I160" s="11" t="s">
        <v>299</v>
      </c>
      <c r="J160" s="16">
        <v>15000000</v>
      </c>
      <c r="K160" s="16">
        <v>15000000</v>
      </c>
      <c r="L160" s="14">
        <v>6000000</v>
      </c>
      <c r="M160" s="17" t="s">
        <v>39</v>
      </c>
      <c r="N160" s="11" t="s">
        <v>40</v>
      </c>
      <c r="O160" s="18">
        <v>161</v>
      </c>
      <c r="P160" s="19" t="s">
        <v>525</v>
      </c>
      <c r="Q160" s="19" t="s">
        <v>526</v>
      </c>
      <c r="R160" s="19" t="s">
        <v>527</v>
      </c>
      <c r="S160" s="20" t="s">
        <v>44</v>
      </c>
      <c r="T160" s="17"/>
      <c r="U160" s="16">
        <v>15000000</v>
      </c>
      <c r="V160" s="16">
        <v>0</v>
      </c>
      <c r="W160" s="16">
        <v>15000000</v>
      </c>
      <c r="X160" s="22">
        <f t="shared" si="2"/>
        <v>75</v>
      </c>
      <c r="Y160" s="22">
        <v>0</v>
      </c>
      <c r="Z160" s="22">
        <v>75</v>
      </c>
      <c r="AA160" s="23">
        <v>44144</v>
      </c>
      <c r="AB160" s="23">
        <v>44152</v>
      </c>
      <c r="AC160" s="23">
        <v>44227</v>
      </c>
      <c r="AD160" s="24" t="s">
        <v>45</v>
      </c>
      <c r="AE160" s="16">
        <v>15000000</v>
      </c>
      <c r="AF160" s="16"/>
      <c r="AG160" s="25">
        <f t="shared" si="3"/>
        <v>100</v>
      </c>
      <c r="AH160" s="26"/>
    </row>
    <row r="161" spans="1:34" ht="84" customHeight="1" thickBot="1" x14ac:dyDescent="0.3">
      <c r="A161" s="8">
        <v>2020</v>
      </c>
      <c r="B161" s="9" t="s">
        <v>212</v>
      </c>
      <c r="C161" s="32">
        <v>2020110010026</v>
      </c>
      <c r="D161" s="11" t="s">
        <v>213</v>
      </c>
      <c r="E161" s="33" t="s">
        <v>214</v>
      </c>
      <c r="F161" s="16">
        <v>15000000</v>
      </c>
      <c r="G161" s="16">
        <v>15000000</v>
      </c>
      <c r="H161" s="15">
        <f t="shared" si="22"/>
        <v>1</v>
      </c>
      <c r="I161" s="11" t="s">
        <v>299</v>
      </c>
      <c r="J161" s="16">
        <v>15000000</v>
      </c>
      <c r="K161" s="16">
        <v>15000000</v>
      </c>
      <c r="L161" s="14">
        <v>6000000</v>
      </c>
      <c r="M161" s="17" t="s">
        <v>39</v>
      </c>
      <c r="N161" s="11" t="s">
        <v>40</v>
      </c>
      <c r="O161" s="18">
        <v>162</v>
      </c>
      <c r="P161" s="19" t="s">
        <v>528</v>
      </c>
      <c r="Q161" s="19" t="s">
        <v>529</v>
      </c>
      <c r="R161" s="19" t="s">
        <v>530</v>
      </c>
      <c r="S161" s="20" t="s">
        <v>44</v>
      </c>
      <c r="T161" s="17"/>
      <c r="U161" s="16">
        <v>15000000</v>
      </c>
      <c r="V161" s="16">
        <v>0</v>
      </c>
      <c r="W161" s="16">
        <v>15000000</v>
      </c>
      <c r="X161" s="22">
        <f t="shared" si="2"/>
        <v>75</v>
      </c>
      <c r="Y161" s="22">
        <v>0</v>
      </c>
      <c r="Z161" s="22">
        <v>75</v>
      </c>
      <c r="AA161" s="23">
        <v>44144</v>
      </c>
      <c r="AB161" s="23">
        <v>44152</v>
      </c>
      <c r="AC161" s="23">
        <v>44227</v>
      </c>
      <c r="AD161" s="24" t="s">
        <v>45</v>
      </c>
      <c r="AE161" s="16">
        <v>15000000</v>
      </c>
      <c r="AF161" s="16"/>
      <c r="AG161" s="25">
        <f t="shared" si="3"/>
        <v>100</v>
      </c>
      <c r="AH161" s="26"/>
    </row>
    <row r="162" spans="1:34" ht="84" customHeight="1" thickBot="1" x14ac:dyDescent="0.3">
      <c r="A162" s="8">
        <v>2020</v>
      </c>
      <c r="B162" s="9" t="s">
        <v>212</v>
      </c>
      <c r="C162" s="32">
        <v>2020110010026</v>
      </c>
      <c r="D162" s="11" t="s">
        <v>213</v>
      </c>
      <c r="E162" s="33" t="s">
        <v>214</v>
      </c>
      <c r="F162" s="16">
        <v>15270000</v>
      </c>
      <c r="G162" s="16">
        <v>15270000</v>
      </c>
      <c r="H162" s="15">
        <f t="shared" si="22"/>
        <v>1</v>
      </c>
      <c r="I162" s="11" t="s">
        <v>299</v>
      </c>
      <c r="J162" s="16">
        <v>15270000</v>
      </c>
      <c r="K162" s="16">
        <v>15270000</v>
      </c>
      <c r="L162" s="14">
        <v>6000000</v>
      </c>
      <c r="M162" s="17" t="s">
        <v>39</v>
      </c>
      <c r="N162" s="11" t="s">
        <v>40</v>
      </c>
      <c r="O162" s="18">
        <v>163</v>
      </c>
      <c r="P162" s="19" t="s">
        <v>531</v>
      </c>
      <c r="Q162" s="19" t="s">
        <v>532</v>
      </c>
      <c r="R162" s="19" t="s">
        <v>533</v>
      </c>
      <c r="S162" s="20" t="s">
        <v>44</v>
      </c>
      <c r="T162" s="17"/>
      <c r="U162" s="16">
        <v>15270000</v>
      </c>
      <c r="V162" s="16">
        <v>0</v>
      </c>
      <c r="W162" s="16">
        <v>15270000</v>
      </c>
      <c r="X162" s="22">
        <f t="shared" si="2"/>
        <v>75</v>
      </c>
      <c r="Y162" s="22">
        <v>0</v>
      </c>
      <c r="Z162" s="22">
        <v>75</v>
      </c>
      <c r="AA162" s="23">
        <v>44144</v>
      </c>
      <c r="AB162" s="23">
        <v>44152</v>
      </c>
      <c r="AC162" s="23">
        <v>44227</v>
      </c>
      <c r="AD162" s="24" t="s">
        <v>45</v>
      </c>
      <c r="AE162" s="16">
        <v>15270000</v>
      </c>
      <c r="AF162" s="16"/>
      <c r="AG162" s="25">
        <f t="shared" si="3"/>
        <v>100</v>
      </c>
      <c r="AH162" s="26"/>
    </row>
    <row r="163" spans="1:34" ht="84" customHeight="1" thickBot="1" x14ac:dyDescent="0.3">
      <c r="A163" s="8">
        <v>2020</v>
      </c>
      <c r="B163" s="9" t="s">
        <v>212</v>
      </c>
      <c r="C163" s="32">
        <v>2020110010026</v>
      </c>
      <c r="D163" s="11" t="s">
        <v>213</v>
      </c>
      <c r="E163" s="33" t="s">
        <v>214</v>
      </c>
      <c r="F163" s="16">
        <v>15270000</v>
      </c>
      <c r="G163" s="16">
        <v>15270000</v>
      </c>
      <c r="H163" s="15">
        <f t="shared" si="22"/>
        <v>1</v>
      </c>
      <c r="I163" s="11" t="s">
        <v>299</v>
      </c>
      <c r="J163" s="16">
        <v>15270000</v>
      </c>
      <c r="K163" s="16">
        <v>15270000</v>
      </c>
      <c r="L163" s="14">
        <v>6000000</v>
      </c>
      <c r="M163" s="17" t="s">
        <v>39</v>
      </c>
      <c r="N163" s="11" t="s">
        <v>40</v>
      </c>
      <c r="O163" s="18">
        <v>164</v>
      </c>
      <c r="P163" s="19" t="s">
        <v>534</v>
      </c>
      <c r="Q163" s="19" t="s">
        <v>535</v>
      </c>
      <c r="R163" s="19" t="s">
        <v>536</v>
      </c>
      <c r="S163" s="20" t="s">
        <v>44</v>
      </c>
      <c r="T163" s="17"/>
      <c r="U163" s="16">
        <v>15270000</v>
      </c>
      <c r="V163" s="16">
        <v>0</v>
      </c>
      <c r="W163" s="16">
        <v>15270000</v>
      </c>
      <c r="X163" s="22">
        <f t="shared" si="2"/>
        <v>75</v>
      </c>
      <c r="Y163" s="22">
        <v>0</v>
      </c>
      <c r="Z163" s="22">
        <v>75</v>
      </c>
      <c r="AA163" s="23">
        <v>44144</v>
      </c>
      <c r="AB163" s="23">
        <v>44152</v>
      </c>
      <c r="AC163" s="23">
        <v>44227</v>
      </c>
      <c r="AD163" s="24" t="s">
        <v>45</v>
      </c>
      <c r="AE163" s="16">
        <v>15270000</v>
      </c>
      <c r="AF163" s="16"/>
      <c r="AG163" s="25">
        <f t="shared" si="3"/>
        <v>100</v>
      </c>
      <c r="AH163" s="26"/>
    </row>
    <row r="164" spans="1:34" ht="84" customHeight="1" thickBot="1" x14ac:dyDescent="0.3">
      <c r="A164" s="8">
        <v>2020</v>
      </c>
      <c r="B164" s="9" t="s">
        <v>212</v>
      </c>
      <c r="C164" s="32">
        <v>2020110010026</v>
      </c>
      <c r="D164" s="11" t="s">
        <v>213</v>
      </c>
      <c r="E164" s="33" t="s">
        <v>214</v>
      </c>
      <c r="F164" s="16">
        <v>15400000</v>
      </c>
      <c r="G164" s="16">
        <v>15400000</v>
      </c>
      <c r="H164" s="15">
        <f t="shared" si="22"/>
        <v>1</v>
      </c>
      <c r="I164" s="11" t="s">
        <v>299</v>
      </c>
      <c r="J164" s="16">
        <v>15400000</v>
      </c>
      <c r="K164" s="16">
        <v>15400000</v>
      </c>
      <c r="L164" s="14">
        <v>6000000</v>
      </c>
      <c r="M164" s="17" t="s">
        <v>39</v>
      </c>
      <c r="N164" s="11" t="s">
        <v>40</v>
      </c>
      <c r="O164" s="18">
        <v>165</v>
      </c>
      <c r="P164" s="19" t="s">
        <v>537</v>
      </c>
      <c r="Q164" s="19" t="s">
        <v>538</v>
      </c>
      <c r="R164" s="19" t="s">
        <v>539</v>
      </c>
      <c r="S164" s="20" t="s">
        <v>44</v>
      </c>
      <c r="T164" s="17"/>
      <c r="U164" s="16">
        <v>15400000</v>
      </c>
      <c r="V164" s="16">
        <v>0</v>
      </c>
      <c r="W164" s="16">
        <v>15400000</v>
      </c>
      <c r="X164" s="22">
        <f t="shared" si="2"/>
        <v>75</v>
      </c>
      <c r="Y164" s="22">
        <v>0</v>
      </c>
      <c r="Z164" s="22">
        <v>75</v>
      </c>
      <c r="AA164" s="23">
        <v>44144</v>
      </c>
      <c r="AB164" s="23">
        <v>44155</v>
      </c>
      <c r="AC164" s="23">
        <v>44230</v>
      </c>
      <c r="AD164" s="24" t="s">
        <v>45</v>
      </c>
      <c r="AE164" s="16">
        <v>15400000</v>
      </c>
      <c r="AF164" s="16"/>
      <c r="AG164" s="25">
        <f t="shared" si="3"/>
        <v>100</v>
      </c>
      <c r="AH164" s="26"/>
    </row>
    <row r="165" spans="1:34" ht="84" customHeight="1" thickBot="1" x14ac:dyDescent="0.3">
      <c r="A165" s="8">
        <v>2020</v>
      </c>
      <c r="B165" s="9" t="s">
        <v>212</v>
      </c>
      <c r="C165" s="32">
        <v>2020110010026</v>
      </c>
      <c r="D165" s="11" t="s">
        <v>509</v>
      </c>
      <c r="E165" s="33" t="s">
        <v>510</v>
      </c>
      <c r="F165" s="16">
        <v>18000000</v>
      </c>
      <c r="G165" s="16">
        <v>18000000</v>
      </c>
      <c r="H165" s="15">
        <f t="shared" si="22"/>
        <v>1</v>
      </c>
      <c r="I165" s="11" t="s">
        <v>511</v>
      </c>
      <c r="J165" s="16">
        <v>18000000</v>
      </c>
      <c r="K165" s="16">
        <v>18000000</v>
      </c>
      <c r="L165" s="14">
        <v>6000000</v>
      </c>
      <c r="M165" s="17" t="s">
        <v>39</v>
      </c>
      <c r="N165" s="11" t="s">
        <v>40</v>
      </c>
      <c r="O165" s="18">
        <v>166</v>
      </c>
      <c r="P165" s="19" t="s">
        <v>540</v>
      </c>
      <c r="Q165" s="19" t="s">
        <v>541</v>
      </c>
      <c r="R165" s="19" t="s">
        <v>542</v>
      </c>
      <c r="S165" s="20" t="s">
        <v>44</v>
      </c>
      <c r="T165" s="27" t="s">
        <v>135</v>
      </c>
      <c r="U165" s="16">
        <v>18000000</v>
      </c>
      <c r="V165" s="16">
        <v>0</v>
      </c>
      <c r="W165" s="16">
        <v>18000000</v>
      </c>
      <c r="X165" s="22">
        <f t="shared" si="2"/>
        <v>90</v>
      </c>
      <c r="Y165" s="22">
        <v>33</v>
      </c>
      <c r="Z165" s="22">
        <v>123</v>
      </c>
      <c r="AA165" s="23">
        <v>44145</v>
      </c>
      <c r="AB165" s="23">
        <v>44165</v>
      </c>
      <c r="AC165" s="23">
        <v>44285</v>
      </c>
      <c r="AD165" s="24" t="s">
        <v>45</v>
      </c>
      <c r="AE165" s="16">
        <v>18000000</v>
      </c>
      <c r="AF165" s="16"/>
      <c r="AG165" s="25">
        <f t="shared" si="3"/>
        <v>100</v>
      </c>
      <c r="AH165" s="26"/>
    </row>
    <row r="166" spans="1:34" ht="84" customHeight="1" thickBot="1" x14ac:dyDescent="0.3">
      <c r="A166" s="8">
        <v>2020</v>
      </c>
      <c r="B166" s="9" t="s">
        <v>212</v>
      </c>
      <c r="C166" s="32">
        <v>2020110010026</v>
      </c>
      <c r="D166" s="11" t="s">
        <v>213</v>
      </c>
      <c r="E166" s="33" t="s">
        <v>214</v>
      </c>
      <c r="F166" s="16">
        <v>15000000</v>
      </c>
      <c r="G166" s="16">
        <v>15000000</v>
      </c>
      <c r="H166" s="15">
        <f t="shared" si="22"/>
        <v>1</v>
      </c>
      <c r="I166" s="11" t="s">
        <v>299</v>
      </c>
      <c r="J166" s="16">
        <v>15000000</v>
      </c>
      <c r="K166" s="16">
        <v>15000000</v>
      </c>
      <c r="L166" s="14">
        <v>6000000</v>
      </c>
      <c r="M166" s="17" t="s">
        <v>39</v>
      </c>
      <c r="N166" s="11" t="s">
        <v>40</v>
      </c>
      <c r="O166" s="18">
        <v>167</v>
      </c>
      <c r="P166" s="19" t="s">
        <v>543</v>
      </c>
      <c r="Q166" s="19" t="s">
        <v>544</v>
      </c>
      <c r="R166" s="19" t="s">
        <v>545</v>
      </c>
      <c r="S166" s="20" t="s">
        <v>44</v>
      </c>
      <c r="T166" s="17"/>
      <c r="U166" s="16">
        <v>15000000</v>
      </c>
      <c r="V166" s="16">
        <v>0</v>
      </c>
      <c r="W166" s="16">
        <v>15000000</v>
      </c>
      <c r="X166" s="22">
        <f t="shared" si="2"/>
        <v>75</v>
      </c>
      <c r="Y166" s="22">
        <v>0</v>
      </c>
      <c r="Z166" s="22">
        <v>75</v>
      </c>
      <c r="AA166" s="23">
        <v>44147</v>
      </c>
      <c r="AB166" s="23">
        <v>44159</v>
      </c>
      <c r="AC166" s="23">
        <v>44234</v>
      </c>
      <c r="AD166" s="24" t="s">
        <v>45</v>
      </c>
      <c r="AE166" s="16">
        <v>15000000</v>
      </c>
      <c r="AF166" s="16"/>
      <c r="AG166" s="25">
        <f t="shared" si="3"/>
        <v>100</v>
      </c>
      <c r="AH166" s="26"/>
    </row>
    <row r="167" spans="1:34" ht="84" customHeight="1" thickBot="1" x14ac:dyDescent="0.3">
      <c r="A167" s="8">
        <v>2020</v>
      </c>
      <c r="B167" s="9" t="s">
        <v>212</v>
      </c>
      <c r="C167" s="32">
        <v>2020110010026</v>
      </c>
      <c r="D167" s="11" t="s">
        <v>509</v>
      </c>
      <c r="E167" s="33" t="s">
        <v>510</v>
      </c>
      <c r="F167" s="16">
        <v>15000000</v>
      </c>
      <c r="G167" s="16">
        <v>15000000</v>
      </c>
      <c r="H167" s="15">
        <f t="shared" si="22"/>
        <v>1</v>
      </c>
      <c r="I167" s="11" t="s">
        <v>546</v>
      </c>
      <c r="J167" s="16">
        <v>15000000</v>
      </c>
      <c r="K167" s="16">
        <v>15000000</v>
      </c>
      <c r="L167" s="14">
        <v>12000000</v>
      </c>
      <c r="M167" s="17" t="s">
        <v>39</v>
      </c>
      <c r="N167" s="11" t="s">
        <v>40</v>
      </c>
      <c r="O167" s="18">
        <v>168</v>
      </c>
      <c r="P167" s="19" t="s">
        <v>547</v>
      </c>
      <c r="Q167" s="19" t="s">
        <v>548</v>
      </c>
      <c r="R167" s="19" t="s">
        <v>549</v>
      </c>
      <c r="S167" s="20" t="s">
        <v>44</v>
      </c>
      <c r="T167" s="17"/>
      <c r="U167" s="16">
        <v>15000000</v>
      </c>
      <c r="V167" s="16">
        <v>0</v>
      </c>
      <c r="W167" s="16">
        <v>15000000</v>
      </c>
      <c r="X167" s="22">
        <f t="shared" si="2"/>
        <v>90</v>
      </c>
      <c r="Y167" s="22">
        <v>0</v>
      </c>
      <c r="Z167" s="22">
        <v>90</v>
      </c>
      <c r="AA167" s="23">
        <v>44148</v>
      </c>
      <c r="AB167" s="23">
        <v>44155</v>
      </c>
      <c r="AC167" s="23">
        <v>44246</v>
      </c>
      <c r="AD167" s="24" t="s">
        <v>45</v>
      </c>
      <c r="AE167" s="16">
        <v>15000000</v>
      </c>
      <c r="AF167" s="16"/>
      <c r="AG167" s="25">
        <f t="shared" si="3"/>
        <v>100</v>
      </c>
      <c r="AH167" s="26"/>
    </row>
    <row r="168" spans="1:34" ht="84" customHeight="1" thickBot="1" x14ac:dyDescent="0.3">
      <c r="A168" s="8">
        <v>2020</v>
      </c>
      <c r="B168" s="9" t="s">
        <v>212</v>
      </c>
      <c r="C168" s="32">
        <v>2020110010026</v>
      </c>
      <c r="D168" s="11" t="s">
        <v>228</v>
      </c>
      <c r="E168" s="28" t="s">
        <v>229</v>
      </c>
      <c r="F168" s="16">
        <v>21000000</v>
      </c>
      <c r="G168" s="16">
        <v>21000000</v>
      </c>
      <c r="H168" s="15">
        <f t="shared" si="22"/>
        <v>1</v>
      </c>
      <c r="I168" s="11" t="s">
        <v>251</v>
      </c>
      <c r="J168" s="16">
        <v>21000000</v>
      </c>
      <c r="K168" s="16">
        <v>21000000</v>
      </c>
      <c r="L168" s="14">
        <v>16800000</v>
      </c>
      <c r="M168" s="17" t="s">
        <v>39</v>
      </c>
      <c r="N168" s="11" t="s">
        <v>40</v>
      </c>
      <c r="O168" s="18">
        <v>169</v>
      </c>
      <c r="P168" s="19" t="s">
        <v>550</v>
      </c>
      <c r="Q168" s="19" t="s">
        <v>551</v>
      </c>
      <c r="R168" s="19" t="s">
        <v>552</v>
      </c>
      <c r="S168" s="20" t="s">
        <v>44</v>
      </c>
      <c r="T168" s="27" t="s">
        <v>135</v>
      </c>
      <c r="U168" s="16">
        <v>21000000</v>
      </c>
      <c r="V168" s="16">
        <v>0</v>
      </c>
      <c r="W168" s="16">
        <v>21000000</v>
      </c>
      <c r="X168" s="22">
        <f t="shared" si="2"/>
        <v>75</v>
      </c>
      <c r="Y168" s="22">
        <v>21</v>
      </c>
      <c r="Z168" s="22">
        <v>96</v>
      </c>
      <c r="AA168" s="23">
        <v>44148</v>
      </c>
      <c r="AB168" s="23">
        <v>44154</v>
      </c>
      <c r="AC168" s="23">
        <v>44250</v>
      </c>
      <c r="AD168" s="24" t="s">
        <v>45</v>
      </c>
      <c r="AE168" s="16">
        <v>21000000</v>
      </c>
      <c r="AF168" s="16"/>
      <c r="AG168" s="25">
        <f t="shared" si="3"/>
        <v>100</v>
      </c>
      <c r="AH168" s="26"/>
    </row>
    <row r="169" spans="1:34" ht="84" customHeight="1" thickBot="1" x14ac:dyDescent="0.3">
      <c r="A169" s="8">
        <v>2020</v>
      </c>
      <c r="B169" s="9" t="s">
        <v>212</v>
      </c>
      <c r="C169" s="32">
        <v>2020110010026</v>
      </c>
      <c r="D169" s="11" t="s">
        <v>228</v>
      </c>
      <c r="E169" s="28" t="s">
        <v>229</v>
      </c>
      <c r="F169" s="16">
        <v>16000000</v>
      </c>
      <c r="G169" s="16">
        <v>16000000</v>
      </c>
      <c r="H169" s="15">
        <f t="shared" si="22"/>
        <v>1</v>
      </c>
      <c r="I169" s="11" t="s">
        <v>251</v>
      </c>
      <c r="J169" s="16">
        <v>16000000</v>
      </c>
      <c r="K169" s="16">
        <v>16000000</v>
      </c>
      <c r="L169" s="14">
        <v>12800000</v>
      </c>
      <c r="M169" s="17" t="s">
        <v>39</v>
      </c>
      <c r="N169" s="11" t="s">
        <v>40</v>
      </c>
      <c r="O169" s="18">
        <v>170</v>
      </c>
      <c r="P169" s="19" t="s">
        <v>553</v>
      </c>
      <c r="Q169" s="19" t="s">
        <v>554</v>
      </c>
      <c r="R169" s="19" t="s">
        <v>555</v>
      </c>
      <c r="S169" s="20" t="s">
        <v>44</v>
      </c>
      <c r="T169" s="27" t="s">
        <v>135</v>
      </c>
      <c r="U169" s="16">
        <v>16000000</v>
      </c>
      <c r="V169" s="16">
        <v>0</v>
      </c>
      <c r="W169" s="16">
        <v>16000000</v>
      </c>
      <c r="X169" s="22">
        <f t="shared" si="2"/>
        <v>77</v>
      </c>
      <c r="Y169" s="22">
        <v>20</v>
      </c>
      <c r="Z169" s="22">
        <v>97</v>
      </c>
      <c r="AA169" s="23">
        <v>44148</v>
      </c>
      <c r="AB169" s="23">
        <v>44153</v>
      </c>
      <c r="AC169" s="23">
        <v>44250</v>
      </c>
      <c r="AD169" s="24" t="s">
        <v>45</v>
      </c>
      <c r="AE169" s="16">
        <v>16000000</v>
      </c>
      <c r="AF169" s="16"/>
      <c r="AG169" s="25">
        <f t="shared" si="3"/>
        <v>100</v>
      </c>
      <c r="AH169" s="26"/>
    </row>
    <row r="170" spans="1:34" ht="84" customHeight="1" thickBot="1" x14ac:dyDescent="0.3">
      <c r="A170" s="8">
        <v>2020</v>
      </c>
      <c r="B170" s="9" t="s">
        <v>212</v>
      </c>
      <c r="C170" s="32">
        <v>2020110010026</v>
      </c>
      <c r="D170" s="11" t="s">
        <v>228</v>
      </c>
      <c r="E170" s="28" t="s">
        <v>229</v>
      </c>
      <c r="F170" s="16">
        <v>21000000</v>
      </c>
      <c r="G170" s="16">
        <v>21000000</v>
      </c>
      <c r="H170" s="15">
        <f t="shared" si="22"/>
        <v>1</v>
      </c>
      <c r="I170" s="11" t="s">
        <v>251</v>
      </c>
      <c r="J170" s="16">
        <v>21000000</v>
      </c>
      <c r="K170" s="16">
        <v>21000000</v>
      </c>
      <c r="L170" s="14">
        <v>16800000</v>
      </c>
      <c r="M170" s="17" t="s">
        <v>39</v>
      </c>
      <c r="N170" s="11" t="s">
        <v>40</v>
      </c>
      <c r="O170" s="18">
        <v>171</v>
      </c>
      <c r="P170" s="19" t="s">
        <v>556</v>
      </c>
      <c r="Q170" s="19" t="s">
        <v>557</v>
      </c>
      <c r="R170" s="19" t="s">
        <v>558</v>
      </c>
      <c r="S170" s="20" t="s">
        <v>44</v>
      </c>
      <c r="T170" s="27" t="s">
        <v>135</v>
      </c>
      <c r="U170" s="16">
        <v>21000000</v>
      </c>
      <c r="V170" s="16">
        <v>0</v>
      </c>
      <c r="W170" s="16">
        <v>21000000</v>
      </c>
      <c r="X170" s="22">
        <f t="shared" si="2"/>
        <v>75</v>
      </c>
      <c r="Y170" s="22">
        <v>21</v>
      </c>
      <c r="Z170" s="22">
        <v>96</v>
      </c>
      <c r="AA170" s="23">
        <v>44148</v>
      </c>
      <c r="AB170" s="23">
        <v>44154</v>
      </c>
      <c r="AC170" s="23">
        <v>44250</v>
      </c>
      <c r="AD170" s="24" t="s">
        <v>45</v>
      </c>
      <c r="AE170" s="16">
        <v>21000000</v>
      </c>
      <c r="AF170" s="16"/>
      <c r="AG170" s="25">
        <f t="shared" si="3"/>
        <v>100</v>
      </c>
      <c r="AH170" s="26"/>
    </row>
    <row r="171" spans="1:34" ht="84" customHeight="1" thickBot="1" x14ac:dyDescent="0.3">
      <c r="A171" s="8">
        <v>2020</v>
      </c>
      <c r="B171" s="9" t="s">
        <v>212</v>
      </c>
      <c r="C171" s="32">
        <v>2020110010026</v>
      </c>
      <c r="D171" s="11" t="s">
        <v>228</v>
      </c>
      <c r="E171" s="28" t="s">
        <v>229</v>
      </c>
      <c r="F171" s="16">
        <v>21000000</v>
      </c>
      <c r="G171" s="16">
        <v>21000000</v>
      </c>
      <c r="H171" s="15">
        <f t="shared" si="22"/>
        <v>1</v>
      </c>
      <c r="I171" s="11" t="s">
        <v>251</v>
      </c>
      <c r="J171" s="16">
        <v>21000000</v>
      </c>
      <c r="K171" s="16">
        <v>21000000</v>
      </c>
      <c r="L171" s="14">
        <v>16800000</v>
      </c>
      <c r="M171" s="17" t="s">
        <v>39</v>
      </c>
      <c r="N171" s="11" t="s">
        <v>40</v>
      </c>
      <c r="O171" s="18">
        <v>172</v>
      </c>
      <c r="P171" s="19" t="s">
        <v>559</v>
      </c>
      <c r="Q171" s="19" t="s">
        <v>560</v>
      </c>
      <c r="R171" s="19" t="s">
        <v>561</v>
      </c>
      <c r="S171" s="20" t="s">
        <v>44</v>
      </c>
      <c r="T171" s="27" t="s">
        <v>135</v>
      </c>
      <c r="U171" s="16">
        <v>21000000</v>
      </c>
      <c r="V171" s="16">
        <v>0</v>
      </c>
      <c r="W171" s="16">
        <v>21000000</v>
      </c>
      <c r="X171" s="22">
        <f t="shared" si="2"/>
        <v>75</v>
      </c>
      <c r="Y171" s="22">
        <v>21</v>
      </c>
      <c r="Z171" s="22">
        <v>96</v>
      </c>
      <c r="AA171" s="23">
        <v>44148</v>
      </c>
      <c r="AB171" s="23">
        <v>44154</v>
      </c>
      <c r="AC171" s="23">
        <v>44250</v>
      </c>
      <c r="AD171" s="24" t="s">
        <v>45</v>
      </c>
      <c r="AE171" s="16">
        <v>21000000</v>
      </c>
      <c r="AF171" s="16"/>
      <c r="AG171" s="25">
        <f t="shared" si="3"/>
        <v>100</v>
      </c>
      <c r="AH171" s="26"/>
    </row>
    <row r="172" spans="1:34" ht="84" customHeight="1" thickBot="1" x14ac:dyDescent="0.3">
      <c r="A172" s="8">
        <v>2020</v>
      </c>
      <c r="B172" s="9" t="s">
        <v>212</v>
      </c>
      <c r="C172" s="32">
        <v>2020110010026</v>
      </c>
      <c r="D172" s="11" t="s">
        <v>228</v>
      </c>
      <c r="E172" s="28" t="s">
        <v>229</v>
      </c>
      <c r="F172" s="16">
        <v>23000000</v>
      </c>
      <c r="G172" s="16">
        <v>23000000</v>
      </c>
      <c r="H172" s="15">
        <f t="shared" si="22"/>
        <v>1</v>
      </c>
      <c r="I172" s="11" t="s">
        <v>251</v>
      </c>
      <c r="J172" s="16">
        <v>23000000</v>
      </c>
      <c r="K172" s="16">
        <v>23000000</v>
      </c>
      <c r="L172" s="14">
        <v>18400000</v>
      </c>
      <c r="M172" s="17" t="s">
        <v>39</v>
      </c>
      <c r="N172" s="11" t="s">
        <v>40</v>
      </c>
      <c r="O172" s="18">
        <v>173</v>
      </c>
      <c r="P172" s="19" t="s">
        <v>562</v>
      </c>
      <c r="Q172" s="19" t="s">
        <v>563</v>
      </c>
      <c r="R172" s="19" t="s">
        <v>564</v>
      </c>
      <c r="S172" s="20" t="s">
        <v>44</v>
      </c>
      <c r="T172" s="27" t="s">
        <v>135</v>
      </c>
      <c r="U172" s="16">
        <v>23000000</v>
      </c>
      <c r="V172" s="16">
        <v>0</v>
      </c>
      <c r="W172" s="16">
        <v>23000000</v>
      </c>
      <c r="X172" s="22">
        <f t="shared" si="2"/>
        <v>75</v>
      </c>
      <c r="Y172" s="22">
        <v>21</v>
      </c>
      <c r="Z172" s="22">
        <v>96</v>
      </c>
      <c r="AA172" s="23">
        <v>44148</v>
      </c>
      <c r="AB172" s="23">
        <v>44154</v>
      </c>
      <c r="AC172" s="23">
        <v>44250</v>
      </c>
      <c r="AD172" s="24" t="s">
        <v>45</v>
      </c>
      <c r="AE172" s="16">
        <v>23000000</v>
      </c>
      <c r="AF172" s="16"/>
      <c r="AG172" s="25">
        <f t="shared" si="3"/>
        <v>100</v>
      </c>
      <c r="AH172" s="26"/>
    </row>
    <row r="173" spans="1:34" ht="84" customHeight="1" thickBot="1" x14ac:dyDescent="0.3">
      <c r="A173" s="8">
        <v>2020</v>
      </c>
      <c r="B173" s="9" t="s">
        <v>212</v>
      </c>
      <c r="C173" s="32">
        <v>2020110010026</v>
      </c>
      <c r="D173" s="11" t="s">
        <v>228</v>
      </c>
      <c r="E173" s="28" t="s">
        <v>229</v>
      </c>
      <c r="F173" s="16">
        <v>23000000</v>
      </c>
      <c r="G173" s="16">
        <v>23000000</v>
      </c>
      <c r="H173" s="15">
        <f t="shared" si="22"/>
        <v>1</v>
      </c>
      <c r="I173" s="11" t="s">
        <v>251</v>
      </c>
      <c r="J173" s="16">
        <v>23000000</v>
      </c>
      <c r="K173" s="16">
        <v>23000000</v>
      </c>
      <c r="L173" s="14">
        <v>18400000</v>
      </c>
      <c r="M173" s="17" t="s">
        <v>39</v>
      </c>
      <c r="N173" s="11" t="s">
        <v>40</v>
      </c>
      <c r="O173" s="18">
        <v>174</v>
      </c>
      <c r="P173" s="19" t="s">
        <v>565</v>
      </c>
      <c r="Q173" s="19" t="s">
        <v>566</v>
      </c>
      <c r="R173" s="19" t="s">
        <v>567</v>
      </c>
      <c r="S173" s="20" t="s">
        <v>44</v>
      </c>
      <c r="T173" s="27" t="s">
        <v>135</v>
      </c>
      <c r="U173" s="16">
        <v>23000000</v>
      </c>
      <c r="V173" s="16">
        <v>0</v>
      </c>
      <c r="W173" s="16">
        <v>23000000</v>
      </c>
      <c r="X173" s="22">
        <f t="shared" si="2"/>
        <v>75</v>
      </c>
      <c r="Y173" s="22">
        <v>21</v>
      </c>
      <c r="Z173" s="22">
        <v>96</v>
      </c>
      <c r="AA173" s="23">
        <v>44148</v>
      </c>
      <c r="AB173" s="23">
        <v>44154</v>
      </c>
      <c r="AC173" s="23">
        <v>44250</v>
      </c>
      <c r="AD173" s="24" t="s">
        <v>45</v>
      </c>
      <c r="AE173" s="16">
        <v>23000000</v>
      </c>
      <c r="AF173" s="16"/>
      <c r="AG173" s="25">
        <f t="shared" si="3"/>
        <v>100</v>
      </c>
      <c r="AH173" s="26"/>
    </row>
    <row r="174" spans="1:34" ht="84" customHeight="1" thickBot="1" x14ac:dyDescent="0.3">
      <c r="A174" s="8">
        <v>2020</v>
      </c>
      <c r="B174" s="9" t="s">
        <v>212</v>
      </c>
      <c r="C174" s="32">
        <v>2020110010026</v>
      </c>
      <c r="D174" s="11" t="s">
        <v>228</v>
      </c>
      <c r="E174" s="28" t="s">
        <v>229</v>
      </c>
      <c r="F174" s="16">
        <v>23100000</v>
      </c>
      <c r="G174" s="16">
        <v>23100000</v>
      </c>
      <c r="H174" s="15">
        <f t="shared" si="22"/>
        <v>1</v>
      </c>
      <c r="I174" s="11" t="s">
        <v>251</v>
      </c>
      <c r="J174" s="16">
        <v>23100000</v>
      </c>
      <c r="K174" s="16">
        <v>23100000</v>
      </c>
      <c r="L174" s="14">
        <v>18480000</v>
      </c>
      <c r="M174" s="17" t="s">
        <v>39</v>
      </c>
      <c r="N174" s="11" t="s">
        <v>40</v>
      </c>
      <c r="O174" s="18">
        <v>175</v>
      </c>
      <c r="P174" s="19" t="s">
        <v>568</v>
      </c>
      <c r="Q174" s="19" t="s">
        <v>569</v>
      </c>
      <c r="R174" s="19" t="s">
        <v>570</v>
      </c>
      <c r="S174" s="20" t="s">
        <v>44</v>
      </c>
      <c r="T174" s="27" t="s">
        <v>135</v>
      </c>
      <c r="U174" s="16">
        <v>23100000</v>
      </c>
      <c r="V174" s="16">
        <v>0</v>
      </c>
      <c r="W174" s="16">
        <v>23100000</v>
      </c>
      <c r="X174" s="22">
        <f t="shared" si="2"/>
        <v>75</v>
      </c>
      <c r="Y174" s="22">
        <v>20</v>
      </c>
      <c r="Z174" s="22">
        <v>95</v>
      </c>
      <c r="AA174" s="23">
        <v>44148</v>
      </c>
      <c r="AB174" s="23">
        <v>44155</v>
      </c>
      <c r="AC174" s="23">
        <v>44250</v>
      </c>
      <c r="AD174" s="24" t="s">
        <v>45</v>
      </c>
      <c r="AE174" s="16">
        <v>23100000</v>
      </c>
      <c r="AF174" s="16"/>
      <c r="AG174" s="25">
        <f t="shared" si="3"/>
        <v>100</v>
      </c>
      <c r="AH174" s="26"/>
    </row>
    <row r="175" spans="1:34" ht="84" customHeight="1" thickBot="1" x14ac:dyDescent="0.3">
      <c r="A175" s="8">
        <v>2020</v>
      </c>
      <c r="B175" s="9" t="s">
        <v>212</v>
      </c>
      <c r="C175" s="32">
        <v>2020110010026</v>
      </c>
      <c r="D175" s="11" t="s">
        <v>228</v>
      </c>
      <c r="E175" s="28" t="s">
        <v>229</v>
      </c>
      <c r="F175" s="16">
        <v>23100000</v>
      </c>
      <c r="G175" s="16">
        <v>23100000</v>
      </c>
      <c r="H175" s="15">
        <f t="shared" si="22"/>
        <v>1</v>
      </c>
      <c r="I175" s="11" t="s">
        <v>251</v>
      </c>
      <c r="J175" s="16">
        <v>23100000</v>
      </c>
      <c r="K175" s="16">
        <v>23100000</v>
      </c>
      <c r="L175" s="14">
        <v>18480000</v>
      </c>
      <c r="M175" s="17" t="s">
        <v>39</v>
      </c>
      <c r="N175" s="11" t="s">
        <v>40</v>
      </c>
      <c r="O175" s="18">
        <v>176</v>
      </c>
      <c r="P175" s="19" t="s">
        <v>571</v>
      </c>
      <c r="Q175" s="19" t="s">
        <v>572</v>
      </c>
      <c r="R175" s="19" t="s">
        <v>573</v>
      </c>
      <c r="S175" s="20" t="s">
        <v>44</v>
      </c>
      <c r="T175" s="27" t="s">
        <v>135</v>
      </c>
      <c r="U175" s="16">
        <v>23100000</v>
      </c>
      <c r="V175" s="16">
        <v>0</v>
      </c>
      <c r="W175" s="16">
        <v>23100000</v>
      </c>
      <c r="X175" s="22">
        <f t="shared" si="2"/>
        <v>75</v>
      </c>
      <c r="Y175" s="22">
        <v>20</v>
      </c>
      <c r="Z175" s="22">
        <v>95</v>
      </c>
      <c r="AA175" s="23">
        <v>44148</v>
      </c>
      <c r="AB175" s="23">
        <v>44155</v>
      </c>
      <c r="AC175" s="23">
        <v>44250</v>
      </c>
      <c r="AD175" s="24" t="s">
        <v>45</v>
      </c>
      <c r="AE175" s="16">
        <v>23100000</v>
      </c>
      <c r="AF175" s="16"/>
      <c r="AG175" s="25">
        <f t="shared" si="3"/>
        <v>100</v>
      </c>
      <c r="AH175" s="26"/>
    </row>
    <row r="176" spans="1:34" ht="84" customHeight="1" thickBot="1" x14ac:dyDescent="0.3">
      <c r="A176" s="8">
        <v>2020</v>
      </c>
      <c r="B176" s="9" t="s">
        <v>212</v>
      </c>
      <c r="C176" s="32">
        <v>2020110010026</v>
      </c>
      <c r="D176" s="11" t="s">
        <v>213</v>
      </c>
      <c r="E176" s="33" t="s">
        <v>214</v>
      </c>
      <c r="F176" s="16">
        <v>20250000</v>
      </c>
      <c r="G176" s="16">
        <v>20250000</v>
      </c>
      <c r="H176" s="15">
        <f t="shared" si="22"/>
        <v>1</v>
      </c>
      <c r="I176" s="11" t="s">
        <v>226</v>
      </c>
      <c r="J176" s="16">
        <v>20250000</v>
      </c>
      <c r="K176" s="16">
        <v>20250000</v>
      </c>
      <c r="L176" s="14">
        <v>8100000</v>
      </c>
      <c r="M176" s="17" t="s">
        <v>39</v>
      </c>
      <c r="N176" s="11" t="s">
        <v>40</v>
      </c>
      <c r="O176" s="18">
        <v>177</v>
      </c>
      <c r="P176" s="19" t="s">
        <v>574</v>
      </c>
      <c r="Q176" s="19" t="s">
        <v>575</v>
      </c>
      <c r="R176" s="19" t="s">
        <v>576</v>
      </c>
      <c r="S176" s="20" t="s">
        <v>44</v>
      </c>
      <c r="T176" s="17"/>
      <c r="U176" s="16">
        <v>20250000</v>
      </c>
      <c r="V176" s="16">
        <v>0</v>
      </c>
      <c r="W176" s="16">
        <v>20250000</v>
      </c>
      <c r="X176" s="22">
        <f t="shared" si="2"/>
        <v>75</v>
      </c>
      <c r="Y176" s="22">
        <v>0</v>
      </c>
      <c r="Z176" s="22">
        <v>75</v>
      </c>
      <c r="AA176" s="23">
        <v>44153</v>
      </c>
      <c r="AB176" s="23">
        <v>44155</v>
      </c>
      <c r="AC176" s="23">
        <v>44230</v>
      </c>
      <c r="AD176" s="24" t="s">
        <v>45</v>
      </c>
      <c r="AE176" s="16">
        <v>20250000</v>
      </c>
      <c r="AF176" s="16"/>
      <c r="AG176" s="25">
        <f t="shared" si="3"/>
        <v>100</v>
      </c>
      <c r="AH176" s="26"/>
    </row>
    <row r="177" spans="1:34" ht="84" customHeight="1" thickBot="1" x14ac:dyDescent="0.3">
      <c r="A177" s="8">
        <v>2020</v>
      </c>
      <c r="B177" s="9" t="s">
        <v>212</v>
      </c>
      <c r="C177" s="32">
        <v>2020110010026</v>
      </c>
      <c r="D177" s="11" t="s">
        <v>213</v>
      </c>
      <c r="E177" s="33" t="s">
        <v>214</v>
      </c>
      <c r="F177" s="16">
        <v>19250000</v>
      </c>
      <c r="G177" s="16">
        <v>19250000</v>
      </c>
      <c r="H177" s="15">
        <f t="shared" si="22"/>
        <v>1</v>
      </c>
      <c r="I177" s="11" t="s">
        <v>226</v>
      </c>
      <c r="J177" s="16">
        <v>19250000</v>
      </c>
      <c r="K177" s="16">
        <v>19250000</v>
      </c>
      <c r="L177" s="14">
        <v>7700000</v>
      </c>
      <c r="M177" s="17" t="s">
        <v>39</v>
      </c>
      <c r="N177" s="11" t="s">
        <v>40</v>
      </c>
      <c r="O177" s="18">
        <v>178</v>
      </c>
      <c r="P177" s="19" t="s">
        <v>577</v>
      </c>
      <c r="Q177" s="19" t="s">
        <v>578</v>
      </c>
      <c r="R177" s="19" t="s">
        <v>579</v>
      </c>
      <c r="S177" s="20" t="s">
        <v>44</v>
      </c>
      <c r="T177" s="17"/>
      <c r="U177" s="16">
        <v>19250000</v>
      </c>
      <c r="V177" s="16">
        <v>0</v>
      </c>
      <c r="W177" s="16">
        <v>19250000</v>
      </c>
      <c r="X177" s="22">
        <f t="shared" si="2"/>
        <v>75</v>
      </c>
      <c r="Y177" s="22">
        <v>0</v>
      </c>
      <c r="Z177" s="22">
        <v>75</v>
      </c>
      <c r="AA177" s="23">
        <v>44153</v>
      </c>
      <c r="AB177" s="23">
        <v>44155</v>
      </c>
      <c r="AC177" s="23">
        <v>44230</v>
      </c>
      <c r="AD177" s="24" t="s">
        <v>45</v>
      </c>
      <c r="AE177" s="16">
        <v>19250000</v>
      </c>
      <c r="AF177" s="16"/>
      <c r="AG177" s="25">
        <f t="shared" si="3"/>
        <v>100</v>
      </c>
      <c r="AH177" s="26"/>
    </row>
    <row r="178" spans="1:34" ht="84" customHeight="1" thickBot="1" x14ac:dyDescent="0.3">
      <c r="A178" s="8">
        <v>2020</v>
      </c>
      <c r="B178" s="9" t="s">
        <v>212</v>
      </c>
      <c r="C178" s="32">
        <v>2020110010026</v>
      </c>
      <c r="D178" s="11" t="s">
        <v>213</v>
      </c>
      <c r="E178" s="33" t="s">
        <v>214</v>
      </c>
      <c r="F178" s="16">
        <v>18000000</v>
      </c>
      <c r="G178" s="16">
        <v>18000000</v>
      </c>
      <c r="H178" s="15">
        <f t="shared" si="22"/>
        <v>1</v>
      </c>
      <c r="I178" s="11" t="s">
        <v>226</v>
      </c>
      <c r="J178" s="16">
        <v>18000000</v>
      </c>
      <c r="K178" s="16">
        <v>18000000</v>
      </c>
      <c r="L178" s="14">
        <v>14400000</v>
      </c>
      <c r="M178" s="17" t="s">
        <v>39</v>
      </c>
      <c r="N178" s="11" t="s">
        <v>40</v>
      </c>
      <c r="O178" s="18">
        <v>179</v>
      </c>
      <c r="P178" s="19" t="s">
        <v>580</v>
      </c>
      <c r="Q178" s="19" t="s">
        <v>581</v>
      </c>
      <c r="R178" s="19" t="s">
        <v>582</v>
      </c>
      <c r="S178" s="20" t="s">
        <v>44</v>
      </c>
      <c r="T178" s="17"/>
      <c r="U178" s="16">
        <v>18000000</v>
      </c>
      <c r="V178" s="16">
        <v>0</v>
      </c>
      <c r="W178" s="16">
        <v>18000000</v>
      </c>
      <c r="X178" s="22">
        <f t="shared" si="2"/>
        <v>75</v>
      </c>
      <c r="Y178" s="22">
        <v>0</v>
      </c>
      <c r="Z178" s="22">
        <v>75</v>
      </c>
      <c r="AA178" s="23">
        <v>44153</v>
      </c>
      <c r="AB178" s="23">
        <v>44159</v>
      </c>
      <c r="AC178" s="23">
        <v>44234</v>
      </c>
      <c r="AD178" s="24" t="s">
        <v>45</v>
      </c>
      <c r="AE178" s="16">
        <v>18000000</v>
      </c>
      <c r="AF178" s="16"/>
      <c r="AG178" s="25">
        <f t="shared" si="3"/>
        <v>100</v>
      </c>
      <c r="AH178" s="26"/>
    </row>
    <row r="179" spans="1:34" ht="84" customHeight="1" thickBot="1" x14ac:dyDescent="0.3">
      <c r="A179" s="8">
        <v>2020</v>
      </c>
      <c r="B179" s="9" t="s">
        <v>212</v>
      </c>
      <c r="C179" s="32">
        <v>2020110010026</v>
      </c>
      <c r="D179" s="11" t="s">
        <v>228</v>
      </c>
      <c r="E179" s="28" t="s">
        <v>229</v>
      </c>
      <c r="F179" s="16">
        <v>17750000</v>
      </c>
      <c r="G179" s="16">
        <v>17750000</v>
      </c>
      <c r="H179" s="15">
        <f t="shared" si="22"/>
        <v>1</v>
      </c>
      <c r="I179" s="11" t="s">
        <v>251</v>
      </c>
      <c r="J179" s="16">
        <v>17750000</v>
      </c>
      <c r="K179" s="16">
        <v>17750000</v>
      </c>
      <c r="L179" s="14">
        <v>14200000</v>
      </c>
      <c r="M179" s="17" t="s">
        <v>39</v>
      </c>
      <c r="N179" s="11" t="s">
        <v>40</v>
      </c>
      <c r="O179" s="18">
        <v>180</v>
      </c>
      <c r="P179" s="19" t="s">
        <v>583</v>
      </c>
      <c r="Q179" s="19" t="s">
        <v>584</v>
      </c>
      <c r="R179" s="19" t="s">
        <v>585</v>
      </c>
      <c r="S179" s="20" t="s">
        <v>44</v>
      </c>
      <c r="T179" s="17"/>
      <c r="U179" s="16">
        <v>17750000</v>
      </c>
      <c r="V179" s="16">
        <v>0</v>
      </c>
      <c r="W179" s="16">
        <v>17750000</v>
      </c>
      <c r="X179" s="22">
        <f t="shared" si="2"/>
        <v>75</v>
      </c>
      <c r="Y179" s="22">
        <v>0</v>
      </c>
      <c r="Z179" s="22">
        <v>75</v>
      </c>
      <c r="AA179" s="23">
        <v>44153</v>
      </c>
      <c r="AB179" s="23">
        <v>44159</v>
      </c>
      <c r="AC179" s="23">
        <v>44234</v>
      </c>
      <c r="AD179" s="24" t="s">
        <v>45</v>
      </c>
      <c r="AE179" s="16">
        <v>17750000</v>
      </c>
      <c r="AF179" s="16"/>
      <c r="AG179" s="25">
        <f t="shared" si="3"/>
        <v>100</v>
      </c>
      <c r="AH179" s="26"/>
    </row>
    <row r="180" spans="1:34" ht="84" customHeight="1" thickBot="1" x14ac:dyDescent="0.3">
      <c r="A180" s="8">
        <v>2020</v>
      </c>
      <c r="B180" s="9" t="s">
        <v>212</v>
      </c>
      <c r="C180" s="32">
        <v>2020110010026</v>
      </c>
      <c r="D180" s="11" t="s">
        <v>228</v>
      </c>
      <c r="E180" s="28" t="s">
        <v>229</v>
      </c>
      <c r="F180" s="16">
        <v>18000000</v>
      </c>
      <c r="G180" s="16">
        <v>18000000</v>
      </c>
      <c r="H180" s="15">
        <f t="shared" si="22"/>
        <v>1</v>
      </c>
      <c r="I180" s="11" t="s">
        <v>251</v>
      </c>
      <c r="J180" s="16">
        <v>18000000</v>
      </c>
      <c r="K180" s="16">
        <v>18000000</v>
      </c>
      <c r="L180" s="14">
        <v>14400000</v>
      </c>
      <c r="M180" s="17" t="s">
        <v>39</v>
      </c>
      <c r="N180" s="11" t="s">
        <v>40</v>
      </c>
      <c r="O180" s="18">
        <v>181</v>
      </c>
      <c r="P180" s="19" t="s">
        <v>586</v>
      </c>
      <c r="Q180" s="19" t="s">
        <v>587</v>
      </c>
      <c r="R180" s="19" t="s">
        <v>588</v>
      </c>
      <c r="S180" s="20" t="s">
        <v>44</v>
      </c>
      <c r="T180" s="17"/>
      <c r="U180" s="16">
        <v>18000000</v>
      </c>
      <c r="V180" s="16">
        <v>0</v>
      </c>
      <c r="W180" s="16">
        <v>18000000</v>
      </c>
      <c r="X180" s="22">
        <f t="shared" si="2"/>
        <v>75</v>
      </c>
      <c r="Y180" s="22">
        <v>0</v>
      </c>
      <c r="Z180" s="22">
        <v>75</v>
      </c>
      <c r="AA180" s="23">
        <v>44153</v>
      </c>
      <c r="AB180" s="23">
        <v>44158</v>
      </c>
      <c r="AC180" s="23">
        <v>44233</v>
      </c>
      <c r="AD180" s="24" t="s">
        <v>45</v>
      </c>
      <c r="AE180" s="16">
        <v>18000000</v>
      </c>
      <c r="AF180" s="16"/>
      <c r="AG180" s="25">
        <f t="shared" si="3"/>
        <v>100</v>
      </c>
      <c r="AH180" s="26"/>
    </row>
    <row r="181" spans="1:34" ht="84" customHeight="1" thickBot="1" x14ac:dyDescent="0.3">
      <c r="A181" s="8">
        <v>2020</v>
      </c>
      <c r="B181" s="9" t="s">
        <v>212</v>
      </c>
      <c r="C181" s="32">
        <v>2020110010026</v>
      </c>
      <c r="D181" s="11" t="s">
        <v>228</v>
      </c>
      <c r="E181" s="28" t="s">
        <v>229</v>
      </c>
      <c r="F181" s="16">
        <v>17750000</v>
      </c>
      <c r="G181" s="16">
        <v>17750000</v>
      </c>
      <c r="H181" s="15">
        <f t="shared" si="22"/>
        <v>1</v>
      </c>
      <c r="I181" s="11" t="s">
        <v>251</v>
      </c>
      <c r="J181" s="16">
        <v>17750000</v>
      </c>
      <c r="K181" s="16">
        <v>17750000</v>
      </c>
      <c r="L181" s="14">
        <v>14200000</v>
      </c>
      <c r="M181" s="17" t="s">
        <v>39</v>
      </c>
      <c r="N181" s="11" t="s">
        <v>40</v>
      </c>
      <c r="O181" s="18">
        <v>182</v>
      </c>
      <c r="P181" s="19" t="s">
        <v>589</v>
      </c>
      <c r="Q181" s="19" t="s">
        <v>590</v>
      </c>
      <c r="R181" s="19" t="s">
        <v>591</v>
      </c>
      <c r="S181" s="20" t="s">
        <v>44</v>
      </c>
      <c r="T181" s="17"/>
      <c r="U181" s="16">
        <v>17750000</v>
      </c>
      <c r="V181" s="16">
        <v>0</v>
      </c>
      <c r="W181" s="16">
        <v>17750000</v>
      </c>
      <c r="X181" s="22">
        <f t="shared" si="2"/>
        <v>75</v>
      </c>
      <c r="Y181" s="22">
        <v>0</v>
      </c>
      <c r="Z181" s="22">
        <v>75</v>
      </c>
      <c r="AA181" s="23">
        <v>44153</v>
      </c>
      <c r="AB181" s="23">
        <v>44158</v>
      </c>
      <c r="AC181" s="23">
        <v>44233</v>
      </c>
      <c r="AD181" s="24" t="s">
        <v>45</v>
      </c>
      <c r="AE181" s="16">
        <v>17750000</v>
      </c>
      <c r="AF181" s="16"/>
      <c r="AG181" s="25">
        <f t="shared" si="3"/>
        <v>100</v>
      </c>
      <c r="AH181" s="26"/>
    </row>
    <row r="182" spans="1:34" ht="84" customHeight="1" thickBot="1" x14ac:dyDescent="0.3">
      <c r="A182" s="8">
        <v>2020</v>
      </c>
      <c r="B182" s="9" t="s">
        <v>212</v>
      </c>
      <c r="C182" s="32">
        <v>2020110010026</v>
      </c>
      <c r="D182" s="11" t="s">
        <v>213</v>
      </c>
      <c r="E182" s="33" t="s">
        <v>214</v>
      </c>
      <c r="F182" s="16">
        <v>20250000</v>
      </c>
      <c r="G182" s="16">
        <v>20250000</v>
      </c>
      <c r="H182" s="15">
        <f t="shared" si="22"/>
        <v>1</v>
      </c>
      <c r="I182" s="11" t="s">
        <v>226</v>
      </c>
      <c r="J182" s="16">
        <v>20250000</v>
      </c>
      <c r="K182" s="16">
        <v>20250000</v>
      </c>
      <c r="L182" s="14">
        <v>16200000</v>
      </c>
      <c r="M182" s="17" t="s">
        <v>39</v>
      </c>
      <c r="N182" s="11" t="s">
        <v>40</v>
      </c>
      <c r="O182" s="18">
        <v>183</v>
      </c>
      <c r="P182" s="19" t="s">
        <v>592</v>
      </c>
      <c r="Q182" s="19" t="s">
        <v>593</v>
      </c>
      <c r="R182" s="19" t="s">
        <v>594</v>
      </c>
      <c r="S182" s="20" t="s">
        <v>44</v>
      </c>
      <c r="T182" s="17"/>
      <c r="U182" s="16">
        <v>20250000</v>
      </c>
      <c r="V182" s="16">
        <v>0</v>
      </c>
      <c r="W182" s="16">
        <v>20250000</v>
      </c>
      <c r="X182" s="22">
        <f t="shared" si="2"/>
        <v>75</v>
      </c>
      <c r="Y182" s="22">
        <v>0</v>
      </c>
      <c r="Z182" s="22">
        <v>75</v>
      </c>
      <c r="AA182" s="23">
        <v>44153</v>
      </c>
      <c r="AB182" s="23">
        <v>44158</v>
      </c>
      <c r="AC182" s="23">
        <v>44233</v>
      </c>
      <c r="AD182" s="24" t="s">
        <v>45</v>
      </c>
      <c r="AE182" s="16">
        <v>20250000</v>
      </c>
      <c r="AF182" s="16"/>
      <c r="AG182" s="25">
        <f t="shared" si="3"/>
        <v>100</v>
      </c>
      <c r="AH182" s="26"/>
    </row>
    <row r="183" spans="1:34" ht="84" customHeight="1" thickBot="1" x14ac:dyDescent="0.3">
      <c r="A183" s="8">
        <v>2020</v>
      </c>
      <c r="B183" s="9" t="s">
        <v>212</v>
      </c>
      <c r="C183" s="32">
        <v>2020110010026</v>
      </c>
      <c r="D183" s="11" t="s">
        <v>213</v>
      </c>
      <c r="E183" s="33" t="s">
        <v>214</v>
      </c>
      <c r="F183" s="16">
        <v>23000000</v>
      </c>
      <c r="G183" s="16">
        <v>23000000</v>
      </c>
      <c r="H183" s="15">
        <f t="shared" si="22"/>
        <v>1</v>
      </c>
      <c r="I183" s="11" t="s">
        <v>299</v>
      </c>
      <c r="J183" s="16">
        <v>23000000</v>
      </c>
      <c r="K183" s="16">
        <v>23000000</v>
      </c>
      <c r="L183" s="14">
        <v>18400000</v>
      </c>
      <c r="M183" s="17" t="s">
        <v>39</v>
      </c>
      <c r="N183" s="11" t="s">
        <v>40</v>
      </c>
      <c r="O183" s="18">
        <v>184</v>
      </c>
      <c r="P183" s="19" t="s">
        <v>595</v>
      </c>
      <c r="Q183" s="19" t="s">
        <v>596</v>
      </c>
      <c r="R183" s="19" t="s">
        <v>597</v>
      </c>
      <c r="S183" s="20" t="s">
        <v>44</v>
      </c>
      <c r="T183" s="27" t="s">
        <v>135</v>
      </c>
      <c r="U183" s="16">
        <v>23000000</v>
      </c>
      <c r="V183" s="16">
        <v>0</v>
      </c>
      <c r="W183" s="16">
        <v>23000000</v>
      </c>
      <c r="X183" s="22">
        <f t="shared" si="2"/>
        <v>75</v>
      </c>
      <c r="Y183" s="22">
        <v>15</v>
      </c>
      <c r="Z183" s="22">
        <v>90</v>
      </c>
      <c r="AA183" s="23">
        <v>44153</v>
      </c>
      <c r="AB183" s="23">
        <v>44160</v>
      </c>
      <c r="AC183" s="23">
        <v>44249</v>
      </c>
      <c r="AD183" s="24" t="s">
        <v>45</v>
      </c>
      <c r="AE183" s="16">
        <v>23000000</v>
      </c>
      <c r="AF183" s="16"/>
      <c r="AG183" s="25">
        <f t="shared" si="3"/>
        <v>100</v>
      </c>
      <c r="AH183" s="26"/>
    </row>
    <row r="184" spans="1:34" ht="84" customHeight="1" thickBot="1" x14ac:dyDescent="0.3">
      <c r="A184" s="8">
        <v>2020</v>
      </c>
      <c r="B184" s="9" t="s">
        <v>212</v>
      </c>
      <c r="C184" s="32">
        <v>2020110010026</v>
      </c>
      <c r="D184" s="11" t="s">
        <v>213</v>
      </c>
      <c r="E184" s="33" t="s">
        <v>214</v>
      </c>
      <c r="F184" s="16">
        <v>20000000</v>
      </c>
      <c r="G184" s="16">
        <v>20000000</v>
      </c>
      <c r="H184" s="15">
        <f t="shared" si="22"/>
        <v>1</v>
      </c>
      <c r="I184" s="11" t="s">
        <v>299</v>
      </c>
      <c r="J184" s="16">
        <v>20000000</v>
      </c>
      <c r="K184" s="16">
        <v>20000000</v>
      </c>
      <c r="L184" s="14">
        <v>16000000</v>
      </c>
      <c r="M184" s="17" t="s">
        <v>39</v>
      </c>
      <c r="N184" s="11" t="s">
        <v>40</v>
      </c>
      <c r="O184" s="18">
        <v>185</v>
      </c>
      <c r="P184" s="19" t="s">
        <v>598</v>
      </c>
      <c r="Q184" s="19" t="s">
        <v>599</v>
      </c>
      <c r="R184" s="19" t="s">
        <v>600</v>
      </c>
      <c r="S184" s="20" t="s">
        <v>44</v>
      </c>
      <c r="T184" s="17"/>
      <c r="U184" s="16">
        <v>20000000</v>
      </c>
      <c r="V184" s="16">
        <v>0</v>
      </c>
      <c r="W184" s="16">
        <v>20000000</v>
      </c>
      <c r="X184" s="22">
        <f t="shared" si="2"/>
        <v>75</v>
      </c>
      <c r="Y184" s="22">
        <v>0</v>
      </c>
      <c r="Z184" s="22">
        <v>75</v>
      </c>
      <c r="AA184" s="23">
        <v>44153</v>
      </c>
      <c r="AB184" s="23">
        <v>44158</v>
      </c>
      <c r="AC184" s="23">
        <v>44233</v>
      </c>
      <c r="AD184" s="24" t="s">
        <v>45</v>
      </c>
      <c r="AE184" s="16">
        <v>20000000</v>
      </c>
      <c r="AF184" s="16"/>
      <c r="AG184" s="25">
        <f t="shared" si="3"/>
        <v>100</v>
      </c>
      <c r="AH184" s="26"/>
    </row>
    <row r="185" spans="1:34" ht="84" customHeight="1" thickBot="1" x14ac:dyDescent="0.3">
      <c r="A185" s="8">
        <v>2020</v>
      </c>
      <c r="B185" s="9" t="s">
        <v>212</v>
      </c>
      <c r="C185" s="32">
        <v>2020110010026</v>
      </c>
      <c r="D185" s="11" t="s">
        <v>228</v>
      </c>
      <c r="E185" s="28" t="s">
        <v>229</v>
      </c>
      <c r="F185" s="16">
        <v>17750000</v>
      </c>
      <c r="G185" s="16">
        <v>17750000</v>
      </c>
      <c r="H185" s="15">
        <f t="shared" si="22"/>
        <v>1</v>
      </c>
      <c r="I185" s="11" t="s">
        <v>251</v>
      </c>
      <c r="J185" s="16">
        <v>17750000</v>
      </c>
      <c r="K185" s="16">
        <v>17750000</v>
      </c>
      <c r="L185" s="14">
        <v>14200000</v>
      </c>
      <c r="M185" s="17" t="s">
        <v>39</v>
      </c>
      <c r="N185" s="11" t="s">
        <v>40</v>
      </c>
      <c r="O185" s="18">
        <v>186</v>
      </c>
      <c r="P185" s="19" t="s">
        <v>601</v>
      </c>
      <c r="Q185" s="19" t="s">
        <v>602</v>
      </c>
      <c r="R185" s="19" t="s">
        <v>603</v>
      </c>
      <c r="S185" s="20" t="s">
        <v>44</v>
      </c>
      <c r="T185" s="17"/>
      <c r="U185" s="16">
        <v>17750000</v>
      </c>
      <c r="V185" s="16">
        <v>0</v>
      </c>
      <c r="W185" s="16">
        <v>17750000</v>
      </c>
      <c r="X185" s="22">
        <f t="shared" si="2"/>
        <v>75</v>
      </c>
      <c r="Y185" s="22">
        <v>0</v>
      </c>
      <c r="Z185" s="22">
        <v>75</v>
      </c>
      <c r="AA185" s="23">
        <v>44153</v>
      </c>
      <c r="AB185" s="23">
        <v>44158</v>
      </c>
      <c r="AC185" s="23">
        <v>44233</v>
      </c>
      <c r="AD185" s="24" t="s">
        <v>45</v>
      </c>
      <c r="AE185" s="16">
        <v>17750000</v>
      </c>
      <c r="AF185" s="16"/>
      <c r="AG185" s="25">
        <f t="shared" si="3"/>
        <v>100</v>
      </c>
      <c r="AH185" s="26"/>
    </row>
    <row r="186" spans="1:34" ht="84" customHeight="1" thickBot="1" x14ac:dyDescent="0.3">
      <c r="A186" s="8">
        <v>2020</v>
      </c>
      <c r="B186" s="9" t="s">
        <v>212</v>
      </c>
      <c r="C186" s="32">
        <v>2020110010026</v>
      </c>
      <c r="D186" s="11" t="s">
        <v>228</v>
      </c>
      <c r="E186" s="28" t="s">
        <v>229</v>
      </c>
      <c r="F186" s="16">
        <v>21000000</v>
      </c>
      <c r="G186" s="16">
        <v>21000000</v>
      </c>
      <c r="H186" s="15">
        <f t="shared" si="22"/>
        <v>1</v>
      </c>
      <c r="I186" s="11" t="s">
        <v>251</v>
      </c>
      <c r="J186" s="16">
        <v>21000000</v>
      </c>
      <c r="K186" s="16">
        <v>21000000</v>
      </c>
      <c r="L186" s="14">
        <v>16800000</v>
      </c>
      <c r="M186" s="17" t="s">
        <v>39</v>
      </c>
      <c r="N186" s="11" t="s">
        <v>40</v>
      </c>
      <c r="O186" s="18">
        <v>187</v>
      </c>
      <c r="P186" s="19" t="s">
        <v>604</v>
      </c>
      <c r="Q186" s="19" t="s">
        <v>605</v>
      </c>
      <c r="R186" s="19" t="s">
        <v>606</v>
      </c>
      <c r="S186" s="20" t="s">
        <v>44</v>
      </c>
      <c r="T186" s="17"/>
      <c r="U186" s="16">
        <v>21000000</v>
      </c>
      <c r="V186" s="16">
        <v>0</v>
      </c>
      <c r="W186" s="16">
        <v>21000000</v>
      </c>
      <c r="X186" s="22">
        <f t="shared" si="2"/>
        <v>75</v>
      </c>
      <c r="Y186" s="22">
        <v>0</v>
      </c>
      <c r="Z186" s="22">
        <v>75</v>
      </c>
      <c r="AA186" s="23">
        <v>44153</v>
      </c>
      <c r="AB186" s="23">
        <v>44159</v>
      </c>
      <c r="AC186" s="23">
        <v>44234</v>
      </c>
      <c r="AD186" s="24" t="s">
        <v>45</v>
      </c>
      <c r="AE186" s="16">
        <v>21000000</v>
      </c>
      <c r="AF186" s="16"/>
      <c r="AG186" s="25">
        <f t="shared" si="3"/>
        <v>100</v>
      </c>
      <c r="AH186" s="26"/>
    </row>
    <row r="187" spans="1:34" ht="84" customHeight="1" thickBot="1" x14ac:dyDescent="0.3">
      <c r="A187" s="8">
        <v>2020</v>
      </c>
      <c r="B187" s="9" t="s">
        <v>212</v>
      </c>
      <c r="C187" s="32">
        <v>2020110010026</v>
      </c>
      <c r="D187" s="11" t="s">
        <v>228</v>
      </c>
      <c r="E187" s="28" t="s">
        <v>229</v>
      </c>
      <c r="F187" s="16">
        <v>17750000</v>
      </c>
      <c r="G187" s="16">
        <v>17750000</v>
      </c>
      <c r="H187" s="15">
        <f t="shared" si="22"/>
        <v>1</v>
      </c>
      <c r="I187" s="11" t="s">
        <v>251</v>
      </c>
      <c r="J187" s="16">
        <v>17750000</v>
      </c>
      <c r="K187" s="16">
        <v>17750000</v>
      </c>
      <c r="L187" s="14">
        <v>14200000</v>
      </c>
      <c r="M187" s="17" t="s">
        <v>39</v>
      </c>
      <c r="N187" s="11" t="s">
        <v>40</v>
      </c>
      <c r="O187" s="18">
        <v>188</v>
      </c>
      <c r="P187" s="19" t="s">
        <v>607</v>
      </c>
      <c r="Q187" s="19" t="s">
        <v>608</v>
      </c>
      <c r="R187" s="19" t="s">
        <v>609</v>
      </c>
      <c r="S187" s="20" t="s">
        <v>44</v>
      </c>
      <c r="T187" s="17"/>
      <c r="U187" s="16">
        <v>17750000</v>
      </c>
      <c r="V187" s="16">
        <v>0</v>
      </c>
      <c r="W187" s="16">
        <v>17750000</v>
      </c>
      <c r="X187" s="22">
        <f t="shared" si="2"/>
        <v>75</v>
      </c>
      <c r="Y187" s="22">
        <v>0</v>
      </c>
      <c r="Z187" s="22">
        <v>75</v>
      </c>
      <c r="AA187" s="23">
        <v>44153</v>
      </c>
      <c r="AB187" s="23">
        <v>44158</v>
      </c>
      <c r="AC187" s="23">
        <v>44233</v>
      </c>
      <c r="AD187" s="24" t="s">
        <v>45</v>
      </c>
      <c r="AE187" s="16">
        <v>17750000</v>
      </c>
      <c r="AF187" s="16"/>
      <c r="AG187" s="25">
        <f t="shared" si="3"/>
        <v>100</v>
      </c>
      <c r="AH187" s="26"/>
    </row>
    <row r="188" spans="1:34" ht="84" customHeight="1" thickBot="1" x14ac:dyDescent="0.3">
      <c r="A188" s="8">
        <v>2020</v>
      </c>
      <c r="B188" s="8" t="s">
        <v>35</v>
      </c>
      <c r="C188" s="10" t="s">
        <v>35</v>
      </c>
      <c r="D188" s="11" t="s">
        <v>35</v>
      </c>
      <c r="E188" s="28" t="s">
        <v>35</v>
      </c>
      <c r="F188" s="28" t="s">
        <v>35</v>
      </c>
      <c r="G188" s="28" t="s">
        <v>35</v>
      </c>
      <c r="H188" s="28" t="s">
        <v>35</v>
      </c>
      <c r="I188" s="11" t="s">
        <v>35</v>
      </c>
      <c r="J188" s="28" t="s">
        <v>35</v>
      </c>
      <c r="K188" s="28" t="s">
        <v>35</v>
      </c>
      <c r="L188" s="28" t="s">
        <v>35</v>
      </c>
      <c r="M188" s="17" t="s">
        <v>73</v>
      </c>
      <c r="N188" s="11" t="s">
        <v>90</v>
      </c>
      <c r="O188" s="18">
        <v>189</v>
      </c>
      <c r="P188" s="19" t="s">
        <v>610</v>
      </c>
      <c r="Q188" s="19" t="s">
        <v>611</v>
      </c>
      <c r="R188" s="19" t="s">
        <v>612</v>
      </c>
      <c r="S188" s="20" t="s">
        <v>94</v>
      </c>
      <c r="T188" s="17"/>
      <c r="U188" s="16">
        <v>14312100</v>
      </c>
      <c r="V188" s="16">
        <v>0</v>
      </c>
      <c r="W188" s="16">
        <v>14312100</v>
      </c>
      <c r="X188" s="22">
        <f t="shared" si="2"/>
        <v>270</v>
      </c>
      <c r="Y188" s="22">
        <v>0</v>
      </c>
      <c r="Z188" s="22">
        <v>270</v>
      </c>
      <c r="AA188" s="23">
        <v>44153</v>
      </c>
      <c r="AB188" s="23">
        <v>44155</v>
      </c>
      <c r="AC188" s="23">
        <v>44427</v>
      </c>
      <c r="AD188" s="24" t="s">
        <v>45</v>
      </c>
      <c r="AE188" s="16">
        <v>14312100</v>
      </c>
      <c r="AF188" s="16"/>
      <c r="AG188" s="25">
        <f t="shared" si="3"/>
        <v>100</v>
      </c>
      <c r="AH188" s="26"/>
    </row>
    <row r="189" spans="1:34" ht="84" customHeight="1" thickBot="1" x14ac:dyDescent="0.3">
      <c r="A189" s="8">
        <v>2020</v>
      </c>
      <c r="B189" s="9" t="s">
        <v>212</v>
      </c>
      <c r="C189" s="32">
        <v>2020110010026</v>
      </c>
      <c r="D189" s="11" t="s">
        <v>213</v>
      </c>
      <c r="E189" s="33" t="s">
        <v>214</v>
      </c>
      <c r="F189" s="16">
        <v>17000000</v>
      </c>
      <c r="G189" s="16">
        <v>17000000</v>
      </c>
      <c r="H189" s="15">
        <f t="shared" ref="H189:H211" si="23">G189/F189</f>
        <v>1</v>
      </c>
      <c r="I189" s="11" t="s">
        <v>299</v>
      </c>
      <c r="J189" s="16">
        <v>17000000</v>
      </c>
      <c r="K189" s="16">
        <v>17000000</v>
      </c>
      <c r="L189" s="14">
        <v>13600000</v>
      </c>
      <c r="M189" s="17" t="s">
        <v>39</v>
      </c>
      <c r="N189" s="11" t="s">
        <v>40</v>
      </c>
      <c r="O189" s="18">
        <v>190</v>
      </c>
      <c r="P189" s="19" t="s">
        <v>613</v>
      </c>
      <c r="Q189" s="19" t="s">
        <v>614</v>
      </c>
      <c r="R189" s="19" t="s">
        <v>615</v>
      </c>
      <c r="S189" s="20" t="s">
        <v>44</v>
      </c>
      <c r="T189" s="17"/>
      <c r="U189" s="16">
        <v>17000000</v>
      </c>
      <c r="V189" s="16">
        <v>0</v>
      </c>
      <c r="W189" s="16">
        <v>17000000</v>
      </c>
      <c r="X189" s="22">
        <f t="shared" si="2"/>
        <v>75</v>
      </c>
      <c r="Y189" s="22">
        <v>0</v>
      </c>
      <c r="Z189" s="22">
        <v>75</v>
      </c>
      <c r="AA189" s="23">
        <v>44154</v>
      </c>
      <c r="AB189" s="23">
        <v>44159</v>
      </c>
      <c r="AC189" s="23">
        <v>44234</v>
      </c>
      <c r="AD189" s="24" t="s">
        <v>45</v>
      </c>
      <c r="AE189" s="16">
        <v>17000000</v>
      </c>
      <c r="AF189" s="16"/>
      <c r="AG189" s="25">
        <f t="shared" si="3"/>
        <v>100</v>
      </c>
      <c r="AH189" s="26"/>
    </row>
    <row r="190" spans="1:34" ht="84" customHeight="1" thickBot="1" x14ac:dyDescent="0.3">
      <c r="A190" s="8">
        <v>2020</v>
      </c>
      <c r="B190" s="9" t="s">
        <v>212</v>
      </c>
      <c r="C190" s="32">
        <v>2020110010026</v>
      </c>
      <c r="D190" s="11" t="s">
        <v>213</v>
      </c>
      <c r="E190" s="33" t="s">
        <v>214</v>
      </c>
      <c r="F190" s="16">
        <v>18338000</v>
      </c>
      <c r="G190" s="16">
        <v>18338000</v>
      </c>
      <c r="H190" s="15">
        <f t="shared" si="23"/>
        <v>1</v>
      </c>
      <c r="I190" s="11" t="s">
        <v>299</v>
      </c>
      <c r="J190" s="16">
        <v>18338000</v>
      </c>
      <c r="K190" s="16">
        <v>18338000</v>
      </c>
      <c r="L190" s="14">
        <v>7335200</v>
      </c>
      <c r="M190" s="17" t="s">
        <v>39</v>
      </c>
      <c r="N190" s="11" t="s">
        <v>40</v>
      </c>
      <c r="O190" s="18">
        <v>191</v>
      </c>
      <c r="P190" s="19" t="s">
        <v>616</v>
      </c>
      <c r="Q190" s="19" t="s">
        <v>617</v>
      </c>
      <c r="R190" s="19" t="s">
        <v>618</v>
      </c>
      <c r="S190" s="20" t="s">
        <v>44</v>
      </c>
      <c r="T190" s="17"/>
      <c r="U190" s="16">
        <v>18338000</v>
      </c>
      <c r="V190" s="16">
        <v>0</v>
      </c>
      <c r="W190" s="16">
        <v>18338000</v>
      </c>
      <c r="X190" s="22">
        <f t="shared" si="2"/>
        <v>75</v>
      </c>
      <c r="Y190" s="22">
        <v>0</v>
      </c>
      <c r="Z190" s="22">
        <v>75</v>
      </c>
      <c r="AA190" s="23">
        <v>44154</v>
      </c>
      <c r="AB190" s="23">
        <v>44159</v>
      </c>
      <c r="AC190" s="23">
        <v>44234</v>
      </c>
      <c r="AD190" s="24" t="s">
        <v>45</v>
      </c>
      <c r="AE190" s="16">
        <v>18338000</v>
      </c>
      <c r="AF190" s="16"/>
      <c r="AG190" s="25">
        <f t="shared" si="3"/>
        <v>100</v>
      </c>
      <c r="AH190" s="26"/>
    </row>
    <row r="191" spans="1:34" ht="84" customHeight="1" thickBot="1" x14ac:dyDescent="0.3">
      <c r="A191" s="8">
        <v>2020</v>
      </c>
      <c r="B191" s="9" t="s">
        <v>212</v>
      </c>
      <c r="C191" s="32">
        <v>2020110010026</v>
      </c>
      <c r="D191" s="11" t="s">
        <v>213</v>
      </c>
      <c r="E191" s="33" t="s">
        <v>214</v>
      </c>
      <c r="F191" s="16">
        <v>21000000</v>
      </c>
      <c r="G191" s="16">
        <v>21000000</v>
      </c>
      <c r="H191" s="15">
        <f t="shared" si="23"/>
        <v>1</v>
      </c>
      <c r="I191" s="11" t="s">
        <v>299</v>
      </c>
      <c r="J191" s="16">
        <v>21000000</v>
      </c>
      <c r="K191" s="16">
        <v>21000000</v>
      </c>
      <c r="L191" s="14">
        <v>16800000</v>
      </c>
      <c r="M191" s="17" t="s">
        <v>39</v>
      </c>
      <c r="N191" s="11" t="s">
        <v>40</v>
      </c>
      <c r="O191" s="18">
        <v>192</v>
      </c>
      <c r="P191" s="19" t="s">
        <v>619</v>
      </c>
      <c r="Q191" s="19" t="s">
        <v>620</v>
      </c>
      <c r="R191" s="19" t="s">
        <v>621</v>
      </c>
      <c r="S191" s="20" t="s">
        <v>44</v>
      </c>
      <c r="T191" s="17"/>
      <c r="U191" s="16">
        <v>21000000</v>
      </c>
      <c r="V191" s="16">
        <v>0</v>
      </c>
      <c r="W191" s="16">
        <v>21000000</v>
      </c>
      <c r="X191" s="22">
        <f t="shared" si="2"/>
        <v>75</v>
      </c>
      <c r="Y191" s="22">
        <v>0</v>
      </c>
      <c r="Z191" s="22">
        <v>75</v>
      </c>
      <c r="AA191" s="23">
        <v>44154</v>
      </c>
      <c r="AB191" s="23">
        <v>44159</v>
      </c>
      <c r="AC191" s="23">
        <v>44234</v>
      </c>
      <c r="AD191" s="24" t="s">
        <v>45</v>
      </c>
      <c r="AE191" s="16">
        <v>21000000</v>
      </c>
      <c r="AF191" s="16"/>
      <c r="AG191" s="25">
        <f t="shared" si="3"/>
        <v>100</v>
      </c>
      <c r="AH191" s="26"/>
    </row>
    <row r="192" spans="1:34" ht="84" customHeight="1" thickBot="1" x14ac:dyDescent="0.3">
      <c r="A192" s="8">
        <v>2020</v>
      </c>
      <c r="B192" s="9" t="s">
        <v>212</v>
      </c>
      <c r="C192" s="32">
        <v>2020110010026</v>
      </c>
      <c r="D192" s="11" t="s">
        <v>228</v>
      </c>
      <c r="E192" s="28" t="s">
        <v>229</v>
      </c>
      <c r="F192" s="16">
        <v>20000000</v>
      </c>
      <c r="G192" s="16">
        <v>20000000</v>
      </c>
      <c r="H192" s="15">
        <f t="shared" si="23"/>
        <v>1</v>
      </c>
      <c r="I192" s="11" t="s">
        <v>251</v>
      </c>
      <c r="J192" s="16">
        <v>20000000</v>
      </c>
      <c r="K192" s="16">
        <v>20000000</v>
      </c>
      <c r="L192" s="14">
        <v>16000000</v>
      </c>
      <c r="M192" s="17" t="s">
        <v>39</v>
      </c>
      <c r="N192" s="11" t="s">
        <v>40</v>
      </c>
      <c r="O192" s="18">
        <v>193</v>
      </c>
      <c r="P192" s="19" t="s">
        <v>622</v>
      </c>
      <c r="Q192" s="19" t="s">
        <v>623</v>
      </c>
      <c r="R192" s="19" t="s">
        <v>624</v>
      </c>
      <c r="S192" s="20" t="s">
        <v>44</v>
      </c>
      <c r="T192" s="17"/>
      <c r="U192" s="16">
        <v>20000000</v>
      </c>
      <c r="V192" s="16">
        <v>0</v>
      </c>
      <c r="W192" s="16">
        <v>20000000</v>
      </c>
      <c r="X192" s="22">
        <f t="shared" si="2"/>
        <v>75</v>
      </c>
      <c r="Y192" s="22">
        <v>0</v>
      </c>
      <c r="Z192" s="22">
        <v>75</v>
      </c>
      <c r="AA192" s="23">
        <v>44155</v>
      </c>
      <c r="AB192" s="23">
        <v>44160</v>
      </c>
      <c r="AC192" s="23">
        <v>44235</v>
      </c>
      <c r="AD192" s="24" t="s">
        <v>45</v>
      </c>
      <c r="AE192" s="16">
        <v>20000000</v>
      </c>
      <c r="AF192" s="16"/>
      <c r="AG192" s="25">
        <f t="shared" si="3"/>
        <v>100</v>
      </c>
      <c r="AH192" s="26"/>
    </row>
    <row r="193" spans="1:34" ht="84" customHeight="1" thickBot="1" x14ac:dyDescent="0.3">
      <c r="A193" s="8">
        <v>2020</v>
      </c>
      <c r="B193" s="9" t="s">
        <v>212</v>
      </c>
      <c r="C193" s="32">
        <v>2020110010026</v>
      </c>
      <c r="D193" s="11" t="s">
        <v>213</v>
      </c>
      <c r="E193" s="33" t="s">
        <v>214</v>
      </c>
      <c r="F193" s="16">
        <v>17000000</v>
      </c>
      <c r="G193" s="16">
        <v>17000000</v>
      </c>
      <c r="H193" s="15">
        <f t="shared" si="23"/>
        <v>1</v>
      </c>
      <c r="I193" s="11" t="s">
        <v>299</v>
      </c>
      <c r="J193" s="16">
        <v>17000000</v>
      </c>
      <c r="K193" s="16">
        <v>17000000</v>
      </c>
      <c r="L193" s="14">
        <v>13600000</v>
      </c>
      <c r="M193" s="17" t="s">
        <v>39</v>
      </c>
      <c r="N193" s="11" t="s">
        <v>40</v>
      </c>
      <c r="O193" s="18">
        <v>194</v>
      </c>
      <c r="P193" s="19" t="s">
        <v>625</v>
      </c>
      <c r="Q193" s="19" t="s">
        <v>626</v>
      </c>
      <c r="R193" s="19" t="s">
        <v>627</v>
      </c>
      <c r="S193" s="20" t="s">
        <v>44</v>
      </c>
      <c r="T193" s="17"/>
      <c r="U193" s="16">
        <v>17000000</v>
      </c>
      <c r="V193" s="16">
        <v>0</v>
      </c>
      <c r="W193" s="16">
        <v>17000000</v>
      </c>
      <c r="X193" s="22">
        <f t="shared" si="2"/>
        <v>75</v>
      </c>
      <c r="Y193" s="22">
        <v>0</v>
      </c>
      <c r="Z193" s="22">
        <v>75</v>
      </c>
      <c r="AA193" s="23">
        <v>44155</v>
      </c>
      <c r="AB193" s="23">
        <v>44159</v>
      </c>
      <c r="AC193" s="23">
        <v>44234</v>
      </c>
      <c r="AD193" s="24" t="s">
        <v>45</v>
      </c>
      <c r="AE193" s="16">
        <v>17000000</v>
      </c>
      <c r="AF193" s="16"/>
      <c r="AG193" s="25">
        <f t="shared" si="3"/>
        <v>100</v>
      </c>
      <c r="AH193" s="26"/>
    </row>
    <row r="194" spans="1:34" ht="84" customHeight="1" thickBot="1" x14ac:dyDescent="0.3">
      <c r="A194" s="8">
        <v>2020</v>
      </c>
      <c r="B194" s="9" t="s">
        <v>212</v>
      </c>
      <c r="C194" s="32">
        <v>2020110010026</v>
      </c>
      <c r="D194" s="11" t="s">
        <v>509</v>
      </c>
      <c r="E194" s="33" t="s">
        <v>510</v>
      </c>
      <c r="F194" s="16">
        <v>17500000</v>
      </c>
      <c r="G194" s="16">
        <v>17500000</v>
      </c>
      <c r="H194" s="15">
        <f t="shared" si="23"/>
        <v>1</v>
      </c>
      <c r="I194" s="11" t="s">
        <v>511</v>
      </c>
      <c r="J194" s="16">
        <v>17500000</v>
      </c>
      <c r="K194" s="16">
        <v>17500000</v>
      </c>
      <c r="L194" s="14">
        <v>14000000</v>
      </c>
      <c r="M194" s="17" t="s">
        <v>39</v>
      </c>
      <c r="N194" s="11" t="s">
        <v>40</v>
      </c>
      <c r="O194" s="18">
        <v>195</v>
      </c>
      <c r="P194" s="19" t="s">
        <v>628</v>
      </c>
      <c r="Q194" s="19" t="s">
        <v>629</v>
      </c>
      <c r="R194" s="19" t="s">
        <v>630</v>
      </c>
      <c r="S194" s="20" t="s">
        <v>44</v>
      </c>
      <c r="T194" s="17"/>
      <c r="U194" s="16">
        <v>17500000</v>
      </c>
      <c r="V194" s="16">
        <v>0</v>
      </c>
      <c r="W194" s="16">
        <v>17500000</v>
      </c>
      <c r="X194" s="22">
        <f t="shared" si="2"/>
        <v>90</v>
      </c>
      <c r="Y194" s="22">
        <v>0</v>
      </c>
      <c r="Z194" s="22">
        <v>90</v>
      </c>
      <c r="AA194" s="23">
        <v>44155</v>
      </c>
      <c r="AB194" s="23">
        <v>44158</v>
      </c>
      <c r="AC194" s="23">
        <v>44249</v>
      </c>
      <c r="AD194" s="24" t="s">
        <v>45</v>
      </c>
      <c r="AE194" s="16">
        <v>17500000</v>
      </c>
      <c r="AF194" s="16"/>
      <c r="AG194" s="25">
        <f t="shared" si="3"/>
        <v>100</v>
      </c>
      <c r="AH194" s="26"/>
    </row>
    <row r="195" spans="1:34" ht="84" customHeight="1" thickBot="1" x14ac:dyDescent="0.3">
      <c r="A195" s="8">
        <v>2020</v>
      </c>
      <c r="B195" s="9" t="s">
        <v>212</v>
      </c>
      <c r="C195" s="32">
        <v>2020110010026</v>
      </c>
      <c r="D195" s="11" t="s">
        <v>213</v>
      </c>
      <c r="E195" s="33" t="s">
        <v>214</v>
      </c>
      <c r="F195" s="16">
        <v>21000000</v>
      </c>
      <c r="G195" s="16">
        <v>21000000</v>
      </c>
      <c r="H195" s="15">
        <f t="shared" si="23"/>
        <v>1</v>
      </c>
      <c r="I195" s="11" t="s">
        <v>299</v>
      </c>
      <c r="J195" s="16">
        <v>21000000</v>
      </c>
      <c r="K195" s="16">
        <v>21000000</v>
      </c>
      <c r="L195" s="14">
        <v>0</v>
      </c>
      <c r="M195" s="17" t="s">
        <v>39</v>
      </c>
      <c r="N195" s="11" t="s">
        <v>40</v>
      </c>
      <c r="O195" s="18">
        <v>196</v>
      </c>
      <c r="P195" s="19" t="s">
        <v>631</v>
      </c>
      <c r="Q195" s="19" t="s">
        <v>632</v>
      </c>
      <c r="R195" s="19" t="s">
        <v>633</v>
      </c>
      <c r="S195" s="20" t="s">
        <v>44</v>
      </c>
      <c r="T195" s="17"/>
      <c r="U195" s="16">
        <v>21000000</v>
      </c>
      <c r="V195" s="16">
        <v>0</v>
      </c>
      <c r="W195" s="16">
        <v>21000000</v>
      </c>
      <c r="X195" s="22">
        <f t="shared" si="2"/>
        <v>75</v>
      </c>
      <c r="Y195" s="22">
        <v>0</v>
      </c>
      <c r="Z195" s="22">
        <v>75</v>
      </c>
      <c r="AA195" s="23">
        <v>44155</v>
      </c>
      <c r="AB195" s="23">
        <v>44160</v>
      </c>
      <c r="AC195" s="23">
        <v>44235</v>
      </c>
      <c r="AD195" s="24" t="s">
        <v>45</v>
      </c>
      <c r="AE195" s="16">
        <v>21000000</v>
      </c>
      <c r="AF195" s="16"/>
      <c r="AG195" s="25">
        <f t="shared" si="3"/>
        <v>100</v>
      </c>
      <c r="AH195" s="26"/>
    </row>
    <row r="196" spans="1:34" ht="84" customHeight="1" thickBot="1" x14ac:dyDescent="0.3">
      <c r="A196" s="8">
        <v>2020</v>
      </c>
      <c r="B196" s="9" t="s">
        <v>212</v>
      </c>
      <c r="C196" s="32">
        <v>2020110010026</v>
      </c>
      <c r="D196" s="11" t="s">
        <v>213</v>
      </c>
      <c r="E196" s="33" t="s">
        <v>214</v>
      </c>
      <c r="F196" s="16">
        <v>19250000</v>
      </c>
      <c r="G196" s="16">
        <v>19250000</v>
      </c>
      <c r="H196" s="15">
        <f t="shared" si="23"/>
        <v>1</v>
      </c>
      <c r="I196" s="11" t="s">
        <v>226</v>
      </c>
      <c r="J196" s="16">
        <v>19250000</v>
      </c>
      <c r="K196" s="16">
        <v>19250000</v>
      </c>
      <c r="L196" s="14">
        <v>7700000</v>
      </c>
      <c r="M196" s="17" t="s">
        <v>39</v>
      </c>
      <c r="N196" s="11" t="s">
        <v>40</v>
      </c>
      <c r="O196" s="18">
        <v>197</v>
      </c>
      <c r="P196" s="19" t="s">
        <v>634</v>
      </c>
      <c r="Q196" s="19" t="s">
        <v>635</v>
      </c>
      <c r="R196" s="19" t="s">
        <v>636</v>
      </c>
      <c r="S196" s="20" t="s">
        <v>44</v>
      </c>
      <c r="T196" s="17"/>
      <c r="U196" s="16">
        <v>19250000</v>
      </c>
      <c r="V196" s="16">
        <v>0</v>
      </c>
      <c r="W196" s="16">
        <v>19250000</v>
      </c>
      <c r="X196" s="22">
        <f t="shared" si="2"/>
        <v>75</v>
      </c>
      <c r="Y196" s="22">
        <v>0</v>
      </c>
      <c r="Z196" s="22">
        <v>75</v>
      </c>
      <c r="AA196" s="23">
        <v>44155</v>
      </c>
      <c r="AB196" s="23">
        <v>44159</v>
      </c>
      <c r="AC196" s="23">
        <v>44234</v>
      </c>
      <c r="AD196" s="24" t="s">
        <v>45</v>
      </c>
      <c r="AE196" s="16">
        <v>19250000</v>
      </c>
      <c r="AF196" s="16"/>
      <c r="AG196" s="25">
        <f t="shared" si="3"/>
        <v>100</v>
      </c>
      <c r="AH196" s="26"/>
    </row>
    <row r="197" spans="1:34" ht="84" customHeight="1" thickBot="1" x14ac:dyDescent="0.3">
      <c r="A197" s="8">
        <v>2020</v>
      </c>
      <c r="B197" s="9" t="s">
        <v>212</v>
      </c>
      <c r="C197" s="32">
        <v>2020110010026</v>
      </c>
      <c r="D197" s="11" t="s">
        <v>213</v>
      </c>
      <c r="E197" s="33" t="s">
        <v>214</v>
      </c>
      <c r="F197" s="16">
        <v>8000000</v>
      </c>
      <c r="G197" s="16">
        <v>8000000</v>
      </c>
      <c r="H197" s="15">
        <f t="shared" si="23"/>
        <v>1</v>
      </c>
      <c r="I197" s="11" t="s">
        <v>299</v>
      </c>
      <c r="J197" s="16">
        <v>8000000</v>
      </c>
      <c r="K197" s="16">
        <v>8000000</v>
      </c>
      <c r="L197" s="14">
        <v>4000000</v>
      </c>
      <c r="M197" s="17" t="s">
        <v>39</v>
      </c>
      <c r="N197" s="11" t="s">
        <v>40</v>
      </c>
      <c r="O197" s="18">
        <v>198</v>
      </c>
      <c r="P197" s="19" t="s">
        <v>637</v>
      </c>
      <c r="Q197" s="19" t="s">
        <v>638</v>
      </c>
      <c r="R197" s="19" t="s">
        <v>639</v>
      </c>
      <c r="S197" s="20" t="s">
        <v>44</v>
      </c>
      <c r="T197" s="17"/>
      <c r="U197" s="16">
        <v>8000000</v>
      </c>
      <c r="V197" s="16">
        <v>0</v>
      </c>
      <c r="W197" s="16">
        <v>8000000</v>
      </c>
      <c r="X197" s="22">
        <f t="shared" si="2"/>
        <v>90</v>
      </c>
      <c r="Y197" s="22">
        <v>0</v>
      </c>
      <c r="Z197" s="22">
        <v>90</v>
      </c>
      <c r="AA197" s="23">
        <v>44155</v>
      </c>
      <c r="AB197" s="23">
        <v>44159</v>
      </c>
      <c r="AC197" s="23">
        <v>44250</v>
      </c>
      <c r="AD197" s="24" t="s">
        <v>45</v>
      </c>
      <c r="AE197" s="16">
        <v>8000000</v>
      </c>
      <c r="AF197" s="16"/>
      <c r="AG197" s="25">
        <f t="shared" si="3"/>
        <v>100</v>
      </c>
      <c r="AH197" s="26"/>
    </row>
    <row r="198" spans="1:34" ht="84" customHeight="1" thickBot="1" x14ac:dyDescent="0.3">
      <c r="A198" s="8">
        <v>2020</v>
      </c>
      <c r="B198" s="9" t="s">
        <v>212</v>
      </c>
      <c r="C198" s="32">
        <v>2020110010026</v>
      </c>
      <c r="D198" s="11" t="s">
        <v>213</v>
      </c>
      <c r="E198" s="33" t="s">
        <v>214</v>
      </c>
      <c r="F198" s="16">
        <v>90000000</v>
      </c>
      <c r="G198" s="16">
        <v>90000000</v>
      </c>
      <c r="H198" s="15">
        <f t="shared" si="23"/>
        <v>1</v>
      </c>
      <c r="I198" s="11" t="s">
        <v>226</v>
      </c>
      <c r="J198" s="16">
        <v>90000000</v>
      </c>
      <c r="K198" s="16">
        <v>90000000</v>
      </c>
      <c r="L198" s="16">
        <v>90000000</v>
      </c>
      <c r="M198" s="17" t="s">
        <v>39</v>
      </c>
      <c r="N198" s="11" t="s">
        <v>40</v>
      </c>
      <c r="O198" s="18">
        <v>199</v>
      </c>
      <c r="P198" s="19" t="s">
        <v>640</v>
      </c>
      <c r="Q198" s="19" t="s">
        <v>641</v>
      </c>
      <c r="R198" s="19" t="s">
        <v>642</v>
      </c>
      <c r="S198" s="20" t="s">
        <v>44</v>
      </c>
      <c r="T198" s="17"/>
      <c r="U198" s="16">
        <v>90000000</v>
      </c>
      <c r="V198" s="16">
        <v>0</v>
      </c>
      <c r="W198" s="16">
        <v>90000000</v>
      </c>
      <c r="X198" s="22">
        <f t="shared" si="2"/>
        <v>720</v>
      </c>
      <c r="Y198" s="22">
        <v>0</v>
      </c>
      <c r="Z198" s="22">
        <v>720</v>
      </c>
      <c r="AA198" s="23">
        <v>44155</v>
      </c>
      <c r="AB198" s="23">
        <v>44159</v>
      </c>
      <c r="AC198" s="23">
        <v>44888</v>
      </c>
      <c r="AD198" s="24" t="s">
        <v>45</v>
      </c>
      <c r="AE198" s="16">
        <v>90000000</v>
      </c>
      <c r="AF198" s="16"/>
      <c r="AG198" s="25">
        <f t="shared" si="3"/>
        <v>100</v>
      </c>
      <c r="AH198" s="26"/>
    </row>
    <row r="199" spans="1:34" ht="84" customHeight="1" thickBot="1" x14ac:dyDescent="0.3">
      <c r="A199" s="8">
        <v>2020</v>
      </c>
      <c r="B199" s="9" t="s">
        <v>212</v>
      </c>
      <c r="C199" s="32">
        <v>2020110010026</v>
      </c>
      <c r="D199" s="11" t="s">
        <v>213</v>
      </c>
      <c r="E199" s="33" t="s">
        <v>214</v>
      </c>
      <c r="F199" s="16">
        <v>8000000</v>
      </c>
      <c r="G199" s="16">
        <v>8000000</v>
      </c>
      <c r="H199" s="15">
        <f t="shared" si="23"/>
        <v>1</v>
      </c>
      <c r="I199" s="11" t="s">
        <v>299</v>
      </c>
      <c r="J199" s="16">
        <v>8000000</v>
      </c>
      <c r="K199" s="16">
        <v>8000000</v>
      </c>
      <c r="L199" s="14">
        <v>4000000</v>
      </c>
      <c r="M199" s="17" t="s">
        <v>39</v>
      </c>
      <c r="N199" s="11" t="s">
        <v>40</v>
      </c>
      <c r="O199" s="18">
        <v>200</v>
      </c>
      <c r="P199" s="19" t="s">
        <v>643</v>
      </c>
      <c r="Q199" s="19" t="s">
        <v>644</v>
      </c>
      <c r="R199" s="19" t="s">
        <v>645</v>
      </c>
      <c r="S199" s="20" t="s">
        <v>44</v>
      </c>
      <c r="T199" s="17"/>
      <c r="U199" s="16">
        <v>8000000</v>
      </c>
      <c r="V199" s="16">
        <v>0</v>
      </c>
      <c r="W199" s="16">
        <v>8000000</v>
      </c>
      <c r="X199" s="22">
        <f t="shared" si="2"/>
        <v>90</v>
      </c>
      <c r="Y199" s="22">
        <v>0</v>
      </c>
      <c r="Z199" s="22">
        <v>90</v>
      </c>
      <c r="AA199" s="23">
        <v>44155</v>
      </c>
      <c r="AB199" s="23">
        <v>44158</v>
      </c>
      <c r="AC199" s="23">
        <v>44249</v>
      </c>
      <c r="AD199" s="24" t="s">
        <v>45</v>
      </c>
      <c r="AE199" s="16">
        <v>8000000</v>
      </c>
      <c r="AF199" s="16"/>
      <c r="AG199" s="25">
        <f t="shared" si="3"/>
        <v>100</v>
      </c>
      <c r="AH199" s="26"/>
    </row>
    <row r="200" spans="1:34" ht="84" customHeight="1" thickBot="1" x14ac:dyDescent="0.3">
      <c r="A200" s="8">
        <v>2020</v>
      </c>
      <c r="B200" s="9" t="s">
        <v>212</v>
      </c>
      <c r="C200" s="32">
        <v>2020110010026</v>
      </c>
      <c r="D200" s="11" t="s">
        <v>213</v>
      </c>
      <c r="E200" s="33" t="s">
        <v>214</v>
      </c>
      <c r="F200" s="16">
        <v>18000000</v>
      </c>
      <c r="G200" s="16">
        <v>18000000</v>
      </c>
      <c r="H200" s="15">
        <f t="shared" si="23"/>
        <v>1</v>
      </c>
      <c r="I200" s="11" t="s">
        <v>299</v>
      </c>
      <c r="J200" s="16">
        <v>18000000</v>
      </c>
      <c r="K200" s="16">
        <v>18000000</v>
      </c>
      <c r="L200" s="14">
        <v>7200000</v>
      </c>
      <c r="M200" s="17" t="s">
        <v>39</v>
      </c>
      <c r="N200" s="11" t="s">
        <v>40</v>
      </c>
      <c r="O200" s="18">
        <v>201</v>
      </c>
      <c r="P200" s="19" t="s">
        <v>646</v>
      </c>
      <c r="Q200" s="19" t="s">
        <v>647</v>
      </c>
      <c r="R200" s="19" t="s">
        <v>648</v>
      </c>
      <c r="S200" s="20" t="s">
        <v>44</v>
      </c>
      <c r="T200" s="27" t="s">
        <v>135</v>
      </c>
      <c r="U200" s="16">
        <v>18000000</v>
      </c>
      <c r="V200" s="16">
        <v>0</v>
      </c>
      <c r="W200" s="16">
        <v>18000000</v>
      </c>
      <c r="X200" s="22">
        <f t="shared" si="2"/>
        <v>75</v>
      </c>
      <c r="Y200" s="22">
        <v>14</v>
      </c>
      <c r="Z200" s="22">
        <v>89</v>
      </c>
      <c r="AA200" s="23">
        <v>44155</v>
      </c>
      <c r="AB200" s="23">
        <v>44161</v>
      </c>
      <c r="AC200" s="23">
        <v>44249</v>
      </c>
      <c r="AD200" s="24" t="s">
        <v>45</v>
      </c>
      <c r="AE200" s="16">
        <v>18000000</v>
      </c>
      <c r="AF200" s="16"/>
      <c r="AG200" s="25">
        <f t="shared" si="3"/>
        <v>100</v>
      </c>
      <c r="AH200" s="26"/>
    </row>
    <row r="201" spans="1:34" ht="84" customHeight="1" thickBot="1" x14ac:dyDescent="0.3">
      <c r="A201" s="8">
        <v>2020</v>
      </c>
      <c r="B201" s="9" t="s">
        <v>212</v>
      </c>
      <c r="C201" s="32">
        <v>2020110010026</v>
      </c>
      <c r="D201" s="11" t="s">
        <v>213</v>
      </c>
      <c r="E201" s="33" t="s">
        <v>214</v>
      </c>
      <c r="F201" s="16">
        <v>8000000</v>
      </c>
      <c r="G201" s="16">
        <v>8000000</v>
      </c>
      <c r="H201" s="15">
        <f t="shared" si="23"/>
        <v>1</v>
      </c>
      <c r="I201" s="11" t="s">
        <v>299</v>
      </c>
      <c r="J201" s="16">
        <v>8000000</v>
      </c>
      <c r="K201" s="16">
        <v>8000000</v>
      </c>
      <c r="L201" s="14">
        <v>4000000</v>
      </c>
      <c r="M201" s="17" t="s">
        <v>39</v>
      </c>
      <c r="N201" s="11" t="s">
        <v>40</v>
      </c>
      <c r="O201" s="18">
        <v>202</v>
      </c>
      <c r="P201" s="19" t="s">
        <v>649</v>
      </c>
      <c r="Q201" s="19" t="s">
        <v>650</v>
      </c>
      <c r="R201" s="19" t="s">
        <v>651</v>
      </c>
      <c r="S201" s="20" t="s">
        <v>44</v>
      </c>
      <c r="T201" s="17"/>
      <c r="U201" s="16">
        <v>8000000</v>
      </c>
      <c r="V201" s="16">
        <v>0</v>
      </c>
      <c r="W201" s="16">
        <v>8000000</v>
      </c>
      <c r="X201" s="22">
        <f t="shared" si="2"/>
        <v>90</v>
      </c>
      <c r="Y201" s="22">
        <v>0</v>
      </c>
      <c r="Z201" s="22">
        <v>90</v>
      </c>
      <c r="AA201" s="23">
        <v>44155</v>
      </c>
      <c r="AB201" s="23">
        <v>44159</v>
      </c>
      <c r="AC201" s="23">
        <v>44250</v>
      </c>
      <c r="AD201" s="24" t="s">
        <v>45</v>
      </c>
      <c r="AE201" s="16">
        <v>8000000</v>
      </c>
      <c r="AF201" s="16"/>
      <c r="AG201" s="25">
        <f t="shared" si="3"/>
        <v>100</v>
      </c>
      <c r="AH201" s="26"/>
    </row>
    <row r="202" spans="1:34" ht="84" customHeight="1" thickBot="1" x14ac:dyDescent="0.3">
      <c r="A202" s="8">
        <v>2020</v>
      </c>
      <c r="B202" s="9" t="s">
        <v>212</v>
      </c>
      <c r="C202" s="32">
        <v>2020110010026</v>
      </c>
      <c r="D202" s="11" t="s">
        <v>213</v>
      </c>
      <c r="E202" s="33" t="s">
        <v>214</v>
      </c>
      <c r="F202" s="16">
        <v>21000000</v>
      </c>
      <c r="G202" s="16">
        <v>21000000</v>
      </c>
      <c r="H202" s="15">
        <f t="shared" si="23"/>
        <v>1</v>
      </c>
      <c r="I202" s="11" t="s">
        <v>299</v>
      </c>
      <c r="J202" s="16">
        <v>21000000</v>
      </c>
      <c r="K202" s="16">
        <v>21000000</v>
      </c>
      <c r="L202" s="14">
        <v>8400000</v>
      </c>
      <c r="M202" s="17" t="s">
        <v>39</v>
      </c>
      <c r="N202" s="11" t="s">
        <v>40</v>
      </c>
      <c r="O202" s="18">
        <v>203</v>
      </c>
      <c r="P202" s="19" t="s">
        <v>652</v>
      </c>
      <c r="Q202" s="19" t="s">
        <v>653</v>
      </c>
      <c r="R202" s="19" t="s">
        <v>654</v>
      </c>
      <c r="S202" s="20" t="s">
        <v>44</v>
      </c>
      <c r="T202" s="17"/>
      <c r="U202" s="16">
        <v>21000000</v>
      </c>
      <c r="V202" s="16">
        <v>0</v>
      </c>
      <c r="W202" s="16">
        <v>21000000</v>
      </c>
      <c r="X202" s="22">
        <f t="shared" si="2"/>
        <v>75</v>
      </c>
      <c r="Y202" s="22">
        <v>0</v>
      </c>
      <c r="Z202" s="22">
        <v>75</v>
      </c>
      <c r="AA202" s="23">
        <v>44155</v>
      </c>
      <c r="AB202" s="23">
        <v>44159</v>
      </c>
      <c r="AC202" s="23">
        <v>44234</v>
      </c>
      <c r="AD202" s="24" t="s">
        <v>45</v>
      </c>
      <c r="AE202" s="16">
        <v>21000000</v>
      </c>
      <c r="AF202" s="16"/>
      <c r="AG202" s="25">
        <f t="shared" si="3"/>
        <v>100</v>
      </c>
      <c r="AH202" s="26"/>
    </row>
    <row r="203" spans="1:34" ht="84" customHeight="1" thickBot="1" x14ac:dyDescent="0.3">
      <c r="A203" s="8">
        <v>2020</v>
      </c>
      <c r="B203" s="9" t="s">
        <v>212</v>
      </c>
      <c r="C203" s="32">
        <v>2020110010026</v>
      </c>
      <c r="D203" s="11" t="s">
        <v>213</v>
      </c>
      <c r="E203" s="33" t="s">
        <v>214</v>
      </c>
      <c r="F203" s="16">
        <v>18000000</v>
      </c>
      <c r="G203" s="16">
        <v>18000000</v>
      </c>
      <c r="H203" s="15">
        <f t="shared" si="23"/>
        <v>1</v>
      </c>
      <c r="I203" s="11" t="s">
        <v>299</v>
      </c>
      <c r="J203" s="16">
        <v>18000000</v>
      </c>
      <c r="K203" s="16">
        <v>18000000</v>
      </c>
      <c r="L203" s="14">
        <v>14400000</v>
      </c>
      <c r="M203" s="17" t="s">
        <v>39</v>
      </c>
      <c r="N203" s="11" t="s">
        <v>40</v>
      </c>
      <c r="O203" s="18">
        <v>204</v>
      </c>
      <c r="P203" s="19" t="s">
        <v>100</v>
      </c>
      <c r="Q203" s="19" t="s">
        <v>101</v>
      </c>
      <c r="R203" s="19" t="s">
        <v>655</v>
      </c>
      <c r="S203" s="20" t="s">
        <v>44</v>
      </c>
      <c r="T203" s="17"/>
      <c r="U203" s="16">
        <v>18000000</v>
      </c>
      <c r="V203" s="16">
        <v>0</v>
      </c>
      <c r="W203" s="16">
        <v>18000000</v>
      </c>
      <c r="X203" s="22">
        <f t="shared" si="2"/>
        <v>75</v>
      </c>
      <c r="Y203" s="22">
        <v>0</v>
      </c>
      <c r="Z203" s="22">
        <v>75</v>
      </c>
      <c r="AA203" s="23">
        <v>44155</v>
      </c>
      <c r="AB203" s="23">
        <v>44160</v>
      </c>
      <c r="AC203" s="23">
        <v>44235</v>
      </c>
      <c r="AD203" s="24" t="s">
        <v>45</v>
      </c>
      <c r="AE203" s="16">
        <v>18000000</v>
      </c>
      <c r="AF203" s="16"/>
      <c r="AG203" s="25">
        <f t="shared" si="3"/>
        <v>100</v>
      </c>
      <c r="AH203" s="26"/>
    </row>
    <row r="204" spans="1:34" ht="84" customHeight="1" thickBot="1" x14ac:dyDescent="0.3">
      <c r="A204" s="8">
        <v>2020</v>
      </c>
      <c r="B204" s="9" t="s">
        <v>212</v>
      </c>
      <c r="C204" s="32">
        <v>2020110010026</v>
      </c>
      <c r="D204" s="11" t="s">
        <v>213</v>
      </c>
      <c r="E204" s="33" t="s">
        <v>214</v>
      </c>
      <c r="F204" s="16">
        <v>21000000</v>
      </c>
      <c r="G204" s="16">
        <v>21000000</v>
      </c>
      <c r="H204" s="15">
        <f t="shared" si="23"/>
        <v>1</v>
      </c>
      <c r="I204" s="11" t="s">
        <v>299</v>
      </c>
      <c r="J204" s="16">
        <v>21000000</v>
      </c>
      <c r="K204" s="16">
        <v>21000000</v>
      </c>
      <c r="L204" s="14">
        <v>8400000</v>
      </c>
      <c r="M204" s="17" t="s">
        <v>39</v>
      </c>
      <c r="N204" s="11" t="s">
        <v>40</v>
      </c>
      <c r="O204" s="18">
        <v>205</v>
      </c>
      <c r="P204" s="19" t="s">
        <v>656</v>
      </c>
      <c r="Q204" s="19" t="s">
        <v>657</v>
      </c>
      <c r="R204" s="19" t="s">
        <v>658</v>
      </c>
      <c r="S204" s="20" t="s">
        <v>44</v>
      </c>
      <c r="T204" s="17"/>
      <c r="U204" s="16">
        <v>21000000</v>
      </c>
      <c r="V204" s="16">
        <v>0</v>
      </c>
      <c r="W204" s="16">
        <v>21000000</v>
      </c>
      <c r="X204" s="22">
        <f t="shared" si="2"/>
        <v>75</v>
      </c>
      <c r="Y204" s="22">
        <v>0</v>
      </c>
      <c r="Z204" s="22">
        <v>75</v>
      </c>
      <c r="AA204" s="23">
        <v>44155</v>
      </c>
      <c r="AB204" s="23">
        <v>44160</v>
      </c>
      <c r="AC204" s="23">
        <v>44235</v>
      </c>
      <c r="AD204" s="24" t="s">
        <v>45</v>
      </c>
      <c r="AE204" s="16">
        <v>21000000</v>
      </c>
      <c r="AF204" s="16"/>
      <c r="AG204" s="25">
        <f t="shared" si="3"/>
        <v>100</v>
      </c>
      <c r="AH204" s="26"/>
    </row>
    <row r="205" spans="1:34" ht="84" customHeight="1" thickBot="1" x14ac:dyDescent="0.3">
      <c r="A205" s="8">
        <v>2020</v>
      </c>
      <c r="B205" s="9" t="s">
        <v>212</v>
      </c>
      <c r="C205" s="32">
        <v>2020110010026</v>
      </c>
      <c r="D205" s="11" t="s">
        <v>213</v>
      </c>
      <c r="E205" s="33" t="s">
        <v>214</v>
      </c>
      <c r="F205" s="16">
        <v>18000000</v>
      </c>
      <c r="G205" s="16">
        <v>18000000</v>
      </c>
      <c r="H205" s="15">
        <f t="shared" si="23"/>
        <v>1</v>
      </c>
      <c r="I205" s="11" t="s">
        <v>299</v>
      </c>
      <c r="J205" s="16">
        <v>18000000</v>
      </c>
      <c r="K205" s="16">
        <v>18000000</v>
      </c>
      <c r="L205" s="14">
        <v>14400000</v>
      </c>
      <c r="M205" s="17" t="s">
        <v>39</v>
      </c>
      <c r="N205" s="11" t="s">
        <v>40</v>
      </c>
      <c r="O205" s="18">
        <v>206</v>
      </c>
      <c r="P205" s="19" t="s">
        <v>659</v>
      </c>
      <c r="Q205" s="19" t="s">
        <v>660</v>
      </c>
      <c r="R205" s="19" t="s">
        <v>661</v>
      </c>
      <c r="S205" s="20" t="s">
        <v>44</v>
      </c>
      <c r="T205" s="17"/>
      <c r="U205" s="16">
        <v>18000000</v>
      </c>
      <c r="V205" s="16">
        <v>0</v>
      </c>
      <c r="W205" s="16">
        <v>18000000</v>
      </c>
      <c r="X205" s="22">
        <f t="shared" si="2"/>
        <v>75</v>
      </c>
      <c r="Y205" s="22">
        <v>0</v>
      </c>
      <c r="Z205" s="22">
        <v>75</v>
      </c>
      <c r="AA205" s="23">
        <v>44155</v>
      </c>
      <c r="AB205" s="23">
        <v>44160</v>
      </c>
      <c r="AC205" s="23">
        <v>44235</v>
      </c>
      <c r="AD205" s="24" t="s">
        <v>45</v>
      </c>
      <c r="AE205" s="16">
        <v>18000000</v>
      </c>
      <c r="AF205" s="16"/>
      <c r="AG205" s="25">
        <f t="shared" si="3"/>
        <v>100</v>
      </c>
      <c r="AH205" s="26"/>
    </row>
    <row r="206" spans="1:34" ht="84" customHeight="1" thickBot="1" x14ac:dyDescent="0.3">
      <c r="A206" s="8">
        <v>2020</v>
      </c>
      <c r="B206" s="9" t="s">
        <v>212</v>
      </c>
      <c r="C206" s="32">
        <v>2020110010026</v>
      </c>
      <c r="D206" s="11" t="s">
        <v>213</v>
      </c>
      <c r="E206" s="33" t="s">
        <v>214</v>
      </c>
      <c r="F206" s="16">
        <v>8000000</v>
      </c>
      <c r="G206" s="16">
        <v>8000000</v>
      </c>
      <c r="H206" s="15">
        <f t="shared" si="23"/>
        <v>1</v>
      </c>
      <c r="I206" s="11" t="s">
        <v>299</v>
      </c>
      <c r="J206" s="16">
        <v>8000000</v>
      </c>
      <c r="K206" s="16">
        <v>8000000</v>
      </c>
      <c r="L206" s="14">
        <v>4000000</v>
      </c>
      <c r="M206" s="17" t="s">
        <v>39</v>
      </c>
      <c r="N206" s="11" t="s">
        <v>40</v>
      </c>
      <c r="O206" s="18">
        <v>207</v>
      </c>
      <c r="P206" s="19" t="s">
        <v>662</v>
      </c>
      <c r="Q206" s="19" t="s">
        <v>663</v>
      </c>
      <c r="R206" s="19" t="s">
        <v>664</v>
      </c>
      <c r="S206" s="20" t="s">
        <v>44</v>
      </c>
      <c r="T206" s="17"/>
      <c r="U206" s="16">
        <v>8000000</v>
      </c>
      <c r="V206" s="16">
        <v>0</v>
      </c>
      <c r="W206" s="16">
        <v>8000000</v>
      </c>
      <c r="X206" s="22">
        <f t="shared" si="2"/>
        <v>90</v>
      </c>
      <c r="Y206" s="22">
        <v>0</v>
      </c>
      <c r="Z206" s="22">
        <v>90</v>
      </c>
      <c r="AA206" s="23">
        <v>44155</v>
      </c>
      <c r="AB206" s="23">
        <v>44158</v>
      </c>
      <c r="AC206" s="23">
        <v>44249</v>
      </c>
      <c r="AD206" s="24" t="s">
        <v>45</v>
      </c>
      <c r="AE206" s="16">
        <v>8000000</v>
      </c>
      <c r="AF206" s="16"/>
      <c r="AG206" s="25">
        <f t="shared" si="3"/>
        <v>100</v>
      </c>
      <c r="AH206" s="26"/>
    </row>
    <row r="207" spans="1:34" ht="84" customHeight="1" thickBot="1" x14ac:dyDescent="0.3">
      <c r="A207" s="8">
        <v>2020</v>
      </c>
      <c r="B207" s="9" t="s">
        <v>212</v>
      </c>
      <c r="C207" s="32">
        <v>2020110010026</v>
      </c>
      <c r="D207" s="11" t="s">
        <v>213</v>
      </c>
      <c r="E207" s="33" t="s">
        <v>214</v>
      </c>
      <c r="F207" s="16">
        <v>8000000</v>
      </c>
      <c r="G207" s="16">
        <v>8000000</v>
      </c>
      <c r="H207" s="15">
        <f t="shared" si="23"/>
        <v>1</v>
      </c>
      <c r="I207" s="11" t="s">
        <v>299</v>
      </c>
      <c r="J207" s="16">
        <v>8000000</v>
      </c>
      <c r="K207" s="16">
        <v>8000000</v>
      </c>
      <c r="L207" s="14">
        <v>4000000</v>
      </c>
      <c r="M207" s="17" t="s">
        <v>39</v>
      </c>
      <c r="N207" s="11" t="s">
        <v>40</v>
      </c>
      <c r="O207" s="18">
        <v>208</v>
      </c>
      <c r="P207" s="19" t="s">
        <v>665</v>
      </c>
      <c r="Q207" s="19" t="s">
        <v>666</v>
      </c>
      <c r="R207" s="19" t="s">
        <v>667</v>
      </c>
      <c r="S207" s="20" t="s">
        <v>44</v>
      </c>
      <c r="T207" s="17"/>
      <c r="U207" s="16">
        <v>8000000</v>
      </c>
      <c r="V207" s="16">
        <v>0</v>
      </c>
      <c r="W207" s="16">
        <v>8000000</v>
      </c>
      <c r="X207" s="22">
        <f t="shared" si="2"/>
        <v>90</v>
      </c>
      <c r="Y207" s="22">
        <v>0</v>
      </c>
      <c r="Z207" s="22">
        <v>90</v>
      </c>
      <c r="AA207" s="23">
        <v>44158</v>
      </c>
      <c r="AB207" s="23">
        <v>44160</v>
      </c>
      <c r="AC207" s="23">
        <v>44251</v>
      </c>
      <c r="AD207" s="24" t="s">
        <v>45</v>
      </c>
      <c r="AE207" s="16">
        <v>8000000</v>
      </c>
      <c r="AF207" s="16"/>
      <c r="AG207" s="25">
        <f t="shared" si="3"/>
        <v>100</v>
      </c>
      <c r="AH207" s="26"/>
    </row>
    <row r="208" spans="1:34" ht="84" customHeight="1" thickBot="1" x14ac:dyDescent="0.3">
      <c r="A208" s="8">
        <v>2020</v>
      </c>
      <c r="B208" s="9" t="s">
        <v>212</v>
      </c>
      <c r="C208" s="32">
        <v>2020110010026</v>
      </c>
      <c r="D208" s="11" t="s">
        <v>213</v>
      </c>
      <c r="E208" s="33" t="s">
        <v>214</v>
      </c>
      <c r="F208" s="16">
        <v>18000000</v>
      </c>
      <c r="G208" s="16">
        <v>18000000</v>
      </c>
      <c r="H208" s="15">
        <f t="shared" si="23"/>
        <v>1</v>
      </c>
      <c r="I208" s="11" t="s">
        <v>299</v>
      </c>
      <c r="J208" s="16">
        <v>18000000</v>
      </c>
      <c r="K208" s="16">
        <v>18000000</v>
      </c>
      <c r="L208" s="14">
        <v>14400000</v>
      </c>
      <c r="M208" s="17" t="s">
        <v>39</v>
      </c>
      <c r="N208" s="11" t="s">
        <v>40</v>
      </c>
      <c r="O208" s="18">
        <v>209</v>
      </c>
      <c r="P208" s="19" t="s">
        <v>668</v>
      </c>
      <c r="Q208" s="19" t="s">
        <v>669</v>
      </c>
      <c r="R208" s="19" t="s">
        <v>670</v>
      </c>
      <c r="S208" s="20" t="s">
        <v>44</v>
      </c>
      <c r="T208" s="17"/>
      <c r="U208" s="16">
        <v>18000000</v>
      </c>
      <c r="V208" s="16">
        <v>0</v>
      </c>
      <c r="W208" s="16">
        <v>18000000</v>
      </c>
      <c r="X208" s="22">
        <f t="shared" si="2"/>
        <v>75</v>
      </c>
      <c r="Y208" s="22">
        <v>0</v>
      </c>
      <c r="Z208" s="22">
        <v>75</v>
      </c>
      <c r="AA208" s="23">
        <v>44158</v>
      </c>
      <c r="AB208" s="23">
        <v>44160</v>
      </c>
      <c r="AC208" s="23">
        <v>44235</v>
      </c>
      <c r="AD208" s="24" t="s">
        <v>45</v>
      </c>
      <c r="AE208" s="16">
        <v>18000000</v>
      </c>
      <c r="AF208" s="16"/>
      <c r="AG208" s="25">
        <f t="shared" si="3"/>
        <v>100</v>
      </c>
      <c r="AH208" s="26"/>
    </row>
    <row r="209" spans="1:34" ht="84" customHeight="1" thickBot="1" x14ac:dyDescent="0.3">
      <c r="A209" s="8">
        <v>2020</v>
      </c>
      <c r="B209" s="9" t="s">
        <v>212</v>
      </c>
      <c r="C209" s="32">
        <v>2020110010026</v>
      </c>
      <c r="D209" s="11" t="s">
        <v>213</v>
      </c>
      <c r="E209" s="33" t="s">
        <v>214</v>
      </c>
      <c r="F209" s="16">
        <v>18000000</v>
      </c>
      <c r="G209" s="16">
        <v>18000000</v>
      </c>
      <c r="H209" s="15">
        <f t="shared" si="23"/>
        <v>1</v>
      </c>
      <c r="I209" s="11" t="s">
        <v>299</v>
      </c>
      <c r="J209" s="16">
        <v>18000000</v>
      </c>
      <c r="K209" s="16">
        <v>18000000</v>
      </c>
      <c r="L209" s="14">
        <v>14400000</v>
      </c>
      <c r="M209" s="17" t="s">
        <v>39</v>
      </c>
      <c r="N209" s="11" t="s">
        <v>40</v>
      </c>
      <c r="O209" s="18">
        <v>210</v>
      </c>
      <c r="P209" s="19" t="s">
        <v>671</v>
      </c>
      <c r="Q209" s="19" t="s">
        <v>672</v>
      </c>
      <c r="R209" s="19" t="s">
        <v>673</v>
      </c>
      <c r="S209" s="20" t="s">
        <v>44</v>
      </c>
      <c r="T209" s="17"/>
      <c r="U209" s="16">
        <v>18000000</v>
      </c>
      <c r="V209" s="16">
        <v>0</v>
      </c>
      <c r="W209" s="16">
        <v>18000000</v>
      </c>
      <c r="X209" s="22">
        <f t="shared" si="2"/>
        <v>75</v>
      </c>
      <c r="Y209" s="22">
        <v>0</v>
      </c>
      <c r="Z209" s="22">
        <v>75</v>
      </c>
      <c r="AA209" s="23">
        <v>44158</v>
      </c>
      <c r="AB209" s="23">
        <v>44160</v>
      </c>
      <c r="AC209" s="23">
        <v>44235</v>
      </c>
      <c r="AD209" s="24" t="s">
        <v>45</v>
      </c>
      <c r="AE209" s="16">
        <v>18000000</v>
      </c>
      <c r="AF209" s="16"/>
      <c r="AG209" s="25">
        <f t="shared" si="3"/>
        <v>100</v>
      </c>
      <c r="AH209" s="26"/>
    </row>
    <row r="210" spans="1:34" ht="84" customHeight="1" thickBot="1" x14ac:dyDescent="0.3">
      <c r="A210" s="8">
        <v>2020</v>
      </c>
      <c r="B210" s="9" t="s">
        <v>212</v>
      </c>
      <c r="C210" s="32">
        <v>2020110010026</v>
      </c>
      <c r="D210" s="11" t="s">
        <v>213</v>
      </c>
      <c r="E210" s="33" t="s">
        <v>214</v>
      </c>
      <c r="F210" s="16">
        <v>16000000</v>
      </c>
      <c r="G210" s="16">
        <v>16000000</v>
      </c>
      <c r="H210" s="15">
        <f t="shared" si="23"/>
        <v>1</v>
      </c>
      <c r="I210" s="11" t="s">
        <v>299</v>
      </c>
      <c r="J210" s="16">
        <v>16000000</v>
      </c>
      <c r="K210" s="16">
        <v>16000000</v>
      </c>
      <c r="L210" s="14">
        <v>8000000</v>
      </c>
      <c r="M210" s="17" t="s">
        <v>39</v>
      </c>
      <c r="N210" s="11" t="s">
        <v>40</v>
      </c>
      <c r="O210" s="18">
        <v>211</v>
      </c>
      <c r="P210" s="19" t="s">
        <v>674</v>
      </c>
      <c r="Q210" s="19" t="s">
        <v>675</v>
      </c>
      <c r="R210" s="19" t="s">
        <v>676</v>
      </c>
      <c r="S210" s="20" t="s">
        <v>44</v>
      </c>
      <c r="T210" s="17"/>
      <c r="U210" s="16">
        <v>16000000</v>
      </c>
      <c r="V210" s="16">
        <v>0</v>
      </c>
      <c r="W210" s="16">
        <v>16000000</v>
      </c>
      <c r="X210" s="22">
        <f t="shared" si="2"/>
        <v>60</v>
      </c>
      <c r="Y210" s="22">
        <v>0</v>
      </c>
      <c r="Z210" s="22">
        <v>60</v>
      </c>
      <c r="AA210" s="23">
        <v>44158</v>
      </c>
      <c r="AB210" s="23">
        <v>44160</v>
      </c>
      <c r="AC210" s="23">
        <v>44220</v>
      </c>
      <c r="AD210" s="24" t="s">
        <v>45</v>
      </c>
      <c r="AE210" s="16">
        <v>16000000</v>
      </c>
      <c r="AF210" s="16"/>
      <c r="AG210" s="25">
        <f t="shared" si="3"/>
        <v>100</v>
      </c>
      <c r="AH210" s="26"/>
    </row>
    <row r="211" spans="1:34" ht="84" customHeight="1" thickBot="1" x14ac:dyDescent="0.3">
      <c r="A211" s="8">
        <v>2020</v>
      </c>
      <c r="B211" s="9" t="s">
        <v>212</v>
      </c>
      <c r="C211" s="32">
        <v>2020110010026</v>
      </c>
      <c r="D211" s="11" t="s">
        <v>213</v>
      </c>
      <c r="E211" s="33" t="s">
        <v>214</v>
      </c>
      <c r="F211" s="16">
        <v>21000000</v>
      </c>
      <c r="G211" s="16">
        <v>21000000</v>
      </c>
      <c r="H211" s="15">
        <f t="shared" si="23"/>
        <v>1</v>
      </c>
      <c r="I211" s="11" t="s">
        <v>299</v>
      </c>
      <c r="J211" s="16">
        <v>21000000</v>
      </c>
      <c r="K211" s="16">
        <v>21000000</v>
      </c>
      <c r="L211" s="14">
        <v>16800000</v>
      </c>
      <c r="M211" s="17" t="s">
        <v>39</v>
      </c>
      <c r="N211" s="11" t="s">
        <v>40</v>
      </c>
      <c r="O211" s="18">
        <v>212</v>
      </c>
      <c r="P211" s="19" t="s">
        <v>677</v>
      </c>
      <c r="Q211" s="19" t="s">
        <v>678</v>
      </c>
      <c r="R211" s="19" t="s">
        <v>679</v>
      </c>
      <c r="S211" s="20" t="s">
        <v>44</v>
      </c>
      <c r="T211" s="17"/>
      <c r="U211" s="16">
        <v>21000000</v>
      </c>
      <c r="V211" s="16">
        <v>0</v>
      </c>
      <c r="W211" s="16">
        <v>21000000</v>
      </c>
      <c r="X211" s="22">
        <f t="shared" si="2"/>
        <v>75</v>
      </c>
      <c r="Y211" s="22">
        <v>0</v>
      </c>
      <c r="Z211" s="22">
        <v>75</v>
      </c>
      <c r="AA211" s="23">
        <v>44158</v>
      </c>
      <c r="AB211" s="23">
        <v>44160</v>
      </c>
      <c r="AC211" s="23">
        <v>44235</v>
      </c>
      <c r="AD211" s="24" t="s">
        <v>45</v>
      </c>
      <c r="AE211" s="16">
        <v>21000000</v>
      </c>
      <c r="AF211" s="16"/>
      <c r="AG211" s="25">
        <f t="shared" si="3"/>
        <v>100</v>
      </c>
      <c r="AH211" s="26"/>
    </row>
    <row r="212" spans="1:34" ht="84" customHeight="1" thickBot="1" x14ac:dyDescent="0.3">
      <c r="A212" s="8">
        <v>2020</v>
      </c>
      <c r="B212" s="8" t="s">
        <v>35</v>
      </c>
      <c r="C212" s="10" t="s">
        <v>35</v>
      </c>
      <c r="D212" s="11" t="s">
        <v>35</v>
      </c>
      <c r="E212" s="28" t="s">
        <v>35</v>
      </c>
      <c r="F212" s="28" t="s">
        <v>35</v>
      </c>
      <c r="G212" s="28" t="s">
        <v>35</v>
      </c>
      <c r="H212" s="28" t="s">
        <v>35</v>
      </c>
      <c r="I212" s="11" t="s">
        <v>35</v>
      </c>
      <c r="J212" s="28" t="s">
        <v>35</v>
      </c>
      <c r="K212" s="28" t="s">
        <v>35</v>
      </c>
      <c r="L212" s="28" t="s">
        <v>35</v>
      </c>
      <c r="M212" s="17" t="s">
        <v>73</v>
      </c>
      <c r="N212" s="11" t="s">
        <v>90</v>
      </c>
      <c r="O212" s="18">
        <v>213</v>
      </c>
      <c r="P212" s="19" t="s">
        <v>238</v>
      </c>
      <c r="Q212" s="19" t="s">
        <v>239</v>
      </c>
      <c r="R212" s="19" t="s">
        <v>680</v>
      </c>
      <c r="S212" s="20" t="s">
        <v>204</v>
      </c>
      <c r="T212" s="17"/>
      <c r="U212" s="16">
        <v>6313350</v>
      </c>
      <c r="V212" s="16">
        <v>0</v>
      </c>
      <c r="W212" s="16">
        <v>6313350</v>
      </c>
      <c r="X212" s="22">
        <f t="shared" si="2"/>
        <v>30</v>
      </c>
      <c r="Y212" s="22">
        <v>0</v>
      </c>
      <c r="Z212" s="22">
        <v>30</v>
      </c>
      <c r="AA212" s="23">
        <v>44162</v>
      </c>
      <c r="AB212" s="23">
        <v>44166</v>
      </c>
      <c r="AC212" s="23">
        <v>44196</v>
      </c>
      <c r="AD212" s="24" t="s">
        <v>45</v>
      </c>
      <c r="AE212" s="16">
        <v>6313350</v>
      </c>
      <c r="AF212" s="16"/>
      <c r="AG212" s="25">
        <f t="shared" si="3"/>
        <v>100</v>
      </c>
      <c r="AH212" s="26"/>
    </row>
    <row r="213" spans="1:34" ht="84" customHeight="1" thickBot="1" x14ac:dyDescent="0.3">
      <c r="A213" s="8">
        <v>2020</v>
      </c>
      <c r="B213" s="9" t="s">
        <v>212</v>
      </c>
      <c r="C213" s="32">
        <v>2020110010026</v>
      </c>
      <c r="D213" s="11" t="s">
        <v>228</v>
      </c>
      <c r="E213" s="28" t="s">
        <v>229</v>
      </c>
      <c r="F213" s="16">
        <v>24000000</v>
      </c>
      <c r="G213" s="16">
        <v>24000000</v>
      </c>
      <c r="H213" s="15">
        <f>G213/F213</f>
        <v>1</v>
      </c>
      <c r="I213" s="11" t="s">
        <v>251</v>
      </c>
      <c r="J213" s="16">
        <v>24000000</v>
      </c>
      <c r="K213" s="16">
        <v>24000000</v>
      </c>
      <c r="L213" s="14">
        <v>19200000</v>
      </c>
      <c r="M213" s="17" t="s">
        <v>39</v>
      </c>
      <c r="N213" s="11" t="s">
        <v>40</v>
      </c>
      <c r="O213" s="18">
        <v>214</v>
      </c>
      <c r="P213" s="19" t="s">
        <v>81</v>
      </c>
      <c r="Q213" s="19" t="s">
        <v>82</v>
      </c>
      <c r="R213" s="19" t="s">
        <v>681</v>
      </c>
      <c r="S213" s="20" t="s">
        <v>44</v>
      </c>
      <c r="T213" s="27" t="s">
        <v>135</v>
      </c>
      <c r="U213" s="16">
        <v>24000000</v>
      </c>
      <c r="V213" s="16">
        <v>0</v>
      </c>
      <c r="W213" s="16">
        <v>24000000</v>
      </c>
      <c r="X213" s="22">
        <f t="shared" si="2"/>
        <v>75</v>
      </c>
      <c r="Y213" s="22">
        <v>11</v>
      </c>
      <c r="Z213" s="22">
        <v>86</v>
      </c>
      <c r="AA213" s="23">
        <v>44162</v>
      </c>
      <c r="AB213" s="23">
        <v>44166</v>
      </c>
      <c r="AC213" s="23">
        <v>44253</v>
      </c>
      <c r="AD213" s="24" t="s">
        <v>45</v>
      </c>
      <c r="AE213" s="16">
        <v>24000000</v>
      </c>
      <c r="AF213" s="16"/>
      <c r="AG213" s="25">
        <f t="shared" si="3"/>
        <v>100</v>
      </c>
      <c r="AH213" s="26"/>
    </row>
    <row r="214" spans="1:34" ht="84" customHeight="1" thickBot="1" x14ac:dyDescent="0.3">
      <c r="A214" s="8">
        <v>2020</v>
      </c>
      <c r="B214" s="8" t="s">
        <v>35</v>
      </c>
      <c r="C214" s="10" t="s">
        <v>35</v>
      </c>
      <c r="D214" s="11" t="s">
        <v>35</v>
      </c>
      <c r="E214" s="28" t="s">
        <v>35</v>
      </c>
      <c r="F214" s="28" t="s">
        <v>35</v>
      </c>
      <c r="G214" s="28" t="s">
        <v>35</v>
      </c>
      <c r="H214" s="28" t="s">
        <v>35</v>
      </c>
      <c r="I214" s="11" t="s">
        <v>35</v>
      </c>
      <c r="J214" s="28" t="s">
        <v>35</v>
      </c>
      <c r="K214" s="28" t="s">
        <v>35</v>
      </c>
      <c r="L214" s="28" t="s">
        <v>35</v>
      </c>
      <c r="M214" s="17" t="s">
        <v>73</v>
      </c>
      <c r="N214" s="11" t="s">
        <v>191</v>
      </c>
      <c r="O214" s="18">
        <v>215</v>
      </c>
      <c r="P214" s="19" t="s">
        <v>682</v>
      </c>
      <c r="Q214" s="19" t="s">
        <v>683</v>
      </c>
      <c r="R214" s="19" t="s">
        <v>684</v>
      </c>
      <c r="S214" s="20" t="s">
        <v>94</v>
      </c>
      <c r="T214" s="17"/>
      <c r="U214" s="16">
        <v>9804040</v>
      </c>
      <c r="V214" s="16">
        <v>0</v>
      </c>
      <c r="W214" s="16">
        <v>9804040</v>
      </c>
      <c r="X214" s="22">
        <f t="shared" si="2"/>
        <v>335</v>
      </c>
      <c r="Y214" s="22">
        <v>0</v>
      </c>
      <c r="Z214" s="22">
        <v>335</v>
      </c>
      <c r="AA214" s="23">
        <v>44162</v>
      </c>
      <c r="AB214" s="23">
        <v>44167</v>
      </c>
      <c r="AC214" s="23">
        <v>44507</v>
      </c>
      <c r="AD214" s="24" t="s">
        <v>195</v>
      </c>
      <c r="AE214" s="16">
        <v>9804040</v>
      </c>
      <c r="AF214" s="16"/>
      <c r="AG214" s="25">
        <f t="shared" si="3"/>
        <v>100</v>
      </c>
      <c r="AH214" s="26"/>
    </row>
    <row r="215" spans="1:34" ht="84" customHeight="1" thickBot="1" x14ac:dyDescent="0.3">
      <c r="A215" s="8">
        <v>2020</v>
      </c>
      <c r="B215" s="9" t="s">
        <v>212</v>
      </c>
      <c r="C215" s="10" t="s">
        <v>35</v>
      </c>
      <c r="D215" s="11" t="s">
        <v>228</v>
      </c>
      <c r="E215" s="28" t="s">
        <v>229</v>
      </c>
      <c r="F215" s="16">
        <v>0</v>
      </c>
      <c r="G215" s="16">
        <v>0</v>
      </c>
      <c r="H215" s="15">
        <v>1</v>
      </c>
      <c r="I215" s="11" t="s">
        <v>257</v>
      </c>
      <c r="J215" s="16">
        <v>0</v>
      </c>
      <c r="K215" s="16">
        <v>0</v>
      </c>
      <c r="L215" s="14">
        <v>0</v>
      </c>
      <c r="M215" s="17" t="s">
        <v>39</v>
      </c>
      <c r="N215" s="11" t="s">
        <v>154</v>
      </c>
      <c r="O215" s="18">
        <v>216</v>
      </c>
      <c r="P215" s="19" t="s">
        <v>685</v>
      </c>
      <c r="Q215" s="19" t="s">
        <v>686</v>
      </c>
      <c r="R215" s="19" t="s">
        <v>687</v>
      </c>
      <c r="S215" s="20" t="s">
        <v>398</v>
      </c>
      <c r="T215" s="17"/>
      <c r="U215" s="16">
        <v>0</v>
      </c>
      <c r="V215" s="16">
        <v>0</v>
      </c>
      <c r="W215" s="16">
        <v>0</v>
      </c>
      <c r="X215" s="22">
        <f t="shared" si="2"/>
        <v>0</v>
      </c>
      <c r="Y215" s="22">
        <v>0</v>
      </c>
      <c r="Z215" s="22">
        <v>0</v>
      </c>
      <c r="AA215" s="23">
        <v>44162</v>
      </c>
      <c r="AB215" s="23">
        <v>44165</v>
      </c>
      <c r="AC215" s="23">
        <v>45260</v>
      </c>
      <c r="AD215" s="24" t="s">
        <v>45</v>
      </c>
      <c r="AE215" s="16">
        <v>0</v>
      </c>
      <c r="AF215" s="16"/>
      <c r="AG215" s="25">
        <v>100</v>
      </c>
      <c r="AH215" s="26"/>
    </row>
    <row r="216" spans="1:34" ht="84" customHeight="1" thickBot="1" x14ac:dyDescent="0.3">
      <c r="A216" s="8">
        <v>2020</v>
      </c>
      <c r="B216" s="8" t="s">
        <v>35</v>
      </c>
      <c r="C216" s="10" t="s">
        <v>35</v>
      </c>
      <c r="D216" s="11" t="s">
        <v>35</v>
      </c>
      <c r="E216" s="9" t="s">
        <v>35</v>
      </c>
      <c r="F216" s="9" t="s">
        <v>35</v>
      </c>
      <c r="G216" s="9" t="s">
        <v>35</v>
      </c>
      <c r="H216" s="9" t="s">
        <v>35</v>
      </c>
      <c r="I216" s="11" t="s">
        <v>35</v>
      </c>
      <c r="J216" s="9" t="s">
        <v>35</v>
      </c>
      <c r="K216" s="9" t="s">
        <v>35</v>
      </c>
      <c r="L216" s="9" t="s">
        <v>35</v>
      </c>
      <c r="M216" s="17" t="s">
        <v>73</v>
      </c>
      <c r="N216" s="11" t="s">
        <v>40</v>
      </c>
      <c r="O216" s="18">
        <v>217</v>
      </c>
      <c r="P216" s="19" t="s">
        <v>176</v>
      </c>
      <c r="Q216" s="19" t="s">
        <v>177</v>
      </c>
      <c r="R216" s="19" t="s">
        <v>688</v>
      </c>
      <c r="S216" s="20" t="s">
        <v>94</v>
      </c>
      <c r="T216" s="17"/>
      <c r="U216" s="16">
        <v>22301917</v>
      </c>
      <c r="V216" s="16">
        <v>0</v>
      </c>
      <c r="W216" s="16">
        <v>22301917</v>
      </c>
      <c r="X216" s="22">
        <f t="shared" si="2"/>
        <v>30</v>
      </c>
      <c r="Y216" s="22">
        <v>0</v>
      </c>
      <c r="Z216" s="22">
        <v>30</v>
      </c>
      <c r="AA216" s="23">
        <v>44169</v>
      </c>
      <c r="AB216" s="23">
        <v>44181</v>
      </c>
      <c r="AC216" s="23">
        <v>44211</v>
      </c>
      <c r="AD216" s="24" t="s">
        <v>45</v>
      </c>
      <c r="AE216" s="16">
        <v>22301917</v>
      </c>
      <c r="AF216" s="16"/>
      <c r="AG216" s="25">
        <f t="shared" ref="AG216:AG235" si="24">AE216*100/W216</f>
        <v>100</v>
      </c>
      <c r="AH216" s="26"/>
    </row>
    <row r="217" spans="1:34" ht="84" customHeight="1" thickBot="1" x14ac:dyDescent="0.3">
      <c r="A217" s="8">
        <v>2020</v>
      </c>
      <c r="B217" s="9" t="s">
        <v>212</v>
      </c>
      <c r="C217" s="32">
        <v>2020110010026</v>
      </c>
      <c r="D217" s="11" t="s">
        <v>213</v>
      </c>
      <c r="E217" s="33" t="s">
        <v>214</v>
      </c>
      <c r="F217" s="16">
        <v>23226718</v>
      </c>
      <c r="G217" s="16">
        <v>23226718</v>
      </c>
      <c r="H217" s="15">
        <f>G217/F217</f>
        <v>1</v>
      </c>
      <c r="I217" s="11" t="s">
        <v>234</v>
      </c>
      <c r="J217" s="16">
        <v>23226718</v>
      </c>
      <c r="K217" s="16">
        <v>23226718</v>
      </c>
      <c r="L217" s="16">
        <v>23226718</v>
      </c>
      <c r="M217" s="17" t="s">
        <v>39</v>
      </c>
      <c r="N217" s="11" t="s">
        <v>90</v>
      </c>
      <c r="O217" s="18">
        <v>218</v>
      </c>
      <c r="P217" s="19" t="s">
        <v>689</v>
      </c>
      <c r="Q217" s="19" t="s">
        <v>690</v>
      </c>
      <c r="R217" s="19" t="s">
        <v>691</v>
      </c>
      <c r="S217" s="20" t="s">
        <v>204</v>
      </c>
      <c r="T217" s="17"/>
      <c r="U217" s="16">
        <v>23226718</v>
      </c>
      <c r="V217" s="16">
        <v>0</v>
      </c>
      <c r="W217" s="16">
        <v>23226718</v>
      </c>
      <c r="X217" s="22">
        <f t="shared" si="2"/>
        <v>17</v>
      </c>
      <c r="Y217" s="22">
        <v>0</v>
      </c>
      <c r="Z217" s="22">
        <v>17</v>
      </c>
      <c r="AA217" s="23">
        <v>44169</v>
      </c>
      <c r="AB217" s="23">
        <v>44179</v>
      </c>
      <c r="AC217" s="23">
        <v>44196</v>
      </c>
      <c r="AD217" s="24" t="s">
        <v>45</v>
      </c>
      <c r="AE217" s="16">
        <v>23226718</v>
      </c>
      <c r="AF217" s="16"/>
      <c r="AG217" s="25">
        <f t="shared" si="24"/>
        <v>100</v>
      </c>
      <c r="AH217" s="26"/>
    </row>
    <row r="218" spans="1:34" ht="84" customHeight="1" thickBot="1" x14ac:dyDescent="0.3">
      <c r="A218" s="8">
        <v>2020</v>
      </c>
      <c r="B218" s="8" t="s">
        <v>35</v>
      </c>
      <c r="C218" s="10" t="s">
        <v>35</v>
      </c>
      <c r="D218" s="11" t="s">
        <v>35</v>
      </c>
      <c r="E218" s="9" t="s">
        <v>35</v>
      </c>
      <c r="F218" s="9" t="s">
        <v>35</v>
      </c>
      <c r="G218" s="9" t="s">
        <v>35</v>
      </c>
      <c r="H218" s="9" t="s">
        <v>35</v>
      </c>
      <c r="I218" s="11" t="s">
        <v>35</v>
      </c>
      <c r="J218" s="9" t="s">
        <v>35</v>
      </c>
      <c r="K218" s="9" t="s">
        <v>35</v>
      </c>
      <c r="L218" s="9" t="s">
        <v>35</v>
      </c>
      <c r="M218" s="17" t="s">
        <v>73</v>
      </c>
      <c r="N218" s="11" t="s">
        <v>90</v>
      </c>
      <c r="O218" s="18">
        <v>219</v>
      </c>
      <c r="P218" s="19" t="s">
        <v>692</v>
      </c>
      <c r="Q218" s="19" t="s">
        <v>693</v>
      </c>
      <c r="R218" s="19" t="s">
        <v>694</v>
      </c>
      <c r="S218" s="20" t="s">
        <v>204</v>
      </c>
      <c r="T218" s="17"/>
      <c r="U218" s="16">
        <v>42277852</v>
      </c>
      <c r="V218" s="16">
        <v>0</v>
      </c>
      <c r="W218" s="16">
        <v>41036414</v>
      </c>
      <c r="X218" s="22">
        <f t="shared" si="2"/>
        <v>20</v>
      </c>
      <c r="Y218" s="22">
        <v>0</v>
      </c>
      <c r="Z218" s="22">
        <v>20</v>
      </c>
      <c r="AA218" s="23">
        <v>44172</v>
      </c>
      <c r="AB218" s="23">
        <v>44172</v>
      </c>
      <c r="AC218" s="23">
        <v>44191</v>
      </c>
      <c r="AD218" s="24" t="s">
        <v>195</v>
      </c>
      <c r="AE218" s="16">
        <v>41036414</v>
      </c>
      <c r="AF218" s="16">
        <v>1241438</v>
      </c>
      <c r="AG218" s="25">
        <f t="shared" si="24"/>
        <v>100</v>
      </c>
      <c r="AH218" s="26"/>
    </row>
    <row r="219" spans="1:34" ht="84" customHeight="1" thickBot="1" x14ac:dyDescent="0.3">
      <c r="A219" s="8">
        <v>2020</v>
      </c>
      <c r="B219" s="9" t="s">
        <v>212</v>
      </c>
      <c r="C219" s="32">
        <v>2020110010026</v>
      </c>
      <c r="D219" s="11" t="s">
        <v>213</v>
      </c>
      <c r="E219" s="33" t="s">
        <v>214</v>
      </c>
      <c r="F219" s="16">
        <v>10343256</v>
      </c>
      <c r="G219" s="16">
        <v>10343256</v>
      </c>
      <c r="H219" s="15">
        <f t="shared" ref="H219:H237" si="25">G219/F219</f>
        <v>1</v>
      </c>
      <c r="I219" s="11" t="s">
        <v>234</v>
      </c>
      <c r="J219" s="16">
        <v>10343256</v>
      </c>
      <c r="K219" s="16">
        <v>10343256</v>
      </c>
      <c r="L219" s="14">
        <v>0</v>
      </c>
      <c r="M219" s="17" t="s">
        <v>39</v>
      </c>
      <c r="N219" s="11" t="s">
        <v>90</v>
      </c>
      <c r="O219" s="18">
        <v>220</v>
      </c>
      <c r="P219" s="19" t="s">
        <v>692</v>
      </c>
      <c r="Q219" s="19" t="s">
        <v>693</v>
      </c>
      <c r="R219" s="19" t="s">
        <v>695</v>
      </c>
      <c r="S219" s="20" t="s">
        <v>204</v>
      </c>
      <c r="T219" s="17"/>
      <c r="U219" s="16">
        <v>10343256</v>
      </c>
      <c r="V219" s="16">
        <v>0</v>
      </c>
      <c r="W219" s="16">
        <v>9983838</v>
      </c>
      <c r="X219" s="22">
        <f t="shared" si="2"/>
        <v>15</v>
      </c>
      <c r="Y219" s="22">
        <v>0</v>
      </c>
      <c r="Z219" s="22">
        <v>15</v>
      </c>
      <c r="AA219" s="23">
        <v>44174</v>
      </c>
      <c r="AB219" s="23">
        <v>44175</v>
      </c>
      <c r="AC219" s="23">
        <v>44189</v>
      </c>
      <c r="AD219" s="38" t="s">
        <v>195</v>
      </c>
      <c r="AE219" s="16">
        <v>9983838</v>
      </c>
      <c r="AF219" s="16">
        <v>359418</v>
      </c>
      <c r="AG219" s="25">
        <f t="shared" si="24"/>
        <v>100</v>
      </c>
      <c r="AH219" s="26"/>
    </row>
    <row r="220" spans="1:34" ht="84" customHeight="1" thickBot="1" x14ac:dyDescent="0.3">
      <c r="A220" s="8">
        <v>2020</v>
      </c>
      <c r="B220" s="9" t="s">
        <v>212</v>
      </c>
      <c r="C220" s="32">
        <v>2020110010026</v>
      </c>
      <c r="D220" s="11" t="s">
        <v>213</v>
      </c>
      <c r="E220" s="33" t="s">
        <v>214</v>
      </c>
      <c r="F220" s="16">
        <v>87251068</v>
      </c>
      <c r="G220" s="16">
        <v>87251068</v>
      </c>
      <c r="H220" s="15">
        <f t="shared" si="25"/>
        <v>1</v>
      </c>
      <c r="I220" s="34" t="s">
        <v>215</v>
      </c>
      <c r="J220" s="16">
        <v>87251068</v>
      </c>
      <c r="K220" s="16">
        <v>87251068</v>
      </c>
      <c r="L220" s="14">
        <v>0</v>
      </c>
      <c r="M220" s="17" t="s">
        <v>39</v>
      </c>
      <c r="N220" s="11" t="s">
        <v>159</v>
      </c>
      <c r="O220" s="18">
        <v>221</v>
      </c>
      <c r="P220" s="19" t="s">
        <v>696</v>
      </c>
      <c r="Q220" s="19" t="s">
        <v>697</v>
      </c>
      <c r="R220" s="19" t="s">
        <v>698</v>
      </c>
      <c r="S220" s="20" t="s">
        <v>94</v>
      </c>
      <c r="T220" s="17"/>
      <c r="U220" s="16">
        <v>87251068</v>
      </c>
      <c r="V220" s="16">
        <v>0</v>
      </c>
      <c r="W220" s="16">
        <v>87251068</v>
      </c>
      <c r="X220" s="22">
        <f t="shared" si="2"/>
        <v>210</v>
      </c>
      <c r="Y220" s="22">
        <v>0</v>
      </c>
      <c r="Z220" s="22">
        <v>210</v>
      </c>
      <c r="AA220" s="23">
        <v>44181</v>
      </c>
      <c r="AB220" s="23">
        <v>44188</v>
      </c>
      <c r="AC220" s="23">
        <v>44399</v>
      </c>
      <c r="AD220" s="24" t="s">
        <v>45</v>
      </c>
      <c r="AE220" s="16">
        <v>87251068</v>
      </c>
      <c r="AF220" s="14"/>
      <c r="AG220" s="25">
        <f t="shared" si="24"/>
        <v>100</v>
      </c>
      <c r="AH220" s="26"/>
    </row>
    <row r="221" spans="1:34" ht="84" customHeight="1" thickBot="1" x14ac:dyDescent="0.3">
      <c r="A221" s="8">
        <v>2020</v>
      </c>
      <c r="B221" s="9" t="s">
        <v>212</v>
      </c>
      <c r="C221" s="32">
        <v>2020110010026</v>
      </c>
      <c r="D221" s="11" t="s">
        <v>228</v>
      </c>
      <c r="E221" s="28" t="s">
        <v>229</v>
      </c>
      <c r="F221" s="16">
        <v>21067272</v>
      </c>
      <c r="G221" s="16">
        <v>21067272</v>
      </c>
      <c r="H221" s="15">
        <f t="shared" si="25"/>
        <v>1</v>
      </c>
      <c r="I221" s="11" t="s">
        <v>251</v>
      </c>
      <c r="J221" s="16">
        <v>21067272</v>
      </c>
      <c r="K221" s="16">
        <v>21067272</v>
      </c>
      <c r="L221" s="14">
        <v>0</v>
      </c>
      <c r="M221" s="17" t="s">
        <v>39</v>
      </c>
      <c r="N221" s="11" t="s">
        <v>40</v>
      </c>
      <c r="O221" s="18">
        <v>222</v>
      </c>
      <c r="P221" s="19" t="s">
        <v>699</v>
      </c>
      <c r="Q221" s="19" t="s">
        <v>700</v>
      </c>
      <c r="R221" s="19" t="s">
        <v>701</v>
      </c>
      <c r="S221" s="20" t="s">
        <v>44</v>
      </c>
      <c r="T221" s="17"/>
      <c r="U221" s="16">
        <v>21067272</v>
      </c>
      <c r="V221" s="16">
        <v>0</v>
      </c>
      <c r="W221" s="16">
        <v>21067272</v>
      </c>
      <c r="X221" s="22">
        <f t="shared" si="2"/>
        <v>60</v>
      </c>
      <c r="Y221" s="22">
        <v>0</v>
      </c>
      <c r="Z221" s="22">
        <v>60</v>
      </c>
      <c r="AA221" s="23">
        <v>44187</v>
      </c>
      <c r="AB221" s="23">
        <v>44189</v>
      </c>
      <c r="AC221" s="23">
        <v>44250</v>
      </c>
      <c r="AD221" s="24" t="s">
        <v>45</v>
      </c>
      <c r="AE221" s="16">
        <v>21067272</v>
      </c>
      <c r="AF221" s="14"/>
      <c r="AG221" s="25">
        <f t="shared" si="24"/>
        <v>100</v>
      </c>
      <c r="AH221" s="26"/>
    </row>
    <row r="222" spans="1:34" ht="84" customHeight="1" thickBot="1" x14ac:dyDescent="0.3">
      <c r="A222" s="8">
        <v>2020</v>
      </c>
      <c r="B222" s="9" t="s">
        <v>212</v>
      </c>
      <c r="C222" s="32">
        <v>2020110010026</v>
      </c>
      <c r="D222" s="11" t="s">
        <v>228</v>
      </c>
      <c r="E222" s="28" t="s">
        <v>229</v>
      </c>
      <c r="F222" s="16">
        <v>12289242</v>
      </c>
      <c r="G222" s="16">
        <v>12289242</v>
      </c>
      <c r="H222" s="15">
        <f t="shared" si="25"/>
        <v>1</v>
      </c>
      <c r="I222" s="11" t="s">
        <v>251</v>
      </c>
      <c r="J222" s="16">
        <v>12289242</v>
      </c>
      <c r="K222" s="16">
        <v>12289242</v>
      </c>
      <c r="L222" s="14">
        <v>0</v>
      </c>
      <c r="M222" s="17" t="s">
        <v>39</v>
      </c>
      <c r="N222" s="11" t="s">
        <v>40</v>
      </c>
      <c r="O222" s="18">
        <v>223</v>
      </c>
      <c r="P222" s="19" t="s">
        <v>702</v>
      </c>
      <c r="Q222" s="19" t="s">
        <v>703</v>
      </c>
      <c r="R222" s="19" t="s">
        <v>704</v>
      </c>
      <c r="S222" s="20" t="s">
        <v>44</v>
      </c>
      <c r="T222" s="17"/>
      <c r="U222" s="16">
        <v>12289242</v>
      </c>
      <c r="V222" s="16">
        <v>0</v>
      </c>
      <c r="W222" s="16">
        <v>12289242</v>
      </c>
      <c r="X222" s="22">
        <f t="shared" si="2"/>
        <v>60</v>
      </c>
      <c r="Y222" s="22">
        <v>0</v>
      </c>
      <c r="Z222" s="22">
        <v>60</v>
      </c>
      <c r="AA222" s="23">
        <v>44187</v>
      </c>
      <c r="AB222" s="23">
        <v>44189</v>
      </c>
      <c r="AC222" s="23">
        <v>44250</v>
      </c>
      <c r="AD222" s="24" t="s">
        <v>45</v>
      </c>
      <c r="AE222" s="16">
        <v>12289242</v>
      </c>
      <c r="AF222" s="14"/>
      <c r="AG222" s="25">
        <f t="shared" si="24"/>
        <v>100</v>
      </c>
      <c r="AH222" s="26"/>
    </row>
    <row r="223" spans="1:34" ht="84" customHeight="1" thickBot="1" x14ac:dyDescent="0.3">
      <c r="A223" s="8">
        <v>2020</v>
      </c>
      <c r="B223" s="9" t="s">
        <v>212</v>
      </c>
      <c r="C223" s="32">
        <v>2020110010026</v>
      </c>
      <c r="D223" s="11" t="s">
        <v>228</v>
      </c>
      <c r="E223" s="28" t="s">
        <v>229</v>
      </c>
      <c r="F223" s="16">
        <v>12289242</v>
      </c>
      <c r="G223" s="16">
        <v>12289242</v>
      </c>
      <c r="H223" s="15">
        <f t="shared" si="25"/>
        <v>1</v>
      </c>
      <c r="I223" s="11" t="s">
        <v>251</v>
      </c>
      <c r="J223" s="16">
        <v>12289242</v>
      </c>
      <c r="K223" s="16">
        <v>12289242</v>
      </c>
      <c r="L223" s="14">
        <v>0</v>
      </c>
      <c r="M223" s="17" t="s">
        <v>39</v>
      </c>
      <c r="N223" s="11" t="s">
        <v>40</v>
      </c>
      <c r="O223" s="18">
        <v>224</v>
      </c>
      <c r="P223" s="19" t="s">
        <v>705</v>
      </c>
      <c r="Q223" s="19" t="s">
        <v>706</v>
      </c>
      <c r="R223" s="19" t="s">
        <v>707</v>
      </c>
      <c r="S223" s="20" t="s">
        <v>44</v>
      </c>
      <c r="T223" s="17"/>
      <c r="U223" s="16">
        <v>12289242</v>
      </c>
      <c r="V223" s="16">
        <v>0</v>
      </c>
      <c r="W223" s="16">
        <v>12289242</v>
      </c>
      <c r="X223" s="22">
        <f t="shared" si="2"/>
        <v>60</v>
      </c>
      <c r="Y223" s="22">
        <v>0</v>
      </c>
      <c r="Z223" s="22">
        <v>60</v>
      </c>
      <c r="AA223" s="23">
        <v>44187</v>
      </c>
      <c r="AB223" s="23">
        <v>44193</v>
      </c>
      <c r="AC223" s="23">
        <v>44254</v>
      </c>
      <c r="AD223" s="24" t="s">
        <v>45</v>
      </c>
      <c r="AE223" s="16">
        <v>12289242</v>
      </c>
      <c r="AF223" s="14"/>
      <c r="AG223" s="25">
        <f t="shared" si="24"/>
        <v>100</v>
      </c>
      <c r="AH223" s="26"/>
    </row>
    <row r="224" spans="1:34" ht="84" customHeight="1" thickBot="1" x14ac:dyDescent="0.3">
      <c r="A224" s="8">
        <v>2020</v>
      </c>
      <c r="B224" s="9" t="s">
        <v>212</v>
      </c>
      <c r="C224" s="32">
        <v>2020110010026</v>
      </c>
      <c r="D224" s="11" t="s">
        <v>228</v>
      </c>
      <c r="E224" s="28" t="s">
        <v>229</v>
      </c>
      <c r="F224" s="16">
        <v>7022424</v>
      </c>
      <c r="G224" s="16">
        <v>7022424</v>
      </c>
      <c r="H224" s="15">
        <f t="shared" si="25"/>
        <v>1</v>
      </c>
      <c r="I224" s="11" t="s">
        <v>251</v>
      </c>
      <c r="J224" s="16">
        <v>7022424</v>
      </c>
      <c r="K224" s="16">
        <v>7022424</v>
      </c>
      <c r="L224" s="14">
        <v>0</v>
      </c>
      <c r="M224" s="17" t="s">
        <v>39</v>
      </c>
      <c r="N224" s="11" t="s">
        <v>40</v>
      </c>
      <c r="O224" s="18">
        <v>225</v>
      </c>
      <c r="P224" s="19" t="s">
        <v>708</v>
      </c>
      <c r="Q224" s="19" t="s">
        <v>709</v>
      </c>
      <c r="R224" s="19" t="s">
        <v>710</v>
      </c>
      <c r="S224" s="20" t="s">
        <v>44</v>
      </c>
      <c r="T224" s="17"/>
      <c r="U224" s="16">
        <v>7022424</v>
      </c>
      <c r="V224" s="16">
        <v>0</v>
      </c>
      <c r="W224" s="16">
        <v>7022424</v>
      </c>
      <c r="X224" s="22">
        <f t="shared" si="2"/>
        <v>75</v>
      </c>
      <c r="Y224" s="22">
        <v>0</v>
      </c>
      <c r="Z224" s="22">
        <v>75</v>
      </c>
      <c r="AA224" s="23">
        <v>44187</v>
      </c>
      <c r="AB224" s="23">
        <v>44188</v>
      </c>
      <c r="AC224" s="23">
        <v>44264</v>
      </c>
      <c r="AD224" s="24" t="s">
        <v>45</v>
      </c>
      <c r="AE224" s="16">
        <v>7022424</v>
      </c>
      <c r="AF224" s="14"/>
      <c r="AG224" s="25">
        <f t="shared" si="24"/>
        <v>100</v>
      </c>
      <c r="AH224" s="26"/>
    </row>
    <row r="225" spans="1:34" ht="84" customHeight="1" thickBot="1" x14ac:dyDescent="0.3">
      <c r="A225" s="8">
        <v>2020</v>
      </c>
      <c r="B225" s="9" t="s">
        <v>212</v>
      </c>
      <c r="C225" s="32">
        <v>2020110010026</v>
      </c>
      <c r="D225" s="11" t="s">
        <v>228</v>
      </c>
      <c r="E225" s="28" t="s">
        <v>229</v>
      </c>
      <c r="F225" s="16">
        <v>15800454</v>
      </c>
      <c r="G225" s="16">
        <v>15800454</v>
      </c>
      <c r="H225" s="15">
        <f t="shared" si="25"/>
        <v>1</v>
      </c>
      <c r="I225" s="11" t="s">
        <v>251</v>
      </c>
      <c r="J225" s="16">
        <v>15800454</v>
      </c>
      <c r="K225" s="16">
        <v>15800454</v>
      </c>
      <c r="L225" s="14">
        <v>0</v>
      </c>
      <c r="M225" s="17" t="s">
        <v>39</v>
      </c>
      <c r="N225" s="11" t="s">
        <v>40</v>
      </c>
      <c r="O225" s="18">
        <v>226</v>
      </c>
      <c r="P225" s="19" t="s">
        <v>711</v>
      </c>
      <c r="Q225" s="19" t="s">
        <v>712</v>
      </c>
      <c r="R225" s="19" t="s">
        <v>713</v>
      </c>
      <c r="S225" s="20" t="s">
        <v>44</v>
      </c>
      <c r="T225" s="17"/>
      <c r="U225" s="16">
        <v>15800454</v>
      </c>
      <c r="V225" s="16">
        <v>0</v>
      </c>
      <c r="W225" s="16">
        <v>15800454</v>
      </c>
      <c r="X225" s="22">
        <f t="shared" si="2"/>
        <v>60</v>
      </c>
      <c r="Y225" s="22">
        <v>0</v>
      </c>
      <c r="Z225" s="22">
        <v>60</v>
      </c>
      <c r="AA225" s="23">
        <v>44187</v>
      </c>
      <c r="AB225" s="23">
        <v>44189</v>
      </c>
      <c r="AC225" s="23">
        <v>44250</v>
      </c>
      <c r="AD225" s="24" t="s">
        <v>45</v>
      </c>
      <c r="AE225" s="16">
        <v>15800454</v>
      </c>
      <c r="AF225" s="14"/>
      <c r="AG225" s="25">
        <f t="shared" si="24"/>
        <v>100</v>
      </c>
      <c r="AH225" s="26"/>
    </row>
    <row r="226" spans="1:34" ht="84" customHeight="1" thickBot="1" x14ac:dyDescent="0.3">
      <c r="A226" s="8">
        <v>2020</v>
      </c>
      <c r="B226" s="9" t="s">
        <v>212</v>
      </c>
      <c r="C226" s="32">
        <v>2020110010026</v>
      </c>
      <c r="D226" s="11" t="s">
        <v>228</v>
      </c>
      <c r="E226" s="28" t="s">
        <v>229</v>
      </c>
      <c r="F226" s="16">
        <v>21067272</v>
      </c>
      <c r="G226" s="16">
        <v>21067272</v>
      </c>
      <c r="H226" s="15">
        <f t="shared" si="25"/>
        <v>1</v>
      </c>
      <c r="I226" s="11" t="s">
        <v>251</v>
      </c>
      <c r="J226" s="16">
        <v>21067272</v>
      </c>
      <c r="K226" s="16">
        <v>21067272</v>
      </c>
      <c r="L226" s="14">
        <v>0</v>
      </c>
      <c r="M226" s="17" t="s">
        <v>39</v>
      </c>
      <c r="N226" s="11" t="s">
        <v>40</v>
      </c>
      <c r="O226" s="18">
        <v>227</v>
      </c>
      <c r="P226" s="19" t="s">
        <v>714</v>
      </c>
      <c r="Q226" s="19" t="s">
        <v>715</v>
      </c>
      <c r="R226" s="19" t="s">
        <v>716</v>
      </c>
      <c r="S226" s="20" t="s">
        <v>44</v>
      </c>
      <c r="T226" s="17"/>
      <c r="U226" s="16">
        <v>21067272</v>
      </c>
      <c r="V226" s="16">
        <v>0</v>
      </c>
      <c r="W226" s="16">
        <v>21067272</v>
      </c>
      <c r="X226" s="22">
        <f t="shared" si="2"/>
        <v>60</v>
      </c>
      <c r="Y226" s="22">
        <v>0</v>
      </c>
      <c r="Z226" s="22">
        <v>60</v>
      </c>
      <c r="AA226" s="23">
        <v>44187</v>
      </c>
      <c r="AB226" s="23">
        <v>44189</v>
      </c>
      <c r="AC226" s="23">
        <v>44250</v>
      </c>
      <c r="AD226" s="24" t="s">
        <v>45</v>
      </c>
      <c r="AE226" s="16">
        <v>21067272</v>
      </c>
      <c r="AF226" s="14"/>
      <c r="AG226" s="25">
        <f t="shared" si="24"/>
        <v>100</v>
      </c>
      <c r="AH226" s="26"/>
    </row>
    <row r="227" spans="1:34" ht="84" customHeight="1" thickBot="1" x14ac:dyDescent="0.3">
      <c r="A227" s="8">
        <v>2020</v>
      </c>
      <c r="B227" s="9" t="s">
        <v>212</v>
      </c>
      <c r="C227" s="32">
        <v>2020110010026</v>
      </c>
      <c r="D227" s="11" t="s">
        <v>228</v>
      </c>
      <c r="E227" s="28" t="s">
        <v>229</v>
      </c>
      <c r="F227" s="16">
        <v>21067272</v>
      </c>
      <c r="G227" s="16">
        <v>21067272</v>
      </c>
      <c r="H227" s="15">
        <f t="shared" si="25"/>
        <v>1</v>
      </c>
      <c r="I227" s="11" t="s">
        <v>251</v>
      </c>
      <c r="J227" s="16">
        <v>21067272</v>
      </c>
      <c r="K227" s="16">
        <v>21067272</v>
      </c>
      <c r="L227" s="14">
        <v>0</v>
      </c>
      <c r="M227" s="17" t="s">
        <v>39</v>
      </c>
      <c r="N227" s="11" t="s">
        <v>40</v>
      </c>
      <c r="O227" s="18">
        <v>228</v>
      </c>
      <c r="P227" s="19" t="s">
        <v>717</v>
      </c>
      <c r="Q227" s="19" t="s">
        <v>718</v>
      </c>
      <c r="R227" s="19" t="s">
        <v>719</v>
      </c>
      <c r="S227" s="20" t="s">
        <v>44</v>
      </c>
      <c r="T227" s="17"/>
      <c r="U227" s="16">
        <v>21067272</v>
      </c>
      <c r="V227" s="16">
        <v>0</v>
      </c>
      <c r="W227" s="16">
        <v>21067272</v>
      </c>
      <c r="X227" s="22">
        <f t="shared" si="2"/>
        <v>60</v>
      </c>
      <c r="Y227" s="22">
        <v>0</v>
      </c>
      <c r="Z227" s="22">
        <v>60</v>
      </c>
      <c r="AA227" s="23">
        <v>44187</v>
      </c>
      <c r="AB227" s="23">
        <v>44188</v>
      </c>
      <c r="AC227" s="23">
        <v>44249</v>
      </c>
      <c r="AD227" s="24" t="s">
        <v>45</v>
      </c>
      <c r="AE227" s="16">
        <v>21067272</v>
      </c>
      <c r="AF227" s="14"/>
      <c r="AG227" s="25">
        <f t="shared" si="24"/>
        <v>100</v>
      </c>
      <c r="AH227" s="26"/>
    </row>
    <row r="228" spans="1:34" ht="84" customHeight="1" thickBot="1" x14ac:dyDescent="0.3">
      <c r="A228" s="8">
        <v>2020</v>
      </c>
      <c r="B228" s="9" t="s">
        <v>212</v>
      </c>
      <c r="C228" s="32">
        <v>2020110010026</v>
      </c>
      <c r="D228" s="11" t="s">
        <v>228</v>
      </c>
      <c r="E228" s="28" t="s">
        <v>229</v>
      </c>
      <c r="F228" s="16">
        <v>21067272</v>
      </c>
      <c r="G228" s="16">
        <v>21067272</v>
      </c>
      <c r="H228" s="15">
        <f t="shared" si="25"/>
        <v>1</v>
      </c>
      <c r="I228" s="11" t="s">
        <v>251</v>
      </c>
      <c r="J228" s="16">
        <v>21067272</v>
      </c>
      <c r="K228" s="16">
        <v>21067272</v>
      </c>
      <c r="L228" s="14">
        <v>0</v>
      </c>
      <c r="M228" s="17" t="s">
        <v>39</v>
      </c>
      <c r="N228" s="11" t="s">
        <v>40</v>
      </c>
      <c r="O228" s="18">
        <v>229</v>
      </c>
      <c r="P228" s="19" t="s">
        <v>720</v>
      </c>
      <c r="Q228" s="19" t="s">
        <v>721</v>
      </c>
      <c r="R228" s="19" t="s">
        <v>722</v>
      </c>
      <c r="S228" s="20" t="s">
        <v>44</v>
      </c>
      <c r="T228" s="17"/>
      <c r="U228" s="16">
        <v>21067272</v>
      </c>
      <c r="V228" s="16">
        <v>0</v>
      </c>
      <c r="W228" s="16">
        <v>21067272</v>
      </c>
      <c r="X228" s="22">
        <f t="shared" si="2"/>
        <v>60</v>
      </c>
      <c r="Y228" s="22">
        <v>0</v>
      </c>
      <c r="Z228" s="22">
        <v>60</v>
      </c>
      <c r="AA228" s="23">
        <v>44187</v>
      </c>
      <c r="AB228" s="23">
        <v>44193</v>
      </c>
      <c r="AC228" s="23">
        <v>44254</v>
      </c>
      <c r="AD228" s="24" t="s">
        <v>45</v>
      </c>
      <c r="AE228" s="16">
        <v>21067272</v>
      </c>
      <c r="AF228" s="14"/>
      <c r="AG228" s="25">
        <f t="shared" si="24"/>
        <v>100</v>
      </c>
      <c r="AH228" s="26"/>
    </row>
    <row r="229" spans="1:34" ht="84" customHeight="1" thickBot="1" x14ac:dyDescent="0.3">
      <c r="A229" s="8">
        <v>2020</v>
      </c>
      <c r="B229" s="9" t="s">
        <v>212</v>
      </c>
      <c r="C229" s="32">
        <v>2020110010026</v>
      </c>
      <c r="D229" s="11" t="s">
        <v>228</v>
      </c>
      <c r="E229" s="28" t="s">
        <v>229</v>
      </c>
      <c r="F229" s="16">
        <v>12289242</v>
      </c>
      <c r="G229" s="16">
        <v>12289242</v>
      </c>
      <c r="H229" s="15">
        <f t="shared" si="25"/>
        <v>1</v>
      </c>
      <c r="I229" s="11" t="s">
        <v>251</v>
      </c>
      <c r="J229" s="16">
        <v>12289242</v>
      </c>
      <c r="K229" s="16">
        <v>12289242</v>
      </c>
      <c r="L229" s="14">
        <v>0</v>
      </c>
      <c r="M229" s="17" t="s">
        <v>39</v>
      </c>
      <c r="N229" s="11" t="s">
        <v>40</v>
      </c>
      <c r="O229" s="18">
        <v>230</v>
      </c>
      <c r="P229" s="19" t="s">
        <v>723</v>
      </c>
      <c r="Q229" s="19" t="s">
        <v>724</v>
      </c>
      <c r="R229" s="19" t="s">
        <v>725</v>
      </c>
      <c r="S229" s="20" t="s">
        <v>44</v>
      </c>
      <c r="T229" s="17"/>
      <c r="U229" s="16">
        <v>12289242</v>
      </c>
      <c r="V229" s="16">
        <v>0</v>
      </c>
      <c r="W229" s="16">
        <v>12289242</v>
      </c>
      <c r="X229" s="22">
        <f t="shared" si="2"/>
        <v>60</v>
      </c>
      <c r="Y229" s="22">
        <v>0</v>
      </c>
      <c r="Z229" s="22">
        <v>60</v>
      </c>
      <c r="AA229" s="23">
        <v>44187</v>
      </c>
      <c r="AB229" s="23">
        <v>44189</v>
      </c>
      <c r="AC229" s="23">
        <v>44250</v>
      </c>
      <c r="AD229" s="24" t="s">
        <v>45</v>
      </c>
      <c r="AE229" s="16">
        <v>12289242</v>
      </c>
      <c r="AF229" s="14"/>
      <c r="AG229" s="25">
        <f t="shared" si="24"/>
        <v>100</v>
      </c>
      <c r="AH229" s="26"/>
    </row>
    <row r="230" spans="1:34" ht="84" customHeight="1" thickBot="1" x14ac:dyDescent="0.3">
      <c r="A230" s="8">
        <v>2020</v>
      </c>
      <c r="B230" s="9" t="s">
        <v>212</v>
      </c>
      <c r="C230" s="32">
        <v>2020110010026</v>
      </c>
      <c r="D230" s="11" t="s">
        <v>228</v>
      </c>
      <c r="E230" s="28" t="s">
        <v>229</v>
      </c>
      <c r="F230" s="16">
        <v>12289242</v>
      </c>
      <c r="G230" s="16">
        <v>12289242</v>
      </c>
      <c r="H230" s="15">
        <f t="shared" si="25"/>
        <v>1</v>
      </c>
      <c r="I230" s="11" t="s">
        <v>251</v>
      </c>
      <c r="J230" s="16">
        <v>12289242</v>
      </c>
      <c r="K230" s="16">
        <v>12289242</v>
      </c>
      <c r="L230" s="14">
        <v>0</v>
      </c>
      <c r="M230" s="17" t="s">
        <v>39</v>
      </c>
      <c r="N230" s="11" t="s">
        <v>40</v>
      </c>
      <c r="O230" s="18">
        <v>231</v>
      </c>
      <c r="P230" s="19" t="s">
        <v>726</v>
      </c>
      <c r="Q230" s="19" t="s">
        <v>727</v>
      </c>
      <c r="R230" s="19" t="s">
        <v>728</v>
      </c>
      <c r="S230" s="20" t="s">
        <v>44</v>
      </c>
      <c r="T230" s="17"/>
      <c r="U230" s="16">
        <v>12289242</v>
      </c>
      <c r="V230" s="16">
        <v>0</v>
      </c>
      <c r="W230" s="16">
        <v>12289242</v>
      </c>
      <c r="X230" s="22">
        <f t="shared" si="2"/>
        <v>60</v>
      </c>
      <c r="Y230" s="22">
        <v>0</v>
      </c>
      <c r="Z230" s="22">
        <v>60</v>
      </c>
      <c r="AA230" s="23">
        <v>44187</v>
      </c>
      <c r="AB230" s="23">
        <v>44193</v>
      </c>
      <c r="AC230" s="23">
        <v>44254</v>
      </c>
      <c r="AD230" s="24" t="s">
        <v>45</v>
      </c>
      <c r="AE230" s="16">
        <v>12289242</v>
      </c>
      <c r="AF230" s="14"/>
      <c r="AG230" s="25">
        <f t="shared" si="24"/>
        <v>100</v>
      </c>
      <c r="AH230" s="26"/>
    </row>
    <row r="231" spans="1:34" ht="84" customHeight="1" thickBot="1" x14ac:dyDescent="0.3">
      <c r="A231" s="8">
        <v>2020</v>
      </c>
      <c r="B231" s="9" t="s">
        <v>212</v>
      </c>
      <c r="C231" s="32">
        <v>2020110010026</v>
      </c>
      <c r="D231" s="11" t="s">
        <v>228</v>
      </c>
      <c r="E231" s="28" t="s">
        <v>229</v>
      </c>
      <c r="F231" s="16">
        <v>12289242</v>
      </c>
      <c r="G231" s="16">
        <v>12289242</v>
      </c>
      <c r="H231" s="15">
        <f t="shared" si="25"/>
        <v>1</v>
      </c>
      <c r="I231" s="11" t="s">
        <v>251</v>
      </c>
      <c r="J231" s="16">
        <v>12289242</v>
      </c>
      <c r="K231" s="16">
        <v>12289242</v>
      </c>
      <c r="L231" s="14">
        <v>0</v>
      </c>
      <c r="M231" s="17" t="s">
        <v>39</v>
      </c>
      <c r="N231" s="11" t="s">
        <v>40</v>
      </c>
      <c r="O231" s="18">
        <v>232</v>
      </c>
      <c r="P231" s="19" t="s">
        <v>729</v>
      </c>
      <c r="Q231" s="19" t="s">
        <v>730</v>
      </c>
      <c r="R231" s="19" t="s">
        <v>731</v>
      </c>
      <c r="S231" s="20" t="s">
        <v>44</v>
      </c>
      <c r="T231" s="17"/>
      <c r="U231" s="16">
        <v>12289242</v>
      </c>
      <c r="V231" s="16">
        <v>0</v>
      </c>
      <c r="W231" s="16">
        <v>12289242</v>
      </c>
      <c r="X231" s="22">
        <f t="shared" si="2"/>
        <v>60</v>
      </c>
      <c r="Y231" s="22">
        <v>0</v>
      </c>
      <c r="Z231" s="22">
        <v>60</v>
      </c>
      <c r="AA231" s="23">
        <v>44187</v>
      </c>
      <c r="AB231" s="23">
        <v>44189</v>
      </c>
      <c r="AC231" s="23">
        <v>44250</v>
      </c>
      <c r="AD231" s="24" t="s">
        <v>45</v>
      </c>
      <c r="AE231" s="16">
        <v>12289242</v>
      </c>
      <c r="AF231" s="14"/>
      <c r="AG231" s="25">
        <f t="shared" si="24"/>
        <v>100</v>
      </c>
      <c r="AH231" s="26"/>
    </row>
    <row r="232" spans="1:34" ht="84" customHeight="1" thickBot="1" x14ac:dyDescent="0.3">
      <c r="A232" s="8">
        <v>2020</v>
      </c>
      <c r="B232" s="9" t="s">
        <v>212</v>
      </c>
      <c r="C232" s="32">
        <v>2020110010026</v>
      </c>
      <c r="D232" s="11" t="s">
        <v>228</v>
      </c>
      <c r="E232" s="28" t="s">
        <v>229</v>
      </c>
      <c r="F232" s="16">
        <v>21067272</v>
      </c>
      <c r="G232" s="16">
        <v>21067272</v>
      </c>
      <c r="H232" s="15">
        <f t="shared" si="25"/>
        <v>1</v>
      </c>
      <c r="I232" s="11" t="s">
        <v>251</v>
      </c>
      <c r="J232" s="16">
        <v>21067272</v>
      </c>
      <c r="K232" s="16">
        <v>21067272</v>
      </c>
      <c r="L232" s="14">
        <v>0</v>
      </c>
      <c r="M232" s="17" t="s">
        <v>39</v>
      </c>
      <c r="N232" s="11" t="s">
        <v>40</v>
      </c>
      <c r="O232" s="18">
        <v>233</v>
      </c>
      <c r="P232" s="19" t="s">
        <v>278</v>
      </c>
      <c r="Q232" s="19" t="s">
        <v>279</v>
      </c>
      <c r="R232" s="19" t="s">
        <v>732</v>
      </c>
      <c r="S232" s="20" t="s">
        <v>44</v>
      </c>
      <c r="T232" s="17"/>
      <c r="U232" s="16">
        <v>21067272</v>
      </c>
      <c r="V232" s="16">
        <v>0</v>
      </c>
      <c r="W232" s="16">
        <v>21067272</v>
      </c>
      <c r="X232" s="22">
        <f t="shared" si="2"/>
        <v>60</v>
      </c>
      <c r="Y232" s="22">
        <v>0</v>
      </c>
      <c r="Z232" s="22">
        <v>60</v>
      </c>
      <c r="AA232" s="23">
        <v>44187</v>
      </c>
      <c r="AB232" s="23">
        <v>44189</v>
      </c>
      <c r="AC232" s="23">
        <v>44250</v>
      </c>
      <c r="AD232" s="24" t="s">
        <v>45</v>
      </c>
      <c r="AE232" s="16">
        <v>21067272</v>
      </c>
      <c r="AF232" s="14"/>
      <c r="AG232" s="25">
        <f t="shared" si="24"/>
        <v>100</v>
      </c>
      <c r="AH232" s="26"/>
    </row>
    <row r="233" spans="1:34" ht="84" customHeight="1" thickBot="1" x14ac:dyDescent="0.3">
      <c r="A233" s="8">
        <v>2020</v>
      </c>
      <c r="B233" s="9" t="s">
        <v>212</v>
      </c>
      <c r="C233" s="32">
        <v>2020110010026</v>
      </c>
      <c r="D233" s="11" t="s">
        <v>228</v>
      </c>
      <c r="E233" s="28" t="s">
        <v>229</v>
      </c>
      <c r="F233" s="16">
        <v>134170000</v>
      </c>
      <c r="G233" s="16">
        <v>134170000</v>
      </c>
      <c r="H233" s="15">
        <f t="shared" si="25"/>
        <v>1</v>
      </c>
      <c r="I233" s="11" t="s">
        <v>251</v>
      </c>
      <c r="J233" s="16">
        <v>134170000</v>
      </c>
      <c r="K233" s="16">
        <v>134170000</v>
      </c>
      <c r="L233" s="14">
        <v>0</v>
      </c>
      <c r="M233" s="17" t="s">
        <v>39</v>
      </c>
      <c r="N233" s="11" t="s">
        <v>154</v>
      </c>
      <c r="O233" s="18">
        <v>234</v>
      </c>
      <c r="P233" s="19" t="s">
        <v>733</v>
      </c>
      <c r="Q233" s="19" t="s">
        <v>734</v>
      </c>
      <c r="R233" s="19" t="s">
        <v>735</v>
      </c>
      <c r="S233" s="20" t="s">
        <v>158</v>
      </c>
      <c r="T233" s="17"/>
      <c r="U233" s="16">
        <v>134170000</v>
      </c>
      <c r="V233" s="16">
        <v>0</v>
      </c>
      <c r="W233" s="16">
        <v>134170000</v>
      </c>
      <c r="X233" s="22">
        <f t="shared" si="2"/>
        <v>20</v>
      </c>
      <c r="Y233" s="22">
        <v>0</v>
      </c>
      <c r="Z233" s="22">
        <v>20</v>
      </c>
      <c r="AA233" s="23">
        <v>44189</v>
      </c>
      <c r="AB233" s="23">
        <v>44215</v>
      </c>
      <c r="AC233" s="23">
        <v>44239</v>
      </c>
      <c r="AD233" s="24" t="s">
        <v>45</v>
      </c>
      <c r="AE233" s="16">
        <v>134170000</v>
      </c>
      <c r="AF233" s="14"/>
      <c r="AG233" s="25">
        <f t="shared" si="24"/>
        <v>100</v>
      </c>
      <c r="AH233" s="26"/>
    </row>
    <row r="234" spans="1:34" ht="84" customHeight="1" thickBot="1" x14ac:dyDescent="0.3">
      <c r="A234" s="8">
        <v>2020</v>
      </c>
      <c r="B234" s="9" t="s">
        <v>212</v>
      </c>
      <c r="C234" s="32">
        <v>2020110010026</v>
      </c>
      <c r="D234" s="11" t="s">
        <v>213</v>
      </c>
      <c r="E234" s="33" t="s">
        <v>214</v>
      </c>
      <c r="F234" s="16">
        <v>46845000</v>
      </c>
      <c r="G234" s="16">
        <v>46845000</v>
      </c>
      <c r="H234" s="15">
        <f t="shared" si="25"/>
        <v>1</v>
      </c>
      <c r="I234" s="11" t="s">
        <v>226</v>
      </c>
      <c r="J234" s="16">
        <v>46845000</v>
      </c>
      <c r="K234" s="16">
        <v>46845000</v>
      </c>
      <c r="L234" s="14">
        <v>18738000</v>
      </c>
      <c r="M234" s="17" t="s">
        <v>39</v>
      </c>
      <c r="N234" s="11" t="s">
        <v>154</v>
      </c>
      <c r="O234" s="18">
        <v>235</v>
      </c>
      <c r="P234" s="19" t="s">
        <v>736</v>
      </c>
      <c r="Q234" s="19" t="s">
        <v>737</v>
      </c>
      <c r="R234" s="19" t="s">
        <v>738</v>
      </c>
      <c r="S234" s="20" t="s">
        <v>398</v>
      </c>
      <c r="T234" s="17"/>
      <c r="U234" s="16">
        <v>46845000</v>
      </c>
      <c r="V234" s="16">
        <v>0</v>
      </c>
      <c r="W234" s="16">
        <v>46845000</v>
      </c>
      <c r="X234" s="22">
        <f t="shared" si="2"/>
        <v>60</v>
      </c>
      <c r="Y234" s="22">
        <v>0</v>
      </c>
      <c r="Z234" s="22">
        <v>60</v>
      </c>
      <c r="AA234" s="23">
        <v>44189</v>
      </c>
      <c r="AB234" s="23">
        <v>44194</v>
      </c>
      <c r="AC234" s="23">
        <v>44254</v>
      </c>
      <c r="AD234" s="24" t="s">
        <v>45</v>
      </c>
      <c r="AE234" s="16">
        <v>46845000</v>
      </c>
      <c r="AF234" s="14"/>
      <c r="AG234" s="25">
        <f t="shared" si="24"/>
        <v>100</v>
      </c>
      <c r="AH234" s="26"/>
    </row>
    <row r="235" spans="1:34" ht="84" customHeight="1" x14ac:dyDescent="0.25">
      <c r="A235" s="39">
        <v>2020</v>
      </c>
      <c r="B235" s="40" t="s">
        <v>212</v>
      </c>
      <c r="C235" s="41">
        <v>2020110010026</v>
      </c>
      <c r="D235" s="42" t="s">
        <v>228</v>
      </c>
      <c r="E235" s="43" t="s">
        <v>229</v>
      </c>
      <c r="F235" s="44">
        <v>10394552</v>
      </c>
      <c r="G235" s="44">
        <v>10394552</v>
      </c>
      <c r="H235" s="45">
        <f t="shared" si="25"/>
        <v>1</v>
      </c>
      <c r="I235" s="42" t="s">
        <v>251</v>
      </c>
      <c r="J235" s="44">
        <v>10394552</v>
      </c>
      <c r="K235" s="44">
        <v>10394552</v>
      </c>
      <c r="L235" s="46">
        <v>0</v>
      </c>
      <c r="M235" s="47" t="s">
        <v>39</v>
      </c>
      <c r="N235" s="42" t="s">
        <v>40</v>
      </c>
      <c r="O235" s="48">
        <v>236</v>
      </c>
      <c r="P235" s="49" t="s">
        <v>317</v>
      </c>
      <c r="Q235" s="49" t="s">
        <v>318</v>
      </c>
      <c r="R235" s="49" t="s">
        <v>739</v>
      </c>
      <c r="S235" s="50" t="s">
        <v>44</v>
      </c>
      <c r="T235" s="47"/>
      <c r="U235" s="44">
        <v>10394552</v>
      </c>
      <c r="V235" s="44">
        <v>0</v>
      </c>
      <c r="W235" s="44">
        <v>10394552</v>
      </c>
      <c r="X235" s="51">
        <f t="shared" si="2"/>
        <v>60</v>
      </c>
      <c r="Y235" s="51">
        <v>0</v>
      </c>
      <c r="Z235" s="51">
        <v>60</v>
      </c>
      <c r="AA235" s="52">
        <v>44193</v>
      </c>
      <c r="AB235" s="52">
        <v>44194</v>
      </c>
      <c r="AC235" s="52">
        <v>44254</v>
      </c>
      <c r="AD235" s="53" t="s">
        <v>45</v>
      </c>
      <c r="AE235" s="44">
        <v>10394552</v>
      </c>
      <c r="AF235" s="46"/>
      <c r="AG235" s="54">
        <f t="shared" si="24"/>
        <v>100</v>
      </c>
      <c r="AH235" s="55"/>
    </row>
    <row r="236" spans="1:34" ht="84" customHeight="1" x14ac:dyDescent="0.3">
      <c r="A236" s="8">
        <v>2020</v>
      </c>
      <c r="B236" s="8" t="s">
        <v>49</v>
      </c>
      <c r="C236" s="10" t="s">
        <v>35</v>
      </c>
      <c r="D236" s="11" t="s">
        <v>95</v>
      </c>
      <c r="E236" s="56" t="s">
        <v>96</v>
      </c>
      <c r="F236" s="57">
        <f t="shared" ref="F236:G237" si="26">J236</f>
        <v>3597458</v>
      </c>
      <c r="G236" s="58">
        <f t="shared" si="26"/>
        <v>3597458</v>
      </c>
      <c r="H236" s="15">
        <f t="shared" si="25"/>
        <v>1</v>
      </c>
      <c r="I236" s="11" t="s">
        <v>62</v>
      </c>
      <c r="J236" s="59">
        <v>3597458</v>
      </c>
      <c r="K236" s="59">
        <v>3597458</v>
      </c>
      <c r="L236" s="59">
        <v>3597458</v>
      </c>
      <c r="M236" s="17" t="s">
        <v>39</v>
      </c>
      <c r="N236" s="11"/>
      <c r="O236" s="60"/>
      <c r="P236" s="61"/>
      <c r="Q236" s="61"/>
      <c r="R236" s="61" t="s">
        <v>740</v>
      </c>
      <c r="S236" s="20"/>
      <c r="T236" s="17"/>
      <c r="U236" s="62"/>
      <c r="V236" s="59"/>
      <c r="W236" s="59"/>
      <c r="X236" s="63"/>
      <c r="Y236" s="63"/>
      <c r="Z236" s="63"/>
      <c r="AA236" s="64"/>
      <c r="AB236" s="64"/>
      <c r="AC236" s="64"/>
      <c r="AD236" s="24"/>
      <c r="AE236" s="59"/>
      <c r="AF236" s="58"/>
      <c r="AG236" s="25"/>
      <c r="AH236" s="65"/>
    </row>
    <row r="237" spans="1:34" ht="84" customHeight="1" x14ac:dyDescent="0.3">
      <c r="A237" s="8">
        <v>2019</v>
      </c>
      <c r="B237" s="8" t="s">
        <v>49</v>
      </c>
      <c r="C237" s="32" t="s">
        <v>35</v>
      </c>
      <c r="D237" s="11" t="s">
        <v>36</v>
      </c>
      <c r="E237" s="56" t="s">
        <v>37</v>
      </c>
      <c r="F237" s="57">
        <f t="shared" si="26"/>
        <v>5042084</v>
      </c>
      <c r="G237" s="58">
        <f t="shared" si="26"/>
        <v>5042084</v>
      </c>
      <c r="H237" s="15">
        <f t="shared" si="25"/>
        <v>1</v>
      </c>
      <c r="I237" s="11" t="s">
        <v>187</v>
      </c>
      <c r="J237" s="59">
        <v>5042084</v>
      </c>
      <c r="K237" s="59">
        <v>5042084</v>
      </c>
      <c r="L237" s="59">
        <v>5042084</v>
      </c>
      <c r="M237" s="17" t="s">
        <v>39</v>
      </c>
      <c r="N237" s="11"/>
      <c r="O237" s="60">
        <v>44</v>
      </c>
      <c r="P237" s="61"/>
      <c r="Q237" s="61"/>
      <c r="R237" s="61" t="s">
        <v>741</v>
      </c>
      <c r="S237" s="20"/>
      <c r="T237" s="17"/>
      <c r="U237" s="62"/>
      <c r="V237" s="59"/>
      <c r="W237" s="59"/>
      <c r="X237" s="63"/>
      <c r="Y237" s="63"/>
      <c r="Z237" s="63"/>
      <c r="AA237" s="64"/>
      <c r="AB237" s="64"/>
      <c r="AC237" s="64"/>
      <c r="AD237" s="24"/>
      <c r="AE237" s="59"/>
      <c r="AF237" s="58"/>
      <c r="AG237" s="25"/>
      <c r="AH237" s="65"/>
    </row>
  </sheetData>
  <dataValidations count="5">
    <dataValidation type="decimal" allowBlank="1" showInputMessage="1" showErrorMessage="1" prompt="Escriba un número entero en esta casilla" sqref="X2:X235" xr:uid="{00000000-0002-0000-0000-000000000000}">
      <formula1>-9999999999</formula1>
      <formula2>9999999999</formula2>
    </dataValidation>
    <dataValidation type="date" allowBlank="1" showInputMessage="1" showErrorMessage="1" prompt="Error - La fecha de suscripción debe estar entre el 1/01/2021 a 30/04/2021." sqref="AA2:AA55 AA80:AA84" xr:uid="{00000000-0002-0000-0000-000001000000}">
      <formula1>44197</formula1>
      <formula2>44316</formula2>
    </dataValidation>
    <dataValidation type="list" allowBlank="1" showErrorMessage="1" sqref="N2:N235" xr:uid="{00000000-0002-0000-0000-000002000000}">
      <formula1>$A$4:$A$11</formula1>
    </dataValidation>
    <dataValidation type="list" allowBlank="1" showErrorMessage="1" sqref="S2:S235" xr:uid="{00000000-0002-0000-0000-000003000000}">
      <formula1>$B$4:$B$26</formula1>
    </dataValidation>
    <dataValidation type="decimal" allowBlank="1" showInputMessage="1" showErrorMessage="1" prompt="Escriba un número entero en esta casilla" sqref="G2:G8 G13:G15 G17:G26 G29:G31 G33:G34 G37 G39:G40 G42:G43 J45:L45 G45:G46 G236:G237" xr:uid="{00000000-0002-0000-0000-000004000000}">
      <formula1>-9223372036854760000</formula1>
      <formula2>9223372036854760000</formula2>
    </dataValidation>
  </dataValidations>
  <hyperlinks>
    <hyperlink ref="AD2" r:id="rId1" xr:uid="{00000000-0004-0000-0000-000000000000}"/>
    <hyperlink ref="AD3" r:id="rId2" xr:uid="{00000000-0004-0000-0000-000001000000}"/>
    <hyperlink ref="AD4" r:id="rId3" xr:uid="{00000000-0004-0000-0000-000002000000}"/>
    <hyperlink ref="AD5" r:id="rId4" xr:uid="{00000000-0004-0000-0000-000003000000}"/>
    <hyperlink ref="AD6" r:id="rId5" xr:uid="{00000000-0004-0000-0000-000004000000}"/>
    <hyperlink ref="AD7" r:id="rId6" xr:uid="{00000000-0004-0000-0000-000005000000}"/>
    <hyperlink ref="AD8" r:id="rId7" xr:uid="{00000000-0004-0000-0000-000006000000}"/>
    <hyperlink ref="AD9" r:id="rId8" xr:uid="{00000000-0004-0000-0000-000007000000}"/>
    <hyperlink ref="AD10" r:id="rId9" xr:uid="{00000000-0004-0000-0000-000008000000}"/>
    <hyperlink ref="AD11" r:id="rId10" xr:uid="{00000000-0004-0000-0000-000009000000}"/>
    <hyperlink ref="AD12" r:id="rId11" xr:uid="{00000000-0004-0000-0000-00000A000000}"/>
    <hyperlink ref="AD13" r:id="rId12" xr:uid="{00000000-0004-0000-0000-00000B000000}"/>
    <hyperlink ref="AD14" r:id="rId13" xr:uid="{00000000-0004-0000-0000-00000C000000}"/>
    <hyperlink ref="AD15" r:id="rId14" xr:uid="{00000000-0004-0000-0000-00000D000000}"/>
    <hyperlink ref="AD16" r:id="rId15" xr:uid="{00000000-0004-0000-0000-00000E000000}"/>
    <hyperlink ref="AD17" r:id="rId16" xr:uid="{00000000-0004-0000-0000-00000F000000}"/>
    <hyperlink ref="AD18" r:id="rId17" xr:uid="{00000000-0004-0000-0000-000010000000}"/>
    <hyperlink ref="AD19" r:id="rId18" xr:uid="{00000000-0004-0000-0000-000011000000}"/>
    <hyperlink ref="AD20" r:id="rId19" xr:uid="{00000000-0004-0000-0000-000012000000}"/>
    <hyperlink ref="AD21" r:id="rId20" xr:uid="{00000000-0004-0000-0000-000013000000}"/>
    <hyperlink ref="AD22" r:id="rId21" xr:uid="{00000000-0004-0000-0000-000014000000}"/>
    <hyperlink ref="AD23" r:id="rId22" xr:uid="{00000000-0004-0000-0000-000015000000}"/>
    <hyperlink ref="AD24" r:id="rId23" xr:uid="{00000000-0004-0000-0000-000016000000}"/>
    <hyperlink ref="AD25" r:id="rId24" xr:uid="{00000000-0004-0000-0000-000017000000}"/>
    <hyperlink ref="AD26" r:id="rId25" xr:uid="{00000000-0004-0000-0000-000018000000}"/>
    <hyperlink ref="AD27" r:id="rId26" xr:uid="{00000000-0004-0000-0000-000019000000}"/>
    <hyperlink ref="AD28" r:id="rId27" xr:uid="{00000000-0004-0000-0000-00001A000000}"/>
    <hyperlink ref="AD29" r:id="rId28" xr:uid="{00000000-0004-0000-0000-00001B000000}"/>
    <hyperlink ref="AD30" r:id="rId29" xr:uid="{00000000-0004-0000-0000-00001C000000}"/>
    <hyperlink ref="AD31" r:id="rId30" xr:uid="{00000000-0004-0000-0000-00001D000000}"/>
    <hyperlink ref="AD32" r:id="rId31" xr:uid="{00000000-0004-0000-0000-00001E000000}"/>
    <hyperlink ref="AD33" r:id="rId32" xr:uid="{00000000-0004-0000-0000-00001F000000}"/>
    <hyperlink ref="AD34" r:id="rId33" xr:uid="{00000000-0004-0000-0000-000020000000}"/>
    <hyperlink ref="AD35" r:id="rId34" xr:uid="{00000000-0004-0000-0000-000021000000}"/>
    <hyperlink ref="AD36" r:id="rId35" xr:uid="{00000000-0004-0000-0000-000022000000}"/>
    <hyperlink ref="AD37" r:id="rId36" xr:uid="{00000000-0004-0000-0000-000023000000}"/>
    <hyperlink ref="AD38" r:id="rId37" xr:uid="{00000000-0004-0000-0000-000024000000}"/>
    <hyperlink ref="AD39" r:id="rId38" xr:uid="{00000000-0004-0000-0000-000025000000}"/>
    <hyperlink ref="AD40" r:id="rId39" xr:uid="{00000000-0004-0000-0000-000026000000}"/>
    <hyperlink ref="AD41" r:id="rId40" xr:uid="{00000000-0004-0000-0000-000027000000}"/>
    <hyperlink ref="AD42" r:id="rId41" xr:uid="{00000000-0004-0000-0000-000028000000}"/>
    <hyperlink ref="AD43" r:id="rId42" xr:uid="{00000000-0004-0000-0000-000029000000}"/>
    <hyperlink ref="AD45" r:id="rId43" xr:uid="{00000000-0004-0000-0000-00002A000000}"/>
    <hyperlink ref="AD46" r:id="rId44" xr:uid="{00000000-0004-0000-0000-00002B000000}"/>
    <hyperlink ref="AD51" r:id="rId45" xr:uid="{00000000-0004-0000-0000-00002C000000}"/>
    <hyperlink ref="AD52" r:id="rId46" xr:uid="{00000000-0004-0000-0000-00002D000000}"/>
    <hyperlink ref="AD53" r:id="rId47" xr:uid="{00000000-0004-0000-0000-00002E000000}"/>
    <hyperlink ref="AD54" r:id="rId48" xr:uid="{00000000-0004-0000-0000-00002F000000}"/>
    <hyperlink ref="AD55" r:id="rId49" xr:uid="{00000000-0004-0000-0000-000030000000}"/>
    <hyperlink ref="AD56" r:id="rId50" xr:uid="{00000000-0004-0000-0000-000031000000}"/>
    <hyperlink ref="AD57" r:id="rId51" xr:uid="{00000000-0004-0000-0000-000032000000}"/>
    <hyperlink ref="AD58" r:id="rId52" xr:uid="{00000000-0004-0000-0000-000033000000}"/>
    <hyperlink ref="AD59" r:id="rId53" xr:uid="{00000000-0004-0000-0000-000034000000}"/>
    <hyperlink ref="AD60" r:id="rId54" xr:uid="{00000000-0004-0000-0000-000035000000}"/>
    <hyperlink ref="AD61" r:id="rId55" xr:uid="{00000000-0004-0000-0000-000036000000}"/>
    <hyperlink ref="AD62" r:id="rId56" xr:uid="{00000000-0004-0000-0000-000037000000}"/>
    <hyperlink ref="AD63" r:id="rId57" xr:uid="{00000000-0004-0000-0000-000038000000}"/>
    <hyperlink ref="AD64" r:id="rId58" xr:uid="{00000000-0004-0000-0000-000039000000}"/>
    <hyperlink ref="AD65" r:id="rId59" xr:uid="{00000000-0004-0000-0000-00003A000000}"/>
    <hyperlink ref="AD66" r:id="rId60" xr:uid="{00000000-0004-0000-0000-00003B000000}"/>
    <hyperlink ref="AD67" r:id="rId61" xr:uid="{00000000-0004-0000-0000-00003C000000}"/>
    <hyperlink ref="AD68" r:id="rId62" xr:uid="{00000000-0004-0000-0000-00003D000000}"/>
    <hyperlink ref="AD69" r:id="rId63" xr:uid="{00000000-0004-0000-0000-00003E000000}"/>
    <hyperlink ref="AD70" r:id="rId64" xr:uid="{00000000-0004-0000-0000-00003F000000}"/>
    <hyperlink ref="AD71" r:id="rId65" xr:uid="{00000000-0004-0000-0000-000040000000}"/>
    <hyperlink ref="AD72" r:id="rId66" xr:uid="{00000000-0004-0000-0000-000041000000}"/>
    <hyperlink ref="AD73" r:id="rId67" xr:uid="{00000000-0004-0000-0000-000042000000}"/>
    <hyperlink ref="AD74" r:id="rId68" xr:uid="{00000000-0004-0000-0000-000043000000}"/>
    <hyperlink ref="AD75" r:id="rId69" xr:uid="{00000000-0004-0000-0000-000044000000}"/>
    <hyperlink ref="AD76" r:id="rId70" xr:uid="{00000000-0004-0000-0000-000045000000}"/>
    <hyperlink ref="AD77" r:id="rId71" xr:uid="{00000000-0004-0000-0000-000046000000}"/>
    <hyperlink ref="AD78" r:id="rId72" xr:uid="{00000000-0004-0000-0000-000047000000}"/>
    <hyperlink ref="AD79" r:id="rId73" xr:uid="{00000000-0004-0000-0000-000048000000}"/>
    <hyperlink ref="AD80" r:id="rId74" xr:uid="{00000000-0004-0000-0000-000049000000}"/>
    <hyperlink ref="AD81" r:id="rId75" xr:uid="{00000000-0004-0000-0000-00004A000000}"/>
    <hyperlink ref="AD82" r:id="rId76" xr:uid="{00000000-0004-0000-0000-00004B000000}"/>
    <hyperlink ref="AD83" r:id="rId77" xr:uid="{00000000-0004-0000-0000-00004C000000}"/>
    <hyperlink ref="AD84" r:id="rId78" xr:uid="{00000000-0004-0000-0000-00004D000000}"/>
    <hyperlink ref="AD85" r:id="rId79" xr:uid="{00000000-0004-0000-0000-00004E000000}"/>
    <hyperlink ref="AD86" r:id="rId80" xr:uid="{00000000-0004-0000-0000-00004F000000}"/>
    <hyperlink ref="AD87" r:id="rId81" xr:uid="{00000000-0004-0000-0000-000050000000}"/>
    <hyperlink ref="AD88" r:id="rId82" xr:uid="{00000000-0004-0000-0000-000051000000}"/>
    <hyperlink ref="AD89" r:id="rId83" xr:uid="{00000000-0004-0000-0000-000052000000}"/>
    <hyperlink ref="AD90" r:id="rId84" xr:uid="{00000000-0004-0000-0000-000053000000}"/>
    <hyperlink ref="AD91" r:id="rId85" xr:uid="{00000000-0004-0000-0000-000054000000}"/>
    <hyperlink ref="AD92" r:id="rId86" xr:uid="{00000000-0004-0000-0000-000055000000}"/>
    <hyperlink ref="AD93" r:id="rId87" xr:uid="{00000000-0004-0000-0000-000056000000}"/>
    <hyperlink ref="AD94" r:id="rId88" xr:uid="{00000000-0004-0000-0000-000057000000}"/>
    <hyperlink ref="AD95" r:id="rId89" xr:uid="{00000000-0004-0000-0000-000058000000}"/>
    <hyperlink ref="AD96" r:id="rId90" xr:uid="{00000000-0004-0000-0000-000059000000}"/>
    <hyperlink ref="AD97" r:id="rId91" xr:uid="{00000000-0004-0000-0000-00005A000000}"/>
    <hyperlink ref="AD98" r:id="rId92" xr:uid="{00000000-0004-0000-0000-00005B000000}"/>
    <hyperlink ref="AD99" r:id="rId93" xr:uid="{00000000-0004-0000-0000-00005C000000}"/>
    <hyperlink ref="AD100" r:id="rId94" xr:uid="{00000000-0004-0000-0000-00005D000000}"/>
    <hyperlink ref="AD101" r:id="rId95" xr:uid="{00000000-0004-0000-0000-00005E000000}"/>
    <hyperlink ref="AD102" r:id="rId96" xr:uid="{00000000-0004-0000-0000-00005F000000}"/>
    <hyperlink ref="AD103" r:id="rId97" xr:uid="{00000000-0004-0000-0000-000060000000}"/>
    <hyperlink ref="AD104" r:id="rId98" xr:uid="{00000000-0004-0000-0000-000061000000}"/>
    <hyperlink ref="AD105" r:id="rId99" xr:uid="{00000000-0004-0000-0000-000062000000}"/>
    <hyperlink ref="AD106" r:id="rId100" xr:uid="{00000000-0004-0000-0000-000063000000}"/>
    <hyperlink ref="AD107" r:id="rId101" xr:uid="{00000000-0004-0000-0000-000064000000}"/>
    <hyperlink ref="AD108" r:id="rId102" xr:uid="{00000000-0004-0000-0000-000065000000}"/>
    <hyperlink ref="AD109" r:id="rId103" xr:uid="{00000000-0004-0000-0000-000066000000}"/>
    <hyperlink ref="AD110" r:id="rId104" xr:uid="{00000000-0004-0000-0000-000067000000}"/>
    <hyperlink ref="AD111" r:id="rId105" xr:uid="{00000000-0004-0000-0000-000068000000}"/>
    <hyperlink ref="AD112" r:id="rId106" xr:uid="{00000000-0004-0000-0000-000069000000}"/>
    <hyperlink ref="AD113" r:id="rId107" xr:uid="{00000000-0004-0000-0000-00006A000000}"/>
    <hyperlink ref="AD114" r:id="rId108" xr:uid="{00000000-0004-0000-0000-00006B000000}"/>
    <hyperlink ref="AD115" r:id="rId109" xr:uid="{00000000-0004-0000-0000-00006C000000}"/>
    <hyperlink ref="AD116" r:id="rId110" xr:uid="{00000000-0004-0000-0000-00006D000000}"/>
    <hyperlink ref="AD117" r:id="rId111" xr:uid="{00000000-0004-0000-0000-00006E000000}"/>
    <hyperlink ref="AD118" r:id="rId112" xr:uid="{00000000-0004-0000-0000-00006F000000}"/>
    <hyperlink ref="AD119" r:id="rId113" xr:uid="{00000000-0004-0000-0000-000070000000}"/>
    <hyperlink ref="AD120" r:id="rId114" xr:uid="{00000000-0004-0000-0000-000071000000}"/>
    <hyperlink ref="AD121" r:id="rId115" xr:uid="{00000000-0004-0000-0000-000072000000}"/>
    <hyperlink ref="AD122" r:id="rId116" xr:uid="{00000000-0004-0000-0000-000073000000}"/>
    <hyperlink ref="AD123" r:id="rId117" xr:uid="{00000000-0004-0000-0000-000074000000}"/>
    <hyperlink ref="AD124" r:id="rId118" xr:uid="{00000000-0004-0000-0000-000075000000}"/>
    <hyperlink ref="AD125" r:id="rId119" xr:uid="{00000000-0004-0000-0000-000076000000}"/>
    <hyperlink ref="AD126" r:id="rId120" xr:uid="{00000000-0004-0000-0000-000077000000}"/>
    <hyperlink ref="AD127" r:id="rId121" xr:uid="{00000000-0004-0000-0000-000078000000}"/>
    <hyperlink ref="AD128" r:id="rId122" xr:uid="{00000000-0004-0000-0000-000079000000}"/>
    <hyperlink ref="AD129" r:id="rId123" xr:uid="{00000000-0004-0000-0000-00007A000000}"/>
    <hyperlink ref="AD130" r:id="rId124" xr:uid="{00000000-0004-0000-0000-00007B000000}"/>
    <hyperlink ref="AD131" r:id="rId125" xr:uid="{00000000-0004-0000-0000-00007C000000}"/>
    <hyperlink ref="AD132" r:id="rId126" xr:uid="{00000000-0004-0000-0000-00007D000000}"/>
    <hyperlink ref="AD133" r:id="rId127" xr:uid="{00000000-0004-0000-0000-00007E000000}"/>
    <hyperlink ref="AD134" r:id="rId128" xr:uid="{00000000-0004-0000-0000-00007F000000}"/>
    <hyperlink ref="AD135" r:id="rId129" xr:uid="{00000000-0004-0000-0000-000080000000}"/>
    <hyperlink ref="AD136" r:id="rId130" xr:uid="{00000000-0004-0000-0000-000081000000}"/>
    <hyperlink ref="AD137" r:id="rId131" xr:uid="{00000000-0004-0000-0000-000082000000}"/>
    <hyperlink ref="AD138" r:id="rId132" xr:uid="{00000000-0004-0000-0000-000083000000}"/>
    <hyperlink ref="AD139" r:id="rId133" xr:uid="{00000000-0004-0000-0000-000084000000}"/>
    <hyperlink ref="AD140" r:id="rId134" xr:uid="{00000000-0004-0000-0000-000085000000}"/>
    <hyperlink ref="AD141" r:id="rId135" xr:uid="{00000000-0004-0000-0000-000086000000}"/>
    <hyperlink ref="AD142" r:id="rId136" xr:uid="{00000000-0004-0000-0000-000087000000}"/>
    <hyperlink ref="AD143" r:id="rId137" xr:uid="{00000000-0004-0000-0000-000088000000}"/>
    <hyperlink ref="AD144" r:id="rId138" xr:uid="{00000000-0004-0000-0000-000089000000}"/>
    <hyperlink ref="AD145" r:id="rId139" xr:uid="{00000000-0004-0000-0000-00008A000000}"/>
    <hyperlink ref="AD146" r:id="rId140" xr:uid="{00000000-0004-0000-0000-00008B000000}"/>
    <hyperlink ref="AD147" r:id="rId141" xr:uid="{00000000-0004-0000-0000-00008C000000}"/>
    <hyperlink ref="AD148" r:id="rId142" xr:uid="{00000000-0004-0000-0000-00008D000000}"/>
    <hyperlink ref="AD149" r:id="rId143" xr:uid="{00000000-0004-0000-0000-00008E000000}"/>
    <hyperlink ref="AD150" r:id="rId144" xr:uid="{00000000-0004-0000-0000-00008F000000}"/>
    <hyperlink ref="AD151" r:id="rId145" xr:uid="{00000000-0004-0000-0000-000090000000}"/>
    <hyperlink ref="AD152" r:id="rId146" xr:uid="{00000000-0004-0000-0000-000091000000}"/>
    <hyperlink ref="AD153" r:id="rId147" xr:uid="{00000000-0004-0000-0000-000092000000}"/>
    <hyperlink ref="AD154" r:id="rId148" xr:uid="{00000000-0004-0000-0000-000093000000}"/>
    <hyperlink ref="AD155" r:id="rId149" xr:uid="{00000000-0004-0000-0000-000094000000}"/>
    <hyperlink ref="AD156" r:id="rId150" xr:uid="{00000000-0004-0000-0000-000095000000}"/>
    <hyperlink ref="AD157" r:id="rId151" xr:uid="{00000000-0004-0000-0000-000096000000}"/>
    <hyperlink ref="AD158" r:id="rId152" xr:uid="{00000000-0004-0000-0000-000097000000}"/>
    <hyperlink ref="AD159" r:id="rId153" xr:uid="{00000000-0004-0000-0000-000098000000}"/>
    <hyperlink ref="AD160" r:id="rId154" xr:uid="{00000000-0004-0000-0000-000099000000}"/>
    <hyperlink ref="AD161" r:id="rId155" xr:uid="{00000000-0004-0000-0000-00009A000000}"/>
    <hyperlink ref="AD162" r:id="rId156" xr:uid="{00000000-0004-0000-0000-00009B000000}"/>
    <hyperlink ref="AD163" r:id="rId157" xr:uid="{00000000-0004-0000-0000-00009C000000}"/>
    <hyperlink ref="AD164" r:id="rId158" xr:uid="{00000000-0004-0000-0000-00009D000000}"/>
    <hyperlink ref="AD165" r:id="rId159" xr:uid="{00000000-0004-0000-0000-00009E000000}"/>
    <hyperlink ref="AD166" r:id="rId160" xr:uid="{00000000-0004-0000-0000-00009F000000}"/>
    <hyperlink ref="AD167" r:id="rId161" xr:uid="{00000000-0004-0000-0000-0000A0000000}"/>
    <hyperlink ref="AD168" r:id="rId162" xr:uid="{00000000-0004-0000-0000-0000A1000000}"/>
    <hyperlink ref="AD169" r:id="rId163" xr:uid="{00000000-0004-0000-0000-0000A2000000}"/>
    <hyperlink ref="AD170" r:id="rId164" xr:uid="{00000000-0004-0000-0000-0000A3000000}"/>
    <hyperlink ref="AD171" r:id="rId165" xr:uid="{00000000-0004-0000-0000-0000A4000000}"/>
    <hyperlink ref="AD172" r:id="rId166" xr:uid="{00000000-0004-0000-0000-0000A5000000}"/>
    <hyperlink ref="AD173" r:id="rId167" xr:uid="{00000000-0004-0000-0000-0000A6000000}"/>
    <hyperlink ref="AD174" r:id="rId168" xr:uid="{00000000-0004-0000-0000-0000A7000000}"/>
    <hyperlink ref="AD175" r:id="rId169" xr:uid="{00000000-0004-0000-0000-0000A8000000}"/>
    <hyperlink ref="AD176" r:id="rId170" xr:uid="{00000000-0004-0000-0000-0000A9000000}"/>
    <hyperlink ref="AD177" r:id="rId171" xr:uid="{00000000-0004-0000-0000-0000AA000000}"/>
    <hyperlink ref="AD178" r:id="rId172" xr:uid="{00000000-0004-0000-0000-0000AB000000}"/>
    <hyperlink ref="AD179" r:id="rId173" xr:uid="{00000000-0004-0000-0000-0000AC000000}"/>
    <hyperlink ref="AD180" r:id="rId174" xr:uid="{00000000-0004-0000-0000-0000AD000000}"/>
    <hyperlink ref="AD181" r:id="rId175" xr:uid="{00000000-0004-0000-0000-0000AE000000}"/>
    <hyperlink ref="AD182" r:id="rId176" xr:uid="{00000000-0004-0000-0000-0000AF000000}"/>
    <hyperlink ref="AD183" r:id="rId177" xr:uid="{00000000-0004-0000-0000-0000B0000000}"/>
    <hyperlink ref="AD184" r:id="rId178" xr:uid="{00000000-0004-0000-0000-0000B1000000}"/>
    <hyperlink ref="AD185" r:id="rId179" xr:uid="{00000000-0004-0000-0000-0000B2000000}"/>
    <hyperlink ref="AD186" r:id="rId180" xr:uid="{00000000-0004-0000-0000-0000B3000000}"/>
    <hyperlink ref="AD187" r:id="rId181" xr:uid="{00000000-0004-0000-0000-0000B4000000}"/>
    <hyperlink ref="AD188" r:id="rId182" xr:uid="{00000000-0004-0000-0000-0000B5000000}"/>
    <hyperlink ref="AD189" r:id="rId183" xr:uid="{00000000-0004-0000-0000-0000B6000000}"/>
    <hyperlink ref="AD190" r:id="rId184" xr:uid="{00000000-0004-0000-0000-0000B7000000}"/>
    <hyperlink ref="AD191" r:id="rId185" xr:uid="{00000000-0004-0000-0000-0000B8000000}"/>
    <hyperlink ref="AD192" r:id="rId186" xr:uid="{00000000-0004-0000-0000-0000B9000000}"/>
    <hyperlink ref="AD193" r:id="rId187" xr:uid="{00000000-0004-0000-0000-0000BA000000}"/>
    <hyperlink ref="AD194" r:id="rId188" xr:uid="{00000000-0004-0000-0000-0000BB000000}"/>
    <hyperlink ref="AD195" r:id="rId189" xr:uid="{00000000-0004-0000-0000-0000BC000000}"/>
    <hyperlink ref="AD196" r:id="rId190" xr:uid="{00000000-0004-0000-0000-0000BD000000}"/>
    <hyperlink ref="AD197" r:id="rId191" xr:uid="{00000000-0004-0000-0000-0000BE000000}"/>
    <hyperlink ref="AD198" r:id="rId192" xr:uid="{00000000-0004-0000-0000-0000BF000000}"/>
    <hyperlink ref="AD199" r:id="rId193" xr:uid="{00000000-0004-0000-0000-0000C0000000}"/>
    <hyperlink ref="AD200" r:id="rId194" xr:uid="{00000000-0004-0000-0000-0000C1000000}"/>
    <hyperlink ref="AD201" r:id="rId195" xr:uid="{00000000-0004-0000-0000-0000C2000000}"/>
    <hyperlink ref="AD202" r:id="rId196" xr:uid="{00000000-0004-0000-0000-0000C3000000}"/>
    <hyperlink ref="AD203" r:id="rId197" xr:uid="{00000000-0004-0000-0000-0000C4000000}"/>
    <hyperlink ref="AD204" r:id="rId198" xr:uid="{00000000-0004-0000-0000-0000C5000000}"/>
    <hyperlink ref="AD205" r:id="rId199" xr:uid="{00000000-0004-0000-0000-0000C6000000}"/>
    <hyperlink ref="AD206" r:id="rId200" xr:uid="{00000000-0004-0000-0000-0000C7000000}"/>
    <hyperlink ref="AD207" r:id="rId201" xr:uid="{00000000-0004-0000-0000-0000C8000000}"/>
    <hyperlink ref="AD208" r:id="rId202" xr:uid="{00000000-0004-0000-0000-0000C9000000}"/>
    <hyperlink ref="AD209" r:id="rId203" xr:uid="{00000000-0004-0000-0000-0000CA000000}"/>
    <hyperlink ref="AD210" r:id="rId204" xr:uid="{00000000-0004-0000-0000-0000CB000000}"/>
    <hyperlink ref="AD211" r:id="rId205" xr:uid="{00000000-0004-0000-0000-0000CC000000}"/>
    <hyperlink ref="AD212" r:id="rId206" xr:uid="{00000000-0004-0000-0000-0000CD000000}"/>
    <hyperlink ref="AD213" r:id="rId207" xr:uid="{00000000-0004-0000-0000-0000CE000000}"/>
    <hyperlink ref="AD214" r:id="rId208" xr:uid="{00000000-0004-0000-0000-0000CF000000}"/>
    <hyperlink ref="AD215" r:id="rId209" xr:uid="{00000000-0004-0000-0000-0000D0000000}"/>
    <hyperlink ref="AD216" r:id="rId210" xr:uid="{00000000-0004-0000-0000-0000D1000000}"/>
    <hyperlink ref="AD217" r:id="rId211" xr:uid="{00000000-0004-0000-0000-0000D2000000}"/>
    <hyperlink ref="AD218" r:id="rId212" xr:uid="{00000000-0004-0000-0000-0000D3000000}"/>
    <hyperlink ref="AD219" r:id="rId213" xr:uid="{00000000-0004-0000-0000-0000D4000000}"/>
    <hyperlink ref="AD220" r:id="rId214" xr:uid="{00000000-0004-0000-0000-0000D5000000}"/>
    <hyperlink ref="AD221" r:id="rId215" xr:uid="{00000000-0004-0000-0000-0000D6000000}"/>
    <hyperlink ref="AD222" r:id="rId216" xr:uid="{00000000-0004-0000-0000-0000D7000000}"/>
    <hyperlink ref="AD223" r:id="rId217" xr:uid="{00000000-0004-0000-0000-0000D8000000}"/>
    <hyperlink ref="AD224" r:id="rId218" xr:uid="{00000000-0004-0000-0000-0000D9000000}"/>
    <hyperlink ref="AD225" r:id="rId219" xr:uid="{00000000-0004-0000-0000-0000DA000000}"/>
    <hyperlink ref="AD226" r:id="rId220" xr:uid="{00000000-0004-0000-0000-0000DB000000}"/>
    <hyperlink ref="AD227" r:id="rId221" xr:uid="{00000000-0004-0000-0000-0000DC000000}"/>
    <hyperlink ref="AD228" r:id="rId222" xr:uid="{00000000-0004-0000-0000-0000DD000000}"/>
    <hyperlink ref="AD229" r:id="rId223" xr:uid="{00000000-0004-0000-0000-0000DE000000}"/>
    <hyperlink ref="AD230" r:id="rId224" xr:uid="{00000000-0004-0000-0000-0000DF000000}"/>
    <hyperlink ref="AD231" r:id="rId225" xr:uid="{00000000-0004-0000-0000-0000E0000000}"/>
    <hyperlink ref="AD232" r:id="rId226" xr:uid="{00000000-0004-0000-0000-0000E1000000}"/>
    <hyperlink ref="AD233" r:id="rId227" xr:uid="{00000000-0004-0000-0000-0000E2000000}"/>
    <hyperlink ref="AD234" r:id="rId228" xr:uid="{00000000-0004-0000-0000-0000E3000000}"/>
    <hyperlink ref="AD235" r:id="rId229" xr:uid="{00000000-0004-0000-0000-0000E4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Gisell Castro Jiménez</dc:creator>
  <cp:lastModifiedBy>MAURICIO ANTONIO PAVA LINARES</cp:lastModifiedBy>
  <dcterms:created xsi:type="dcterms:W3CDTF">2024-02-08T14:32:09Z</dcterms:created>
  <dcterms:modified xsi:type="dcterms:W3CDTF">2024-02-08T16:46:09Z</dcterms:modified>
</cp:coreProperties>
</file>