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uann\Downloads\"/>
    </mc:Choice>
  </mc:AlternateContent>
  <xr:revisionPtr revIDLastSave="0" documentId="13_ncr:1_{D2B52747-ECFC-429A-B510-4E903E96D7DE}" xr6:coauthVersionLast="47" xr6:coauthVersionMax="47" xr10:uidLastSave="{00000000-0000-0000-0000-000000000000}"/>
  <bookViews>
    <workbookView xWindow="28680" yWindow="-120" windowWidth="29040" windowHeight="15720" activeTab="2" xr2:uid="{00000000-000D-0000-FFFF-FFFF00000000}"/>
  </bookViews>
  <sheets>
    <sheet name="PORTADA" sheetId="1" r:id="rId1"/>
    <sheet name="Consolidado" sheetId="2" r:id="rId2"/>
    <sheet name="SEGUIMIENTO OCI" sheetId="3" r:id="rId3"/>
    <sheet name="C1. Comp._Riesgos" sheetId="4" r:id="rId4"/>
    <sheet name="C2. Comp_Rac_trámites_" sheetId="5" r:id="rId5"/>
    <sheet name="C3. Comp_Rendición_Cuentas_" sheetId="6" r:id="rId6"/>
    <sheet name="C4. Comp_Atención_Ciudadano_" sheetId="7" r:id="rId7"/>
    <sheet name="C5. Comp_Transparencia_Acceso_" sheetId="8" r:id="rId8"/>
    <sheet name="C6. Iniciativas Adicionales " sheetId="9" r:id="rId9"/>
    <sheet name="RESUMEN" sheetId="10" state="hidden" r:id="rId10"/>
  </sheets>
  <externalReferences>
    <externalReference r:id="rId11"/>
    <externalReference r:id="rId12"/>
    <externalReference r:id="rId13"/>
    <externalReference r:id="rId14"/>
  </externalReferences>
  <definedNames>
    <definedName name="_xlnm._FilterDatabase" localSheetId="3" hidden="1">'C1. Comp._Riesgos'!$T$9:$U$21</definedName>
    <definedName name="_xlnm._FilterDatabase" localSheetId="6" hidden="1">'C4. Comp_Atención_Ciudadano_'!$T$9:$U$26</definedName>
    <definedName name="_xlnm._FilterDatabase" localSheetId="7" hidden="1">'C5. Comp_Transparencia_Acceso_'!$A$10:$G$16</definedName>
    <definedName name="_xlnm._FilterDatabase" localSheetId="8" hidden="1">'C6. Iniciativas Adicionales '!$F$10:$G$12</definedName>
    <definedName name="A_Obj1" localSheetId="3">#REF!</definedName>
    <definedName name="A_Obj1" localSheetId="4">#REF!</definedName>
    <definedName name="A_Obj1">#REF!</definedName>
    <definedName name="A_Obj2" localSheetId="3">#REF!</definedName>
    <definedName name="A_Obj2" localSheetId="4">#REF!</definedName>
    <definedName name="A_Obj2">#REF!</definedName>
    <definedName name="A_Obj3" localSheetId="3">#REF!</definedName>
    <definedName name="A_Obj3" localSheetId="4">#REF!</definedName>
    <definedName name="A_Obj3">#REF!</definedName>
    <definedName name="A_Obj4" localSheetId="3">#REF!</definedName>
    <definedName name="A_Obj4" localSheetId="4">#REF!</definedName>
    <definedName name="A_Obj4">#REF!</definedName>
    <definedName name="Acc_1" localSheetId="3">#REF!</definedName>
    <definedName name="Acc_1" localSheetId="4">#REF!</definedName>
    <definedName name="Acc_1">#REF!</definedName>
    <definedName name="Acc_2" localSheetId="3">#REF!</definedName>
    <definedName name="Acc_2" localSheetId="4">#REF!</definedName>
    <definedName name="Acc_2">#REF!</definedName>
    <definedName name="Acc_3" localSheetId="3">#REF!</definedName>
    <definedName name="Acc_3" localSheetId="4">#REF!</definedName>
    <definedName name="Acc_3">#REF!</definedName>
    <definedName name="Acc_4" localSheetId="3">#REF!</definedName>
    <definedName name="Acc_4" localSheetId="4">#REF!</definedName>
    <definedName name="Acc_4">#REF!</definedName>
    <definedName name="Acc_5" localSheetId="3">#REF!</definedName>
    <definedName name="Acc_5" localSheetId="4">#REF!</definedName>
    <definedName name="Acc_5">#REF!</definedName>
    <definedName name="Acc_6" localSheetId="3">#REF!</definedName>
    <definedName name="Acc_6" localSheetId="4">#REF!</definedName>
    <definedName name="Acc_6">#REF!</definedName>
    <definedName name="Acc_7" localSheetId="3">#REF!</definedName>
    <definedName name="Acc_7" localSheetId="4">#REF!</definedName>
    <definedName name="Acc_7">#REF!</definedName>
    <definedName name="Acc_8" localSheetId="3">#REF!</definedName>
    <definedName name="Acc_8" localSheetId="4">#REF!</definedName>
    <definedName name="Acc_8">#REF!</definedName>
    <definedName name="Acc_9" localSheetId="3">#REF!</definedName>
    <definedName name="Acc_9" localSheetId="4">#REF!</definedName>
    <definedName name="Acc_9">#REF!</definedName>
    <definedName name="Departamentos" localSheetId="3">#REF!</definedName>
    <definedName name="Departamentos" localSheetId="4">#REF!</definedName>
    <definedName name="Departamentos">#REF!</definedName>
    <definedName name="Fuentes" localSheetId="3">#REF!</definedName>
    <definedName name="Fuentes" localSheetId="4">#REF!</definedName>
    <definedName name="Fuentes">#REF!</definedName>
    <definedName name="Indicadores" localSheetId="3">#REF!</definedName>
    <definedName name="Indicadores" localSheetId="4">#REF!</definedName>
    <definedName name="Indicadores">#REF!</definedName>
    <definedName name="Objetivos" localSheetId="3">#REF!</definedName>
    <definedName name="Objetivos" localSheetId="4">#REF!</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W8IZYr/rDJdcsxsLA1aC+gdvSQwmREqVdUg4yObFu94="/>
    </ext>
  </extLst>
</workbook>
</file>

<file path=xl/calcChain.xml><?xml version="1.0" encoding="utf-8"?>
<calcChain xmlns="http://schemas.openxmlformats.org/spreadsheetml/2006/main">
  <c r="F10" i="3" l="1"/>
  <c r="U13" i="9" a="1"/>
  <c r="U13" i="9" s="1"/>
  <c r="T14" i="4" l="1"/>
  <c r="T12" i="4"/>
  <c r="U12" i="4"/>
  <c r="U11" i="4"/>
  <c r="T11" i="4"/>
  <c r="F8" i="10"/>
  <c r="E8" i="10"/>
  <c r="D8" i="10"/>
  <c r="C8" i="10"/>
  <c r="B8" i="10"/>
  <c r="F7" i="10"/>
  <c r="E7" i="10"/>
  <c r="D7" i="10"/>
  <c r="C7" i="10"/>
  <c r="B7" i="10"/>
  <c r="F6" i="10"/>
  <c r="E6" i="10"/>
  <c r="D6" i="10"/>
  <c r="C6" i="10"/>
  <c r="B6" i="10"/>
  <c r="F5" i="10"/>
  <c r="E5" i="10"/>
  <c r="D5" i="10"/>
  <c r="C5" i="10"/>
  <c r="B5" i="10"/>
  <c r="F4" i="10"/>
  <c r="E4" i="10"/>
  <c r="D4" i="10"/>
  <c r="C4" i="10"/>
  <c r="B4" i="10"/>
  <c r="F3" i="10"/>
  <c r="F9" i="10" s="1"/>
  <c r="E3" i="10"/>
  <c r="E9" i="10" s="1"/>
  <c r="D3" i="10"/>
  <c r="D9" i="10" s="1"/>
  <c r="C3" i="10"/>
  <c r="C9" i="10" s="1"/>
  <c r="B3" i="10"/>
  <c r="B9" i="10" s="1"/>
  <c r="U17" i="8"/>
  <c r="F8" i="3" s="1"/>
  <c r="T17" i="8"/>
  <c r="U22" i="7"/>
  <c r="F7" i="3" s="1"/>
  <c r="T22" i="7"/>
  <c r="U20" i="6"/>
  <c r="F6" i="3" s="1"/>
  <c r="T20" i="6"/>
  <c r="Y13" i="5"/>
  <c r="F5" i="3" s="1"/>
  <c r="X13" i="5"/>
  <c r="E10" i="3"/>
  <c r="D10" i="3"/>
  <c r="C10" i="3"/>
  <c r="B10" i="3"/>
  <c r="F9" i="3"/>
  <c r="L20" i="2"/>
  <c r="K20" i="2"/>
  <c r="J20" i="2"/>
  <c r="I20" i="2"/>
  <c r="H20" i="2"/>
  <c r="G20" i="2"/>
  <c r="F20" i="2"/>
  <c r="E20" i="2"/>
  <c r="D20" i="2"/>
  <c r="B20" i="2"/>
  <c r="F9" i="2"/>
  <c r="E9" i="2"/>
  <c r="D9" i="2"/>
  <c r="B9" i="2"/>
  <c r="T16" i="4" l="1"/>
  <c r="U16" i="4"/>
  <c r="F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0" authorId="0" shapeId="0" xr:uid="{00000000-0006-0000-0500-000001000000}">
      <text>
        <r>
          <rPr>
            <sz val="11"/>
            <color theme="1"/>
            <rFont val="Arial"/>
            <scheme val="minor"/>
          </rPr>
          <t>======
ID#AAAAKypHL0E
    (2020-04-27 19:53:40)
Patricia Sanabria: Fecha en la que inicia la  acción</t>
        </r>
      </text>
    </comment>
    <comment ref="G10" authorId="0" shapeId="0" xr:uid="{00000000-0006-0000-0500-000002000000}">
      <text>
        <r>
          <rPr>
            <sz val="11"/>
            <color theme="1"/>
            <rFont val="Arial"/>
            <scheme val="minor"/>
          </rPr>
          <t>======
ID#AAAAKypHLzs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19" authorId="0" shapeId="0" xr:uid="{00000000-0006-0000-0500-000003000000}">
      <text>
        <r>
          <rPr>
            <sz val="11"/>
            <color theme="1"/>
            <rFont val="Arial"/>
            <scheme val="minor"/>
          </rPr>
          <t>======
ID#AAAAKypHLyo
Patricia Sanabria    (2020-04-27 19:53:40)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extLst>
    <ext xmlns:r="http://schemas.openxmlformats.org/officeDocument/2006/relationships" uri="GoogleSheetsCustomDataVersion2">
      <go:sheetsCustomData xmlns:go="http://customooxmlschemas.google.com/" r:id="rId1" roundtripDataSignature="AMtx7mj0IKA+WlNaurDcFLl0Mf1DpwzBu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600-000001000000}">
      <text>
        <r>
          <rPr>
            <sz val="11"/>
            <color theme="1"/>
            <rFont val="Arial"/>
            <scheme val="minor"/>
          </rPr>
          <t>======
ID#AAAAKypHL0g
    (2020-04-27 19:53:40)
Patricia Sanabria: Describa la meta o producto,  tener en cuenta si es en unidades o porcentaje de tal manera que sea medible</t>
        </r>
      </text>
    </comment>
    <comment ref="F10" authorId="0" shapeId="0" xr:uid="{00000000-0006-0000-0600-000002000000}">
      <text>
        <r>
          <rPr>
            <sz val="11"/>
            <color theme="1"/>
            <rFont val="Arial"/>
            <scheme val="minor"/>
          </rPr>
          <t>======
ID#AAAAKypHL0I
    (2020-04-27 19:53:40)
Patricia Sanabria: Fecha en la que inicia la  acción</t>
        </r>
      </text>
    </comment>
    <comment ref="G10" authorId="0" shapeId="0" xr:uid="{00000000-0006-0000-0600-000003000000}">
      <text>
        <r>
          <rPr>
            <sz val="11"/>
            <color theme="1"/>
            <rFont val="Arial"/>
            <scheme val="minor"/>
          </rPr>
          <t>======
ID#AAAAKypHLzA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2">
      <go:sheetsCustomData xmlns:go="http://customooxmlschemas.google.com/" r:id="rId1" roundtripDataSignature="AMtx7mjQJr6FZW7ynK7VvAg2rtuLWbLON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700-000001000000}">
      <text>
        <r>
          <rPr>
            <sz val="11"/>
            <color theme="1"/>
            <rFont val="Arial"/>
            <scheme val="minor"/>
          </rPr>
          <t>======
ID#AAAAKypHLy8
    (2020-04-27 19:53:40)
Patricia Sanabria: Describa la(s) acción(es) puntual(es)  a ejecutar en cada subcomponente</t>
        </r>
      </text>
    </comment>
    <comment ref="F10" authorId="0" shapeId="0" xr:uid="{00000000-0006-0000-0700-000002000000}">
      <text>
        <r>
          <rPr>
            <sz val="11"/>
            <color theme="1"/>
            <rFont val="Arial"/>
            <scheme val="minor"/>
          </rPr>
          <t>======
ID#AAAAKypHL0k
    (2020-04-27 19:53:40)
Patricia Sanabria: Fecha en la que inicia la  acción</t>
        </r>
      </text>
    </comment>
    <comment ref="G10" authorId="0" shapeId="0" xr:uid="{00000000-0006-0000-0700-000003000000}">
      <text>
        <r>
          <rPr>
            <sz val="11"/>
            <color theme="1"/>
            <rFont val="Arial"/>
            <scheme val="minor"/>
          </rPr>
          <t>======
ID#AAAAKypHLzM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2">
      <go:sheetsCustomData xmlns:go="http://customooxmlschemas.google.com/" r:id="rId1" roundtripDataSignature="AMtx7mgtpHvJULb6hkCbRvs9xLdr7I/6n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800-000001000000}">
      <text>
        <r>
          <rPr>
            <sz val="11"/>
            <color theme="1"/>
            <rFont val="Arial"/>
            <scheme val="minor"/>
          </rPr>
          <t>======
ID#AAAAKypHL0M
    (2020-04-27 19:53:40)
Patricia Sanabria: Describa la(s) acción(es) puntual(es)  a ejecutar en cada subcomponente</t>
        </r>
      </text>
    </comment>
    <comment ref="C10" authorId="0" shapeId="0" xr:uid="{00000000-0006-0000-0800-000002000000}">
      <text>
        <r>
          <rPr>
            <sz val="11"/>
            <color theme="1"/>
            <rFont val="Arial"/>
            <scheme val="minor"/>
          </rPr>
          <t>======
ID#AAAAKypHLz0
    (2020-04-27 19:53:40)
Patricia Sanabria: Describa la meta o producto,  tener en cuenta si es en unidades o porcentaje de tal manera que sea medible</t>
        </r>
      </text>
    </comment>
    <comment ref="D10" authorId="0" shapeId="0" xr:uid="{00000000-0006-0000-0800-000003000000}">
      <text>
        <r>
          <rPr>
            <sz val="11"/>
            <color theme="1"/>
            <rFont val="Arial"/>
            <scheme val="minor"/>
          </rPr>
          <t>======
ID#AAAAKypHLy4
    (2020-04-27 19:53:40)
Patricia Sanabria: Oficina,  subdirección  responsable de ejecución de la acción</t>
        </r>
      </text>
    </comment>
    <comment ref="F10" authorId="0" shapeId="0" xr:uid="{00000000-0006-0000-0800-000004000000}">
      <text>
        <r>
          <rPr>
            <sz val="11"/>
            <color theme="1"/>
            <rFont val="Arial"/>
            <scheme val="minor"/>
          </rPr>
          <t>======
ID#AAAAKypHLzE
    (2020-04-27 19:53:40)
Patricia Sanabria: Fecha en la que inicia la  acción</t>
        </r>
      </text>
    </comment>
    <comment ref="G10" authorId="0" shapeId="0" xr:uid="{00000000-0006-0000-0800-000005000000}">
      <text>
        <r>
          <rPr>
            <sz val="11"/>
            <color theme="1"/>
            <rFont val="Arial"/>
            <scheme val="minor"/>
          </rPr>
          <t>======
ID#AAAAKypHL0c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2">
      <go:sheetsCustomData xmlns:go="http://customooxmlschemas.google.com/" r:id="rId1" roundtripDataSignature="AMtx7mjPRAv1wkn6ZxoyF759qlzKiRtSjA=="/>
    </ext>
  </extL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<sst xmlns="http://schemas.openxmlformats.org/spreadsheetml/2006/main" count="872" uniqueCount="446">
  <si>
    <t>ACTIVIDADES CONSOLIDADAS PAAC - VIGENCIA 2023</t>
  </si>
  <si>
    <t>COMPONENTES</t>
  </si>
  <si>
    <t>Actividades Formuladas</t>
  </si>
  <si>
    <t>Líder</t>
  </si>
  <si>
    <t>Actividades Inician
 I Cuatrimestre</t>
  </si>
  <si>
    <t>Actividades Inician
II Cuatrimestre</t>
  </si>
  <si>
    <t>Actividades Inician
III Cuatrimestre</t>
  </si>
  <si>
    <t xml:space="preserve">C1.  Gestión del Riesgo de Corrupción - Mapa de Riesgos de Corrupción </t>
  </si>
  <si>
    <t>OAP</t>
  </si>
  <si>
    <t>C2. Racionalización de trámites</t>
  </si>
  <si>
    <t>SA</t>
  </si>
  <si>
    <t>C3. Rendición de cuentas</t>
  </si>
  <si>
    <t>Todos</t>
  </si>
  <si>
    <t xml:space="preserve">C4.Mecanismos para mejorar la Atención al ciudadano                                                     </t>
  </si>
  <si>
    <t>SAF, SA</t>
  </si>
  <si>
    <t xml:space="preserve">C5.Mecanismos para la Transparencia y Acceso a la Información                                                              </t>
  </si>
  <si>
    <t>SA, OAP</t>
  </si>
  <si>
    <t xml:space="preserve">C6. Iniciativas adicionales                                                                </t>
  </si>
  <si>
    <t>SAF</t>
  </si>
  <si>
    <t>TOTAL</t>
  </si>
  <si>
    <t>MONITOREO SEGUNDA  LINEA DE DEFENSA OFICINA ASESORA DE PLANEACION</t>
  </si>
  <si>
    <t>LÍDER</t>
  </si>
  <si>
    <t xml:space="preserve">% AVANCE 
I CUATRIMESTRE </t>
  </si>
  <si>
    <t xml:space="preserve">% AVANCE 
II CUATRIMESTRE </t>
  </si>
  <si>
    <t xml:space="preserve">% AVANCE 
III CUATRIMESTRE </t>
  </si>
  <si>
    <t>Actividades Cumplidas</t>
  </si>
  <si>
    <t>Actividades en Ejecución</t>
  </si>
  <si>
    <t>Actividades Vencidas</t>
  </si>
  <si>
    <t>C1.  RIESGOS</t>
  </si>
  <si>
    <t>C2 RACIONALIZACIÓN DE TRÁMITES</t>
  </si>
  <si>
    <t>C3 RENDICIÓN DE CUENTAS</t>
  </si>
  <si>
    <t>C4.ATENCIÓN AL CIUDADANO</t>
  </si>
  <si>
    <t xml:space="preserve">C5.TRANSPARENCIA </t>
  </si>
  <si>
    <t>C6. INICIATIVAS ADICIONALES</t>
  </si>
  <si>
    <r>
      <rPr>
        <b/>
        <sz val="8"/>
        <color theme="1"/>
        <rFont val="Arial"/>
      </rPr>
      <t>NOTA:</t>
    </r>
    <r>
      <rPr>
        <sz val="8"/>
        <color theme="1"/>
        <rFont val="Arial"/>
      </rPr>
      <t xml:space="preserve"> Las actividades están programadas para realizar en períodos que exceden los cuatrimestres, por lo que en el monitoreo las que se encuentran sin ejecutar serán iniciadas en el seguimiente Cuatrimestre </t>
    </r>
  </si>
  <si>
    <t>Link de soportes: \\Apolo\EJECUCION_PLANES\Plan_Anticorrupción</t>
  </si>
  <si>
    <t xml:space="preserve">SEGUIMIENTO TERCERA LÍNEA DE DEFENSA OFICINA DE CONTROL INTERNO </t>
  </si>
  <si>
    <t>COMPONENTE</t>
  </si>
  <si>
    <t>ACTIVIDADES FORMULADAS</t>
  </si>
  <si>
    <t>ACTIVIDADES CUMPLIDAS</t>
  </si>
  <si>
    <t>ACTIVIDADES EN EJECUCIÓN</t>
  </si>
  <si>
    <t xml:space="preserve">% CUMPLIMIENTO </t>
  </si>
  <si>
    <t>C4.MECANISMOS XRA MEJORAR AC.</t>
  </si>
  <si>
    <t>TOTALES</t>
  </si>
  <si>
    <t>PLAN ANTICORRUPCIÓN Y DE ATENCIÓN AL CIUDADANO  2023
INSTITUTO PARA LA INVESTIGACIÓN EDUCATIVA Y EL DESARROLLO PEDAGÓGICO IDEP</t>
  </si>
  <si>
    <t>CÓDIGO: PL-DIP-02-04</t>
  </si>
  <si>
    <t>VERSIÓN: 7</t>
  </si>
  <si>
    <t>FECHA APROBACIÓN: 29/07/2022</t>
  </si>
  <si>
    <t>PÁGINA 1 DE 7</t>
  </si>
  <si>
    <t xml:space="preserve">Componente 1: </t>
  </si>
  <si>
    <t>Gestión del Riesgo de Corrupción - Mapa de Riesgos de Corrupción 
Lider Política de Control Interno - Apoyan Todas las áreas del IDEP</t>
  </si>
  <si>
    <t>Dimensión MIPG</t>
  </si>
  <si>
    <t>2. Direccionamiento Estratégico
3. Gestión con valores
4. Evaluación de Resultados
7. Control Interno</t>
  </si>
  <si>
    <t>Política de Gestión y Desempeño Institucional  MIPG</t>
  </si>
  <si>
    <t>Política de transparencia, acceso a la información pública y lucha contra la corrupción
Política participación ciudadana en la gestión pública
Política Control Interno</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</si>
  <si>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</si>
  <si>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</si>
  <si>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SEGUIMIENTO SEGUNDO CUATRIMESTRE 2023</t>
  </si>
  <si>
    <t>SEGUIMIENTO TERCER CUATRIMESTRE 2023</t>
  </si>
  <si>
    <t xml:space="preserve">% AVANCE 
MAGNITUD </t>
  </si>
  <si>
    <t xml:space="preserve">% AVANCE 
ACUMULADO </t>
  </si>
  <si>
    <t>Subcomponente/
procesos</t>
  </si>
  <si>
    <t xml:space="preserve">Acciones/Actividades a ejecutar </t>
  </si>
  <si>
    <t xml:space="preserve">Meta o Producto </t>
  </si>
  <si>
    <t xml:space="preserve">Dependencia Responsable </t>
  </si>
  <si>
    <t>Quién ejecuta</t>
  </si>
  <si>
    <t>Fecha inicio</t>
  </si>
  <si>
    <t>SEGUIMIENTO PRIMER CUATRIMESTRE 2023</t>
  </si>
  <si>
    <t xml:space="preserve">OBSERVACIONES OCI </t>
  </si>
  <si>
    <t xml:space="preserve">DESCRIPCIÓN DEL SEGUIMIENTO </t>
  </si>
  <si>
    <t>EVIDENCIA</t>
  </si>
  <si>
    <t xml:space="preserve">AVANCE EN % O UNIDADES </t>
  </si>
  <si>
    <t xml:space="preserve">DESCRIPCIÓN DEL 
SEGUIMIENTO </t>
  </si>
  <si>
    <t xml:space="preserve">POLITICA DE ADMINISTRACIÓN DE RIESGOS </t>
  </si>
  <si>
    <t>Realizar una (1) pieza comunicativa de la Política de Administración de Riesgos para todos los funcionarios de la Entidad, socializada en el Boletín Interno de la Enitdad</t>
  </si>
  <si>
    <t>Una (01) publicación en el Boletín Interno de la Entidad.</t>
  </si>
  <si>
    <t>Oficina Asesora de Planeación</t>
  </si>
  <si>
    <t>Contratista OAP</t>
  </si>
  <si>
    <r>
      <rPr>
        <b/>
        <sz val="11"/>
        <color rgb="FF000000"/>
        <rFont val="Arial"/>
      </rPr>
      <t xml:space="preserve">04/05/2023: </t>
    </r>
    <r>
      <rPr>
        <sz val="11"/>
        <color rgb="FF000000"/>
        <rFont val="Arial"/>
      </rPr>
      <t xml:space="preserve">Se realiza un pieza comunicativa socializada en el Boletín Interno del Instituto N°12, donde se comparte el documento de Política para la Administración del Riesgo versión 4, a los funcionarios de la entidad. </t>
    </r>
    <r>
      <rPr>
        <b/>
        <sz val="11"/>
        <color rgb="FF000000"/>
        <rFont val="Arial"/>
      </rPr>
      <t xml:space="preserve">
 Responsable Seguimiento: </t>
    </r>
    <r>
      <rPr>
        <sz val="11"/>
        <color rgb="FF000000"/>
        <rFont val="Arial"/>
      </rPr>
      <t>Juan Pedro Gutiérrez</t>
    </r>
  </si>
  <si>
    <t>http://www.idep.edu.co/boletines-internos
 https://drive.google.com/drive/folders/13t5n_6Z_Nqtmjj2ogQLfub5mZfm3JDp4</t>
  </si>
  <si>
    <r>
      <rPr>
        <sz val="10"/>
        <color theme="1"/>
        <rFont val="Arial"/>
      </rPr>
      <t xml:space="preserve">Se verifico por parte de la OCI la publicación de la política de administración del riesgo en el Boletín Interno de la Entidad No. 012 de conformidad con la actividad establecida. 
Esta actividad se encuentra cumplida al 100%
</t>
    </r>
    <r>
      <rPr>
        <b/>
        <sz val="10"/>
        <color theme="1"/>
        <rFont val="Arial"/>
      </rPr>
      <t xml:space="preserve">Seguimiento realizado por:  </t>
    </r>
    <r>
      <rPr>
        <sz val="10"/>
        <color theme="1"/>
        <rFont val="Arial"/>
      </rPr>
      <t xml:space="preserve">Hilda Yamile Morales Laverde - Jefe OCI. </t>
    </r>
  </si>
  <si>
    <t>Actividad cumplida al 100%</t>
  </si>
  <si>
    <r>
      <rPr>
        <b/>
        <sz val="10"/>
        <color theme="1"/>
        <rFont val="Arial"/>
      </rPr>
      <t xml:space="preserve">05/01/2024: </t>
    </r>
    <r>
      <rPr>
        <sz val="10"/>
        <color theme="1"/>
        <rFont val="Arial"/>
      </rPr>
      <t xml:space="preserve">Actividad cumplida en el primer cuatrimestre del 2023. 
</t>
    </r>
    <r>
      <rPr>
        <b/>
        <sz val="10"/>
        <color theme="1"/>
        <rFont val="Arial"/>
      </rPr>
      <t xml:space="preserve"> Responsable Seguimiento: </t>
    </r>
    <r>
      <rPr>
        <sz val="10"/>
        <color theme="1"/>
        <rFont val="Arial"/>
      </rPr>
      <t>Juan Pedro Gutiérrez</t>
    </r>
  </si>
  <si>
    <t xml:space="preserve">CONSTRUCCIÓN DEL MAPA DE RIESGOS DE CORRUPCIÓN </t>
  </si>
  <si>
    <t xml:space="preserve">Actualizar el Mapa de Riesgos de corrupción de la Entidad. </t>
  </si>
  <si>
    <t>Un (01) mapa de Riesgos actualizado</t>
  </si>
  <si>
    <t xml:space="preserve">Oficina Asesora de Planeación 
Líderes de Procesos
</t>
  </si>
  <si>
    <r>
      <rPr>
        <b/>
        <sz val="11"/>
        <color rgb="FF000000"/>
        <rFont val="Arial"/>
      </rPr>
      <t xml:space="preserve">04/05/2023: </t>
    </r>
    <r>
      <rPr>
        <sz val="11"/>
        <color rgb="FF000000"/>
        <rFont val="Arial"/>
      </rPr>
      <t xml:space="preserve">Se realizan mesas de trabajo para la revisión y ajuste de los riesgos de gestión y corrupción asociados a los diferentes procesos del Instituto, verificando y actualizando elementos de: impacto, causa inmediata, causa raíz, descripción del riesgo, control y acción de tratamiento con los responsables del seguimiento. Las mesas de trabajo se realizaron los días 22, 24, 27, 28 y 29 de marzo de 2023 y contó con la participación de actores de las tres líneas de defensa. </t>
    </r>
    <r>
      <rPr>
        <b/>
        <sz val="11"/>
        <color rgb="FF000000"/>
        <rFont val="Arial"/>
      </rPr>
      <t xml:space="preserve">
 Responsable Seguimiento: </t>
    </r>
    <r>
      <rPr>
        <sz val="11"/>
        <color rgb="FF000000"/>
        <rFont val="Arial"/>
      </rPr>
      <t>Juan Pedro Gutiérrez</t>
    </r>
  </si>
  <si>
    <t>https://drive.google.com/drive/folders/11091bkH2yh7fmxuLM-v4Ek8eL3tDDRiE</t>
  </si>
  <si>
    <r>
      <rPr>
        <sz val="10"/>
        <color theme="1"/>
        <rFont val="Arial"/>
      </rPr>
      <t xml:space="preserve">Para el primer cuatrimestre se realizó la actualización del mapa de riesgos de procesos y de corrupción, donde se realizó la verificación de de cada uno de los elementos y de las recomendaciones realizadas por parte de la OCI. 
Esta actividad se encuentra cumplida 100%.
</t>
    </r>
    <r>
      <rPr>
        <b/>
        <sz val="10"/>
        <color theme="1"/>
        <rFont val="Arial"/>
      </rPr>
      <t xml:space="preserve">Seguimiento realizado por:  </t>
    </r>
    <r>
      <rPr>
        <sz val="10"/>
        <color theme="1"/>
        <rFont val="Arial"/>
      </rPr>
      <t xml:space="preserve">Hilda Yamile Morales Laverde - Jefe OCI. </t>
    </r>
  </si>
  <si>
    <r>
      <rPr>
        <b/>
        <sz val="10"/>
        <color theme="1"/>
        <rFont val="Arial"/>
      </rPr>
      <t xml:space="preserve">05/01/2024: </t>
    </r>
    <r>
      <rPr>
        <sz val="10"/>
        <color theme="1"/>
        <rFont val="Arial"/>
      </rPr>
      <t xml:space="preserve">Actividad cumplida en el primer cuatrimestre del 2023. 
</t>
    </r>
    <r>
      <rPr>
        <b/>
        <sz val="10"/>
        <color theme="1"/>
        <rFont val="Arial"/>
      </rPr>
      <t xml:space="preserve"> Responsable Seguimiento: </t>
    </r>
    <r>
      <rPr>
        <sz val="10"/>
        <color theme="1"/>
        <rFont val="Arial"/>
      </rPr>
      <t>Juan Pedro Gutiérrez</t>
    </r>
  </si>
  <si>
    <t xml:space="preserve">CONSULTA Y DIVULGACIÓN </t>
  </si>
  <si>
    <t xml:space="preserve">Publicar los resultados cuatrimestrales seguimiento realizado a la matriz de riesgos en la página Web de la Entidad.  </t>
  </si>
  <si>
    <t xml:space="preserve">Tres (03) publicaciones </t>
  </si>
  <si>
    <t>Oficina de Control Interno</t>
  </si>
  <si>
    <t xml:space="preserve">Jefe Oficina de Control Interno </t>
  </si>
  <si>
    <t>Esta actividad se encuentra programada para el mes de mayo de 2023.</t>
  </si>
  <si>
    <t>12/09/2023
Se realizó ejecución del seguimiento en el mes de mayo, con publicación el 15 de mayo de 2023.
Responsable: Juan Numpaque</t>
  </si>
  <si>
    <t xml:space="preserve">https://www.idep.edu.co/sites/default/files/2023-05/Seguimiento%20OCI%20a%20Riesgos%20de%20Corrupci%C3%B3n.xlsx
https://www.idep.edu.co/sites/default/files/2023-05/Plan%20Anticorrupci%C3%B3n%20y%20de%20Atenci%C3%B3n%20al%20Ciudadano%202023_Publicar.xlsx
</t>
  </si>
  <si>
    <t>05/01/2024: Se publican los resultados del seguimiento del segundo y tercer cuatrimestre realizado a la matriz de riesgos en la página Web de la Entidad.  
Responsable Seguimiento: Juan Pedro Gutiérrez</t>
  </si>
  <si>
    <t>https://www.idep.edu.co/articulo/mapa-de-riesgos-por-proceso</t>
  </si>
  <si>
    <t xml:space="preserve">MONITOREO Y REVISIÓN </t>
  </si>
  <si>
    <t>Realizar seguimiento cuatrimestral a los controles establecidos en el mapa de riesgos de corrupción por parte de los responsables de proceso y la segunda línea de defensa.</t>
  </si>
  <si>
    <t>Tres (03) seguimiento al mapa de riesgos de corrupción</t>
  </si>
  <si>
    <t xml:space="preserve">Lideres de Proceso 
Oficina Asesora de Planeación </t>
  </si>
  <si>
    <t>Lideres de Proceso 
Contratista OAP</t>
  </si>
  <si>
    <r>
      <rPr>
        <b/>
        <sz val="11"/>
        <color rgb="FF000000"/>
        <rFont val="Arial"/>
      </rPr>
      <t xml:space="preserve">04/05/2023: </t>
    </r>
    <r>
      <rPr>
        <sz val="11"/>
        <color rgb="FF000000"/>
        <rFont val="Arial"/>
      </rPr>
      <t xml:space="preserve">Se realiza seguimiento en el primer cuatrimestre al mapa de riesgos de corrupción, en el cual se reporta la ausencia de materialización de riesgos por parte de los responsables del seguimiento. </t>
    </r>
    <r>
      <rPr>
        <b/>
        <sz val="11"/>
        <color rgb="FF000000"/>
        <rFont val="Arial"/>
      </rPr>
      <t xml:space="preserve"> 
Responsable Seguimiento: </t>
    </r>
    <r>
      <rPr>
        <sz val="11"/>
        <color rgb="FF000000"/>
        <rFont val="Arial"/>
      </rPr>
      <t>Juan Pedro Gutiérrez</t>
    </r>
  </si>
  <si>
    <t>https://drive.google.com/drive/folders/1RLfv-gBzOuxAiPn4nz6xtPNd-3lxpri6?usp=share_link</t>
  </si>
  <si>
    <r>
      <rPr>
        <sz val="10"/>
        <color theme="1"/>
        <rFont val="Arial"/>
      </rPr>
      <t xml:space="preserve">Para el primer cuatrimestre se realizó la actualización del mapa de riesgos de procesos y de corrupción, donde se realizó la verificación de de cada uno de los elementos y de las recomendaciones realizadas por parte de la OCI. 
Se consolidó por parte de la OAP los reportes registrados por parte de los responsables de proceso, se encuentra pendiente la validación de controles y efectividad de los mismos por parte de la OCI.
</t>
    </r>
    <r>
      <rPr>
        <b/>
        <sz val="10"/>
        <color theme="1"/>
        <rFont val="Arial"/>
      </rPr>
      <t xml:space="preserve">Seguimiento realizado por:  </t>
    </r>
    <r>
      <rPr>
        <sz val="10"/>
        <color theme="1"/>
        <rFont val="Arial"/>
      </rPr>
      <t xml:space="preserve">Hilda Yamile Morales Laverde - Jefe OCI. </t>
    </r>
  </si>
  <si>
    <t>11/09/2023: Se realiza seguimiento en el segundo cuatrimestre al mapa de riesgos de corrupción, en el cual se reporta la ausencia de materialización de riesgos por parte de los responsables del seguimiento.  
Responsable Seguimiento: Juan Pedro Gutiérrez</t>
  </si>
  <si>
    <t>05/01/2024: Se realiza seguimiento en el tercer cuatrimestre al mapa de riesgos de corrupción, en el cual se reporta la ausencia de materialización de riesgos por parte de los responsables del seguimiento.   
Responsable Seguimiento: Juan Pedro Gutiérrez</t>
  </si>
  <si>
    <t xml:space="preserve">SEGUIMIENTO </t>
  </si>
  <si>
    <t>Realizar seguimiento cuatrimestral a los controles establecidos en el mapa de riesgos de corrupción y publicar en la pagina Web de la Entidad.</t>
  </si>
  <si>
    <t>Tres (03) Informes de Seguimiento</t>
  </si>
  <si>
    <t>Nombre</t>
  </si>
  <si>
    <t>Cargo</t>
  </si>
  <si>
    <t>Firma</t>
  </si>
  <si>
    <t xml:space="preserve">Elaborado por: </t>
  </si>
  <si>
    <t>Profesionales todas las áreas</t>
  </si>
  <si>
    <t>Acta del 12 de enero 2023</t>
  </si>
  <si>
    <t>Consolidado por :</t>
  </si>
  <si>
    <t>Juan Pedro Gutierrez Fuquene</t>
  </si>
  <si>
    <t>Adriana Villamizar Navarro</t>
  </si>
  <si>
    <t>Jefe OAP</t>
  </si>
  <si>
    <t>Seguimiento realizado por:</t>
  </si>
  <si>
    <t>Hilda Yamile Morales Laverde</t>
  </si>
  <si>
    <t>Jefe OCI</t>
  </si>
  <si>
    <t xml:space="preserve">Fecha de elaboración </t>
  </si>
  <si>
    <t>13 de Enero 2023</t>
  </si>
  <si>
    <t xml:space="preserve">Fecha de publicación: </t>
  </si>
  <si>
    <t>31 de enero de 2023</t>
  </si>
  <si>
    <t>Fecha de seguimiento:</t>
  </si>
  <si>
    <t>30 de Abril de 2023</t>
  </si>
  <si>
    <t>PLAN ANTICORRUPCIÓN Y DE ATENCIÓN AL CIUDADANO 2023
INSTITUTO PARA LA INVESTIGACIÓN EDUCATIVA Y EL DESARROLLO PEDAGÓGICO IDEP</t>
  </si>
  <si>
    <t>PÁGINA 2 DE 7</t>
  </si>
  <si>
    <t xml:space="preserve">Componente 2: </t>
  </si>
  <si>
    <r>
      <rPr>
        <sz val="10"/>
        <color theme="1"/>
        <rFont val="Arial"/>
      </rPr>
      <t xml:space="preserve">Racionalización de trámites
</t>
    </r>
    <r>
      <rPr>
        <i/>
        <sz val="10"/>
        <color theme="1"/>
        <rFont val="Arial"/>
      </rPr>
      <t>Líder Política Racionalización de Trámites</t>
    </r>
  </si>
  <si>
    <t xml:space="preserve">3. Gestión con Valores para Resultados </t>
  </si>
  <si>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</si>
  <si>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Antitrámites 019 de 2012. Ley 962 de 2005 sobre racionalización de trámites y procesos administrativos. Resolución 1099 de 2017 definición de trámites y opas, título II publicar la estrategia de racionalización</t>
  </si>
  <si>
    <t>Detalle Componente 2: Racionalización de trámites</t>
  </si>
  <si>
    <t>Nº</t>
  </si>
  <si>
    <t>Nombre del Procedimiento administrativo</t>
  </si>
  <si>
    <t>Estado
 SUIT</t>
  </si>
  <si>
    <t>Situación actual</t>
  </si>
  <si>
    <t>Acciones/Actividades a ejecutar
Mejora a implementar</t>
  </si>
  <si>
    <t>Beneficio al ciudadano o entidad</t>
  </si>
  <si>
    <t>Dependencia Responsable</t>
  </si>
  <si>
    <t>Fecha Inicio</t>
  </si>
  <si>
    <t>Fecha Fin</t>
  </si>
  <si>
    <t>Consulta material bibliográfico en el CRIEE (OPA)*</t>
  </si>
  <si>
    <t>Inscrito</t>
  </si>
  <si>
    <t xml:space="preserve">Actualizado </t>
  </si>
  <si>
    <t xml:space="preserve">Revisar la actualización en la página web de la Entidad de los documentos asociados a los OPAS inscritos. </t>
  </si>
  <si>
    <t xml:space="preserve">El ciudadano podrá conocer las herramientas  y uso de esta OPA del IDEP  para realizar la consulta del  material bibliográfico en el Centro de Documentación cuando los ciudadanos acceden al Metabuscador </t>
  </si>
  <si>
    <t>Documentos actualizados</t>
  </si>
  <si>
    <t>Subdirección Académica</t>
  </si>
  <si>
    <t>Operario 487-01</t>
  </si>
  <si>
    <t>Se realiza la revisión en el link de los enlaces para consulta que incluye metabuscador, catálogo y repositorio con información actualizada.
 Responsable Seguimiento: Katherine Carrillo-Juan Gutiérrez</t>
  </si>
  <si>
    <t>https://descubridor.idep.edu.co/
 https://repositorio.idep.edu.co/
 https://catalogo.idep.edu.co/</t>
  </si>
  <si>
    <t>Se verificó la actualización de documentos en los links reportados en la evidencia.  
Esta actividad se encuentra cumplida al 100%</t>
  </si>
  <si>
    <t xml:space="preserve">Postulación para publicación(es) de un artículo en la revista Educación y Ciudad </t>
  </si>
  <si>
    <t xml:space="preserve">Inscrito </t>
  </si>
  <si>
    <t>El ciudadano podrá conocer las herramientas  y uso de esta OPA del IDEP  para realizar la  postulación de artículos a la revista Educación  y ciudad, cuando se realizan convocatorias por el IDEP.</t>
  </si>
  <si>
    <t>Profesional Especializado 222-05</t>
  </si>
  <si>
    <t>Se revisa la información en la página web del Instituto verificando la  actualización concerniente a los avisos, número actual y ediciones pasadas  de la Revista Educación y Ciudad:  
Diana Maria Prada</t>
  </si>
  <si>
    <t>Enlace https://bogota.gov.co/servicios/guia-de-tramites-y-servicios/postulacion-publicaciones-de-un-articulo-en-la-revista-educacion-y-ciudad-o-en-el-magazin-aula-urbana-opa
 https://revistas.idep.edu.co/index.php/educacion-y-ciudad</t>
  </si>
  <si>
    <t>En la vigencia no se desarrollará estrategia de racionalización, a la fecha los dos OPAs se encuentran racionalizadas</t>
  </si>
  <si>
    <t>PÁGINA 3 DE 7</t>
  </si>
  <si>
    <t xml:space="preserve">Componente 3: </t>
  </si>
  <si>
    <r>
      <rPr>
        <sz val="10"/>
        <color theme="1"/>
        <rFont val="Arial"/>
      </rPr>
      <t xml:space="preserve">Rendición de cuentas
</t>
    </r>
    <r>
      <rPr>
        <i/>
        <sz val="10"/>
        <color theme="1"/>
        <rFont val="Arial"/>
      </rPr>
      <t>Líder Política de Participación Ciudadana - Apoyo Todas las áreas del IDEP</t>
    </r>
  </si>
  <si>
    <t>3. 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</si>
  <si>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</si>
  <si>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</si>
  <si>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Subcomponente/procesos</t>
  </si>
  <si>
    <t xml:space="preserve">Responsable </t>
  </si>
  <si>
    <t>Quién Ejecuta</t>
  </si>
  <si>
    <t>Fecha
 inicio</t>
  </si>
  <si>
    <t>Fecha 
finalización</t>
  </si>
  <si>
    <t>Información de calidad y en lenguaje comprensible</t>
  </si>
  <si>
    <t xml:space="preserve">Publicar en la página web de la entidad el Informe de Gestión 2022 de la Entidad. </t>
  </si>
  <si>
    <t xml:space="preserve">Un (01)  informe de gestión publicado </t>
  </si>
  <si>
    <t>Contratista  OAP</t>
  </si>
  <si>
    <r>
      <rPr>
        <b/>
        <sz val="11"/>
        <color rgb="FF000000"/>
        <rFont val="Arial"/>
      </rPr>
      <t xml:space="preserve">04/05/2023: </t>
    </r>
    <r>
      <rPr>
        <sz val="11"/>
        <color rgb="FF000000"/>
        <rFont val="Arial"/>
      </rPr>
      <t>Se publica en la página web de la entidad el Informe de Gestión 2022.</t>
    </r>
    <r>
      <rPr>
        <b/>
        <sz val="11"/>
        <color rgb="FF000000"/>
        <rFont val="Arial"/>
      </rPr>
      <t xml:space="preserve"> 
 Responsable Seguimiento: </t>
    </r>
    <r>
      <rPr>
        <sz val="11"/>
        <color rgb="FF000000"/>
        <rFont val="Arial"/>
      </rPr>
      <t>Juan Gutierrez</t>
    </r>
  </si>
  <si>
    <t>http://www.idep.edu.co/?q=es/content/informe-de-gestion
 http://www.idep.edu.co/?q=content/informe-de-gesti%C3%B3n
 https://drive.google.com/drive/folders/1EnQSGusl870YX84VhPiDus5uf2IAFPdf?usp=share_link</t>
  </si>
  <si>
    <r>
      <rPr>
        <sz val="10"/>
        <color theme="1"/>
        <rFont val="Arial"/>
      </rPr>
      <t xml:space="preserve">Se evidencia por parte de la OCI la publicación del informe de gestión correspondiente a la vigencia 2022.
Esta actividad se encuentra culminada.
</t>
    </r>
    <r>
      <rPr>
        <b/>
        <sz val="10"/>
        <color theme="1"/>
        <rFont val="Arial"/>
      </rPr>
      <t xml:space="preserve">Seguimiento Realizado por:  </t>
    </r>
    <r>
      <rPr>
        <sz val="10"/>
        <color theme="1"/>
        <rFont val="Arial"/>
      </rPr>
      <t>Hilda Yamile Morales Laverde - jefe OCI.</t>
    </r>
  </si>
  <si>
    <t>Publicar en la página web de la entidad el Informe de Gestión I semestre 2023 de la Entidad</t>
  </si>
  <si>
    <t>No aplica para el primer cuatrimestre</t>
  </si>
  <si>
    <t>N/A</t>
  </si>
  <si>
    <t xml:space="preserve">Esta actividad se encuentra programada para el segundo semestre de 2023.
</t>
  </si>
  <si>
    <r>
      <rPr>
        <b/>
        <sz val="10"/>
        <color theme="1"/>
        <rFont val="Arial"/>
      </rPr>
      <t>11/09/2023:</t>
    </r>
    <r>
      <rPr>
        <sz val="10"/>
        <color theme="1"/>
        <rFont val="Arial"/>
      </rPr>
      <t xml:space="preserve"> Al cierre del periodo del reporte, el infome de gestión no se ha publicado debido a que se encuentra en validación de información por parte de la Subdirección Académica.
</t>
    </r>
    <r>
      <rPr>
        <b/>
        <sz val="10"/>
        <color theme="1"/>
        <rFont val="Arial"/>
      </rPr>
      <t xml:space="preserve">Seguimiento realizado por: </t>
    </r>
    <r>
      <rPr>
        <sz val="10"/>
        <color theme="1"/>
        <rFont val="Arial"/>
      </rPr>
      <t>Juan Pedro Gutiérrez</t>
    </r>
  </si>
  <si>
    <t>https://drive.google.com/drive/folders/19donran8KnyJNWo4A2b5nh4cQ8W20I2W?usp=drive_link</t>
  </si>
  <si>
    <t>12/09/2023 Se evidenció incumplimiento de la actividad planteada en la fecha definida, se recomienda establecer las correcciones necesarias para atender al 100% la actividad.
Responsable seguimiento:  Juan Numpaque</t>
  </si>
  <si>
    <r>
      <rPr>
        <b/>
        <sz val="10"/>
        <color theme="1"/>
        <rFont val="Arial"/>
      </rPr>
      <t>05/01/2024:</t>
    </r>
    <r>
      <rPr>
        <sz val="10"/>
        <color theme="1"/>
        <rFont val="Arial"/>
      </rPr>
      <t xml:space="preserve"> Se publicó el Informe de Gestión I Semestre el 25/09/2023.
</t>
    </r>
    <r>
      <rPr>
        <b/>
        <sz val="10"/>
        <color theme="1"/>
        <rFont val="Arial"/>
      </rPr>
      <t xml:space="preserve">
Seguimiento realizado por:</t>
    </r>
    <r>
      <rPr>
        <sz val="10"/>
        <color theme="1"/>
        <rFont val="Arial"/>
      </rPr>
      <t xml:space="preserve"> Juan Pedro Gutiérrez</t>
    </r>
  </si>
  <si>
    <r>
      <rPr>
        <u/>
        <sz val="10"/>
        <color rgb="FF1155CC"/>
        <rFont val="Arial"/>
      </rPr>
      <t>https://www.idep.edu.co/participa/informes-de-gestion</t>
    </r>
    <r>
      <rPr>
        <sz val="10"/>
        <color theme="1"/>
        <rFont val="Arial"/>
      </rPr>
      <t xml:space="preserve"> 
</t>
    </r>
    <r>
      <rPr>
        <u/>
        <sz val="10"/>
        <color rgb="FF1155CC"/>
        <rFont val="Arial"/>
      </rPr>
      <t>https://www.idep.edu.co/sites/default/files/2023-09/Informe%20de%20Gesti%C3%B3n%20I%20semestre%202023%20.pdf</t>
    </r>
    <r>
      <rPr>
        <sz val="10"/>
        <color theme="1"/>
        <rFont val="Arial"/>
      </rPr>
      <t xml:space="preserve"> </t>
    </r>
  </si>
  <si>
    <t xml:space="preserve">Diálogo de doble vía con la ciudadanía y sus organizaciones </t>
  </si>
  <si>
    <t>Realizar la socialización de las acciones 2022 en el encuentro Investigación, Innovación e Inspiración: conocimiento, saber y práctica pedagógica y presentar las apuestas institucionales para el 2023</t>
  </si>
  <si>
    <t xml:space="preserve">Un (1) encuentro </t>
  </si>
  <si>
    <t xml:space="preserve">Contratista Subdirección Académica </t>
  </si>
  <si>
    <t>Se realizó el 7 de febrero de 2023 un encuentro de socialización de las acciones 2022 en el encuentro Investigación, Innovación e Inspiración: conocimiento, saber y práctica pedagógica y para la presentación de las apuestas institucionales del 2023.
 Responsable Seguimiento: Luisa Fernanda Urrego</t>
  </si>
  <si>
    <t>https://www.facebook.com/events/1323441458439763/?ref=newsfeed</t>
  </si>
  <si>
    <r>
      <rPr>
        <sz val="10"/>
        <color theme="1"/>
        <rFont val="Arial"/>
      </rPr>
      <t xml:space="preserve">Se evidencia por parte de la OCI el cumplimiento de la actividad propuesta frente a la socialización del encuentro de investigació, innovación e inspiración en el mes de febrero de 2022. 
Esta actividad se encuentra culminada.
</t>
    </r>
    <r>
      <rPr>
        <b/>
        <sz val="10"/>
        <color theme="1"/>
        <rFont val="Arial"/>
      </rPr>
      <t xml:space="preserve">Seguimiento Realizado por:  </t>
    </r>
    <r>
      <rPr>
        <sz val="10"/>
        <color theme="1"/>
        <rFont val="Arial"/>
      </rPr>
      <t>Hilda Yamile Morales Laverde - jefe OCI.</t>
    </r>
  </si>
  <si>
    <t xml:space="preserve">Realizar la rendición de cuentas  de la vigencia 2022 como espacio principal </t>
  </si>
  <si>
    <t>Una (1) rendición de cuentas realizada para la vigencia 2022</t>
  </si>
  <si>
    <r>
      <rPr>
        <b/>
        <sz val="11"/>
        <color rgb="FF000000"/>
        <rFont val="Arial"/>
      </rPr>
      <t xml:space="preserve">04/05/2023: </t>
    </r>
    <r>
      <rPr>
        <sz val="11"/>
        <color rgb="FF000000"/>
        <rFont val="Arial"/>
      </rPr>
      <t>La Audiencia Pública de Rendición de Cuentas 2022 se llevó a cabo el 30/03/2023 en el IED Integrada La Candelaria Sede A Calle 12D #1 A-09/ de 8:30 a 10:00 a.m.</t>
    </r>
    <r>
      <rPr>
        <b/>
        <sz val="11"/>
        <color rgb="FF000000"/>
        <rFont val="Arial"/>
      </rPr>
      <t xml:space="preserve">
 Responsable Seguimiento: </t>
    </r>
    <r>
      <rPr>
        <sz val="11"/>
        <color rgb="FF000000"/>
        <rFont val="Arial"/>
      </rPr>
      <t>Juan Gutierrez</t>
    </r>
  </si>
  <si>
    <t>http://micrositios.idep.edu.co/?q=es/node/42
 https://drive.google.com/drive/folders/1EnQSGusl870YX84VhPiDus5uf2IAFPdf?usp=share_link
 http://www.idep.edu.co/noticias/rendicion-de-cuentas-idep-2022-un-ano-de-trabajo-comprometido-con-la-escuela-actual</t>
  </si>
  <si>
    <r>
      <rPr>
        <sz val="10"/>
        <color theme="1"/>
        <rFont val="Arial"/>
      </rPr>
      <t xml:space="preserve">Se realizó la audiencia pública de rendiciónd e cuentas de la vigencia 2022.  Esta actividad se encuentra cumplida. 
</t>
    </r>
    <r>
      <rPr>
        <b/>
        <sz val="10"/>
        <color theme="1"/>
        <rFont val="Arial"/>
      </rPr>
      <t xml:space="preserve">Seguimiento Realizado por:  </t>
    </r>
    <r>
      <rPr>
        <sz val="10"/>
        <color theme="1"/>
        <rFont val="Arial"/>
      </rPr>
      <t>Hilda Yamile Morales Laverde - jefe OCI.</t>
    </r>
  </si>
  <si>
    <t xml:space="preserve">Publicar en la página web de la entidad el informe de rendición de cuentas de la vigencia del 2022. </t>
  </si>
  <si>
    <t>Una (01)  informe públicado de rendición de cuentas.</t>
  </si>
  <si>
    <r>
      <rPr>
        <b/>
        <sz val="11"/>
        <color rgb="FF000000"/>
        <rFont val="Arial"/>
      </rPr>
      <t xml:space="preserve">04/05/2023: </t>
    </r>
    <r>
      <rPr>
        <sz val="11"/>
        <color rgb="FF000000"/>
        <rFont val="Arial"/>
      </rPr>
      <t>Se publica en la página web del Instituto el informe de Rendición de Cuentas 2022.</t>
    </r>
    <r>
      <rPr>
        <b/>
        <sz val="11"/>
        <color rgb="FF000000"/>
        <rFont val="Arial"/>
      </rPr>
      <t xml:space="preserve">
 Responsable Seguimiento: </t>
    </r>
    <r>
      <rPr>
        <sz val="11"/>
        <color rgb="FF000000"/>
        <rFont val="Arial"/>
      </rPr>
      <t>Juan Gutierrez</t>
    </r>
  </si>
  <si>
    <t>http://www.idep.edu.co/busqueda?label=informe+de+rendici%C3%B3n+de+cuentas+2022</t>
  </si>
  <si>
    <r>
      <rPr>
        <sz val="10"/>
        <color theme="1"/>
        <rFont val="Arial"/>
      </rPr>
      <t xml:space="preserve">Se verificó la publicación del informe de rendición de cuentas con corte a 2022, se encuentra pendiente de revisión por parte de la OCI el cumplimiento de la estructura y el contenido del mismo.
Esta actividad se encuentra cumplida. 
</t>
    </r>
    <r>
      <rPr>
        <b/>
        <sz val="10"/>
        <color theme="1"/>
        <rFont val="Arial"/>
      </rPr>
      <t xml:space="preserve">Seguimiento Realizado por:  </t>
    </r>
    <r>
      <rPr>
        <sz val="10"/>
        <color theme="1"/>
        <rFont val="Arial"/>
      </rPr>
      <t>Hilda Yamile Morales Laverde - jefe OCI.</t>
    </r>
  </si>
  <si>
    <r>
      <rPr>
        <sz val="10"/>
        <color theme="1"/>
        <rFont val="Arial"/>
      </rPr>
      <t>Realizar</t>
    </r>
    <r>
      <rPr>
        <b/>
        <sz val="10"/>
        <color theme="1"/>
        <rFont val="Arial"/>
      </rPr>
      <t> Un (1)</t>
    </r>
    <r>
      <rPr>
        <sz val="10"/>
        <color theme="1"/>
        <rFont val="Arial"/>
      </rPr>
      <t xml:space="preserve"> espacio de Diálogo Ciudadano para la rendición de cuentas en los eventos que se programen desde la Subdirección Académica  del IDEP  de la vigencia 2023.</t>
    </r>
  </si>
  <si>
    <t xml:space="preserve">Un (01) documento de sistematización espacios de Diálogo Ciudadano realizados </t>
  </si>
  <si>
    <r>
      <rPr>
        <sz val="11"/>
        <color rgb="FF000000"/>
        <rFont val="Arial"/>
      </rPr>
      <t xml:space="preserve">Durante el primer cuatrimestre no se adelantaron espacios de Diálogo Ciudadano para la rendición de cuentas en los eventos que se programen desde la Subdirección Académica, se tienen programados para el segundo semestre del 2023.
</t>
    </r>
    <r>
      <rPr>
        <b/>
        <sz val="11"/>
        <color rgb="FF000000"/>
        <rFont val="Arial"/>
      </rPr>
      <t xml:space="preserve"> Responsable Seguimiento:</t>
    </r>
    <r>
      <rPr>
        <sz val="11"/>
        <color rgb="FF000000"/>
        <rFont val="Arial"/>
      </rPr>
      <t xml:space="preserve"> Luisa Fernanda Urrego</t>
    </r>
  </si>
  <si>
    <t>No Aplica</t>
  </si>
  <si>
    <r>
      <rPr>
        <sz val="10"/>
        <color theme="1"/>
        <rFont val="Arial"/>
      </rPr>
      <t xml:space="preserve">Durante el segundo cuatrimestre no se adelantaron espacios de Diálogo Ciudadano para la rendición de cuentas en los eventos que se programen desde la Subdirección Académica, se tienen programados para el segundo semestre del 2023.
</t>
    </r>
    <r>
      <rPr>
        <b/>
        <sz val="10"/>
        <color theme="1"/>
        <rFont val="Arial"/>
      </rPr>
      <t>Responsable Seguimiento:</t>
    </r>
    <r>
      <rPr>
        <sz val="10"/>
        <color theme="1"/>
        <rFont val="Arial"/>
      </rPr>
      <t xml:space="preserve"> Ximena Ochoa</t>
    </r>
  </si>
  <si>
    <t>12/09/2023 Para el segundo cuatrimestre no se desarrollaron espacios de diálogo, los dos establecidos como meta de acuerdo con el avance del PAAC serán desarrollados en el tercer cuatrimestre de 2023.
Responsable Seguimiento: Juan Numpaque</t>
  </si>
  <si>
    <t>Durante el tercer cuatrimestre se realizó un (1) Espacio de Diálogo Ciudadano.
Sondeo dirigido a maestras y maestros de la ciudad que pudiera dar cuenta de los procesos de comunicación  y divulgación del conocimiento.</t>
  </si>
  <si>
    <t>Se publicó el documento en la página web de la entidad.
https://www.idep.edu.co/participa/informes-de-rendicion-de-cuentas
Ítems del Menú de Transparencia:
4.7.2 Informes de Rendición de Cuentas
6.1.2 Informes de rendición de cuentas y participación ciudadana
6.4.4 Informes de rendición de cuentas</t>
  </si>
  <si>
    <t>Incentivos para motivar la cultura de la
rendición y petición de cuentas.</t>
  </si>
  <si>
    <t xml:space="preserve">Promocionar en la página web de la Entidad invitando al evento de rendición de cuentas.  </t>
  </si>
  <si>
    <t>Página web con información de fechas para la rendición de cuentas.</t>
  </si>
  <si>
    <t>Oficina Asesora de Planeación
Subdirección Académica</t>
  </si>
  <si>
    <t>Contratista OAP
Contratista Subdirección Académica</t>
  </si>
  <si>
    <t>Se promocionó en la página web de la Entidad la invitación al evento de rendición de cuentas
 Responsable Seguimiento: Luisa Fernanda Urrego - Juan Gutierrez</t>
  </si>
  <si>
    <t>https://drive.google.com/drive/folders/1NccbUYNdwwASILGMr3IeOO63TFdqvUYF</t>
  </si>
  <si>
    <t xml:space="preserve">Se verificó en el banner principal de la página Web de la Entidad, la invitación a la rendición de cuentas de la vigencia 2022, para consulta de la ciudadanía. 
Esta actividad se encuentra cumplida. 
Seguimiento realizado por:   Hilda Yamile Morales Laverde - Jefe OCI. </t>
  </si>
  <si>
    <t>Evaluación y retroalimentación a la gestión institucional.</t>
  </si>
  <si>
    <t>A partir de las encuestas de percepción en los eventos de participación definidos por el IDEP, realizar socialización de los resultados en el CIGD</t>
  </si>
  <si>
    <t>Realizar dos (02) socializaciones de los resultados de las Encuestas realizadas en los  eventos de participación definidos por el IDEP en el CIGD</t>
  </si>
  <si>
    <t>Contratista Subdirección Académica</t>
  </si>
  <si>
    <t>Actividad no programada para el primer cuatrimestre</t>
  </si>
  <si>
    <t>Durante el segundo cuatrimestre no se han socializado resultados de las Encuestas realizadas en los  eventos de participación definidos por el IDEP en el CIGD
Responsable Seguimiento: Ximena Ochoa</t>
  </si>
  <si>
    <t>12/09/2023: De acuerdo con lo definido, se recomienda definir para la vigencia 2024 los meses en los cuales se van a realizar las socializaciones.
Responsable seguimiento:  Juan Numpaque</t>
  </si>
  <si>
    <t>Durante el tercer cuatrimestre se socializaron los resultados de las Encuestas de caracterización de usuarios definidos por el IDEP en el CIGD
El 22 de diciembre de 2024
Responsable Seguimiento: Ximena Ochoa</t>
  </si>
  <si>
    <t>Acta de reunión de 22 de diciembre de 2023 del CIGD</t>
  </si>
  <si>
    <t>Evaluación resultados proceso rendición de cuentas</t>
  </si>
  <si>
    <t>Informe de seguimiento a la estrategia de Rendición de Cuentas</t>
  </si>
  <si>
    <t>Un (01)  informe de seguimiento a la estrategia de rendición de cuentas</t>
  </si>
  <si>
    <t xml:space="preserve">Oficina Control Interno </t>
  </si>
  <si>
    <t xml:space="preserve">Contratista OCI </t>
  </si>
  <si>
    <t>12/09/2023: Se realizó evaluación de la estrategia de rendición de cuentas en el mes de agosto de 2023. Se evidencia a través del informe generado
Responsable Seguimiento: Juan Numpaque</t>
  </si>
  <si>
    <t>\\Apolo\CONTROL_INTERNO\Año 2023\07. INFORMES INTERNOS\12. Seguimiento Rendición de cuentas</t>
  </si>
  <si>
    <t>NA</t>
  </si>
  <si>
    <t>PÁGINA 4 DE 7</t>
  </si>
  <si>
    <t xml:space="preserve">Componente 4: </t>
  </si>
  <si>
    <t>Mecanismos para mejorar la Atención al ciudadano                                                                                             
Líder Líder Política de Servicio al Ciudadano</t>
  </si>
  <si>
    <t>1. Talento Humano; 
2. Direccionamiento Estratégico y Planeación
3. Gestión con Valores para Resultados</t>
  </si>
  <si>
    <t>Política de Gestión y Desempeño Institucional MIPG</t>
  </si>
  <si>
    <t>Política de Gestión Estratégica del Talento Humano; 
Política de Planeación Institucional
Política de Mejora normativa (ventanilla hacia adentro), Política de Servicio al ciudadano (Relación Estado-ciudadano)</t>
  </si>
  <si>
    <t>Responsable</t>
  </si>
  <si>
    <t>Fecha 
inicio</t>
  </si>
  <si>
    <t>Fecha finalización</t>
  </si>
  <si>
    <t xml:space="preserve">DESCRIPCIÓN 
DEL SEGUIMIENTO </t>
  </si>
  <si>
    <t xml:space="preserve">Estructura administrativa y Direccionamiento estratégico  </t>
  </si>
  <si>
    <t xml:space="preserve">Publicar en el boletín interno del IDEP los procedimientos asociados al proceso de atención al ciudadano. </t>
  </si>
  <si>
    <t>Una (01) pieza comunicativa publicada en el Boletín Interno de la Entidad.</t>
  </si>
  <si>
    <t xml:space="preserve"> Subdirección Administrativa y Financiera </t>
  </si>
  <si>
    <t>Auxliar Administrativa 407-02 de la SAF</t>
  </si>
  <si>
    <t>La pieza comunicativa se realizará durante el mes de mayo del 2023 informando sobre los procesos de atención al ciudadano 
 Responsable seguimiento: Valentina Rivera</t>
  </si>
  <si>
    <t xml:space="preserve">Fortalecimiento de los canales de atención </t>
  </si>
  <si>
    <t>Realizar la auditoria a espacios físicos de de acuerdo con la NTC 6047</t>
  </si>
  <si>
    <t>Un (01) informe de auditoria</t>
  </si>
  <si>
    <t xml:space="preserve">Mantener actualizados los documentos en el link de transparencia y acceso a la información pública de la página web de la Entidad. </t>
  </si>
  <si>
    <t>Realizar dos (02) seguimientos a la matriz de  cumplimiento de lo establecido en ley 1712 de 2014, en la Resolución Mintic 1519 de 2020 y circular 018 de septiembre de 2021 de la Procuraduría General de la Nación</t>
  </si>
  <si>
    <t xml:space="preserve">Contratista Web Master </t>
  </si>
  <si>
    <t>Se realizó seguimiento a la matriz de cumplimiento de lo establecido en ley 1712 de 2014, en la Resolución Mintic 1519 de 2020 y circular 018 de septiembre de 2021 de la Procuraduría General de la Nación
 Responsable seguimiento: Rolando Bohórquez</t>
  </si>
  <si>
    <t>https://docs.google.com/spreadsheets/d/1e9V8F-x_KBu93QlHeEGukt6Eq8l1vFA7/edit#gid=883148781</t>
  </si>
  <si>
    <t>12/09/2023 Se realizó seguimiento de acuerdo con el cronograma definido, la evidencia se encuentra correcta.
Responsable Seguimiento: Juan Numpaque</t>
  </si>
  <si>
    <t>Publicar 10 convocatorias para la participación en proyectos de investigación y desarrollo pedagógico durante el año a través de la página web institucional.</t>
  </si>
  <si>
    <t>Diez (10) publicaciones en la página web de las convocatorias.</t>
  </si>
  <si>
    <t>Se han publicado 2 convocatorias para la participación en proyectos de investigación y desarrollo pedagógico durante el año a través de la página web institucional.
 Responsable Seguimiento: Luisa Fernanda Urrego</t>
  </si>
  <si>
    <t>http://190.15.5.131/?q=content/convocatorias</t>
  </si>
  <si>
    <t xml:space="preserve">Se verifica por parte de esta oficina la publicación en la página Web de la Entidad de la convocatoria Programa Directivos Docentes, Maestras y Maestros que Inspiran 2023; Encuentro académico internacional apoyado por el IDEP.
</t>
  </si>
  <si>
    <t>Se han publicado 6 convocatorias para la participación en proyectos de investigación y desarrollo pedagógico durante este cuatrimestre a través de la página web institucional.
 Responsable Seguimiento: Ximena Ochoa y Rolando Bohorquez</t>
  </si>
  <si>
    <t>https://www.idep.edu.co/convocatorias</t>
  </si>
  <si>
    <r>
      <rPr>
        <sz val="10"/>
        <color theme="1"/>
        <rFont val="Arial"/>
      </rPr>
      <t xml:space="preserve">12/09/2023 Se evidencia en la página </t>
    </r>
    <r>
      <rPr>
        <u/>
        <sz val="10"/>
        <color rgb="FF1155CC"/>
        <rFont val="Arial"/>
      </rPr>
      <t>https://www.idep.edu.co/convocatorias</t>
    </r>
    <r>
      <rPr>
        <sz val="10"/>
        <color theme="1"/>
        <rFont val="Arial"/>
      </rPr>
      <t xml:space="preserve"> la publicación de las convocatorias señaladas en el seguimiento, cumpliendo con la actividad programada.
Responsable de seguimiento: Juan Numpaque</t>
    </r>
  </si>
  <si>
    <t>Se han publicado 3 convocatorias para la participación en proyectos de investigación y desarrollo pedagógico durante este cuatrimestre a través de la página web institucional.
 Responsable Seguimiento: Ximena Ochoa y Rolando Bohorquez</t>
  </si>
  <si>
    <t xml:space="preserve">Mantener actualizado el sistema de información Open Journal System -OJS- con las fechas de la convocatoria correspondientes en la vigencia 2023, para que el ciudadano pueda conocer  las fechas para la postulación de artículos y  conocer el estado de avance de la convocatoria. </t>
  </si>
  <si>
    <t>Dos (02) actualizaciones de las convocatorias en el aplicativo OJS.</t>
  </si>
  <si>
    <t>Actividad no programada para el primer cuatrimestre
 Responsable Seguimiento: Luisa Fernanda Urrego</t>
  </si>
  <si>
    <t xml:space="preserve"> Publicar en el CRIIE 20 informes finales de los estudios y/o los libros producidos por el IDEP, para consulta de los ciudadanos y partes interesadas. </t>
  </si>
  <si>
    <t xml:space="preserve">Veinte (20) libros o informes finales producidos por el IDEP publicados en la biblioteca digital. </t>
  </si>
  <si>
    <t>Se han publicado en el CRIIE 7 informes finales de los estudios y/o los libros producidos por el IDEP, para consulta de los ciudadanos y partes interesadas.
 Responsable Seguimiento: Luisa Fernanda Urrego</t>
  </si>
  <si>
    <t>https://repositorio.idep.edu.co/</t>
  </si>
  <si>
    <t xml:space="preserve">Se reporta por parte del responsable del proceso un avance de xx informes finales de los estudios y/o libros, no se pudo verificar en la página web de la Entidad la información asociada a la actividad. </t>
  </si>
  <si>
    <t>Se han publicado en el CRIIE 2 informes finales de los estudios y 25 libros producidos por el IDEP, para consulta de los ciudadanos y partes interesadas.
 Responsable Seguimiento: Andres Rios y Ximena Ochoa</t>
  </si>
  <si>
    <r>
      <rPr>
        <u/>
        <sz val="11"/>
        <color rgb="FF0563C1"/>
        <rFont val="Arial"/>
      </rPr>
      <t xml:space="preserve">https://repositorio.idep.edu.co/
</t>
    </r>
    <r>
      <rPr>
        <u/>
        <sz val="11"/>
        <color rgb="FF0563C1"/>
        <rFont val="Arial"/>
      </rPr>
      <t>Archivo de excel (Carpeta de evidencias)</t>
    </r>
  </si>
  <si>
    <t>12/09/2023 No es posible determinar los informes publicados en el segundo cuatrimestre de 2023. No se listan en la descripción del avance. Se recomienda listar los informes que fueron publicados en el cuatrimestre.
Responsable Seguimiento: Juan Numpaque</t>
  </si>
  <si>
    <t xml:space="preserve">En la vigencia 2023 se realizaron 24 publicaciones entre los libros y el magazín que se encuentran publicados en la página web del Instituto.
1.Saber pedagógico en Comunicación y polialfabetismos.
2.Saber pedagógico en Corporeidad, bienestar y socioemocionalidad.
3.Saber pedagógico en Educación inclusiva.
4.Saber pedagógico en Educación ambiental.
5.Saber pedagógico en educación artística y estética.
6.Saber pedagógico en educación rural.
7.Saber pedagógico en pensamiento lógico y matemático.
8.Saber pedagógico en género en diversidad sexual.
9.Saber pedagógico en liderazgo, emprendimiento y autogestión.
10.Saber pedagógico de Directivos Docentes de Bogotá.
11.Saber pedagógico en Interculturalidad, ciudadanía global y cultura de paz
12.Saber pedagógico en Innovación, TIC y gamificación
13.Premio a la investigación e innovación educativa 2022.
14.Sistematización de experiencias.
15.Espirales de reflexividad crítica y propositiva para escribir la educación media en Bogotá.
16.Procesos de subjetivación del género: Una experiencia desde la investigación basada en Artes
17.Revista Educación y Ciudad No. 44 Educación remota no presencial en los escenarios educativos y sus efectos.
18.Revista Educación y Ciudad No. 45 Temática libre.
19.Magazín Aula Urbana No. 129: Educación para la paz y pedagogías para la memoria. 
20.Magazín Aula Urbana No. 130: Inteligencia artificial en la escuela.
21. Magazín Aula Urbana No. 131: Investigaciones IDEP
22. Influencia de las técnicas somáticas en las prácticas pedagógicas y el bienestar emocional en contextos escolares.
23. Libros de la Serie Incentiva 2023.
24. Filosofía y producción textual. Así contamos Tomo III. Monstruos y narraciones
</t>
  </si>
  <si>
    <r>
      <rPr>
        <u/>
        <sz val="11"/>
        <color rgb="FF0563C1"/>
        <rFont val="Arial"/>
      </rPr>
      <t xml:space="preserve">https://repositorio.idep.edu.co/
</t>
    </r>
    <r>
      <rPr>
        <u/>
        <sz val="11"/>
        <color rgb="FF1155CC"/>
        <rFont val="Arial"/>
      </rPr>
      <t>https://www.idep.edu.co/articulo/revista-educacion-y-ciudad
https://www.idep.edu.co/articulo-mau/magazin-aula-urbana</t>
    </r>
  </si>
  <si>
    <t>Talento Humano</t>
  </si>
  <si>
    <t>Participar en las capacitaciones de servicio al ciudadano ofrecidas por el Distrito a los funcionarios del IDEP</t>
  </si>
  <si>
    <t>Dos  (02) capacitaciones asistidas</t>
  </si>
  <si>
    <t>Se incluyó el componente de servicio a la ciudadania dentro de la categoria "lineas programaticas" definidas en el Plan Institucional de Capacitación 2023. Las acciones se ejecutarán durante el segundo y tercer cuatrimestre de la vigencia. 
 Responsable seguimiento: Valentina Rivera</t>
  </si>
  <si>
    <t>http://micrositios.idep.edu.co/sites/default/files/4.%20Plan%20Institucional%20de%20Capacitaci%C3%B3n%202023.pdf</t>
  </si>
  <si>
    <t xml:space="preserve">No se reporta avance para el cuatrimestre evaluado.
</t>
  </si>
  <si>
    <t>Normativo y procedimental</t>
  </si>
  <si>
    <t xml:space="preserve">Elaborar once (11) informes de PQRSD de la Entidad. </t>
  </si>
  <si>
    <t xml:space="preserve">Once (11) informes publicados.  </t>
  </si>
  <si>
    <t>Se han elaborado 4 informes correspondientes a las PQRSD mensuales y han sido publicados en la página web dentro de los tiempos establecidos
 Responsable seguimiento: Valentina Rivera</t>
  </si>
  <si>
    <t xml:space="preserve">http://www.idep.edu.co/participa/informe-de-peticiones-quejas-y-reclamos </t>
  </si>
  <si>
    <t xml:space="preserve">Se verifico en la página web la publicación de los informes de enero a abril de 2023 de PQRS. 
</t>
  </si>
  <si>
    <r>
      <rPr>
        <sz val="10"/>
        <color theme="1"/>
        <rFont val="Arial"/>
      </rPr>
      <t xml:space="preserve">Se han elaborado 8 informes correspondientes a las PQRSD mensuales y han sido publicados en la página web dentro de los tiempos establecidos
</t>
    </r>
    <r>
      <rPr>
        <b/>
        <sz val="10"/>
        <color theme="1"/>
        <rFont val="Arial"/>
      </rPr>
      <t xml:space="preserve"> Responsable seguimiento:</t>
    </r>
    <r>
      <rPr>
        <sz val="10"/>
        <color theme="1"/>
        <rFont val="Arial"/>
      </rPr>
      <t xml:space="preserve"> Valentina Rivera</t>
    </r>
  </si>
  <si>
    <r>
      <rPr>
        <u/>
        <sz val="10"/>
        <color rgb="FF1155CC"/>
        <rFont val="Arial"/>
      </rPr>
      <t>https://www.idep.edu.co/participa/informe-de-peticiones-quejas-y-reclamos</t>
    </r>
    <r>
      <rPr>
        <u/>
        <sz val="10"/>
        <color rgb="FF0563C1"/>
        <rFont val="Arial"/>
      </rPr>
      <t xml:space="preserve">
https://drive.google.com/drive/folders/1qVx2Zcmp8mbLLd1QqgQZg6-sbxH0yjQ-?usp=drive_link</t>
    </r>
  </si>
  <si>
    <t>12/09/2023 Se evidencia cumplimiento de la actividad planteada, se corrobora la elaboración de 8 de los 11 informes.
Responsable seguimiento: Juan Numpaque</t>
  </si>
  <si>
    <r>
      <rPr>
        <sz val="10"/>
        <color theme="1"/>
        <rFont val="Arial"/>
      </rPr>
      <t xml:space="preserve">Se han elaborado 11 informes correspondientes a las PQRSD mensuales y han sido publicados en la página web del IDEP dentro de los tiempos establecidos.  </t>
    </r>
    <r>
      <rPr>
        <b/>
        <sz val="10"/>
        <color theme="1"/>
        <rFont val="Arial"/>
      </rPr>
      <t xml:space="preserve">Responsable seguimiento: </t>
    </r>
    <r>
      <rPr>
        <sz val="10"/>
        <color theme="1"/>
        <rFont val="Arial"/>
      </rPr>
      <t>Diana Gutiérrez</t>
    </r>
  </si>
  <si>
    <t xml:space="preserve">https://www.idep.edu.co/participa/informe-de-peticiones-quejas-y-reclamos                                                                                     https://drive.google.com/drive/folders/1OTGi-Emi4q2BLCt3oSXfETjua036PXqU </t>
  </si>
  <si>
    <t xml:space="preserve">Socializar en el banner de la página web de la Entidad la carta de trato digno al ciudadano. </t>
  </si>
  <si>
    <t>Una (01) pieza comunicativa publicada en la página Web de la Entidad.</t>
  </si>
  <si>
    <t>La carta de trato digno se socializará en el banner de la página web de la entidad en el segundo semestre de la vigencia
 Responsable seguimiento: Valentina Rivera</t>
  </si>
  <si>
    <t>Relacionamiento con el ciudadano</t>
  </si>
  <si>
    <r>
      <rPr>
        <sz val="10"/>
        <color rgb="FF000000"/>
        <rFont val="Arial"/>
      </rPr>
      <t xml:space="preserve">Realizar periódicamente mediciones de percepción de los ciudadanos respecto a la calidad y accesibilidad de los servicios de la entidad y presentar al CIGD </t>
    </r>
    <r>
      <rPr>
        <sz val="10"/>
        <color rgb="FFFF0000"/>
        <rFont val="Arial"/>
      </rPr>
      <t>-</t>
    </r>
    <r>
      <rPr>
        <sz val="10"/>
        <color rgb="FF000000"/>
        <rFont val="Arial"/>
      </rPr>
      <t xml:space="preserve"> Resultados de encuestas de satisfacción a los usuarios del Instituto ( Encuestas PQRS, Encuestas Centro de Documentación, Encuestas eventos y/o Encuestas postulación artículos).</t>
    </r>
  </si>
  <si>
    <t xml:space="preserve">Dos (02) actas de Comité Institucional de Gestión y Desempeño
</t>
  </si>
  <si>
    <t>Realizar una campaña (comprende 4 publicaciones) de comunicaciones en Redes Sociales promocionando los servicios que ofrece el IDEP</t>
  </si>
  <si>
    <t>Cuatro (04) publicaciones en Redes Sociales</t>
  </si>
  <si>
    <t>PÁGINA 5 DE 7</t>
  </si>
  <si>
    <t xml:space="preserve">Componente 5: </t>
  </si>
  <si>
    <r>
      <rPr>
        <sz val="10"/>
        <color theme="1"/>
        <rFont val="Arial"/>
      </rPr>
      <t xml:space="preserve">Mecanismos para la Transparencia y Acceso a la Información                                                                          
</t>
    </r>
    <r>
      <rPr>
        <i/>
        <sz val="10"/>
        <color theme="1"/>
        <rFont val="Arial"/>
      </rPr>
      <t>Líder política  Transparencia, acceso a la Información y lucha contra la corrupción</t>
    </r>
  </si>
  <si>
    <t>5. Dimensión Información y Comunicación</t>
  </si>
  <si>
    <t>Política Transparencia, Acceso a la Información Pública y lucha contra la corrupción
Política Gestión Documental</t>
  </si>
  <si>
    <t>Ley de Transparencia y Acceso a Información Pública Nacional 1712 de 2014, Decreto Reglamentario 1081 de 2015</t>
  </si>
  <si>
    <t>RESPONSABLE</t>
  </si>
  <si>
    <t>Lineamientos Transparencia Activa</t>
  </si>
  <si>
    <t>Realizar  seguimientos a la matriz de  cumplimiento de lo establecido en  ley 1712 de 2014, en la Resolución Mintic 1519 de 2020 y circular 018 de septiembre de 2021 de la Procuradoría General de la Nación, con el fin de verificarla actualización del botón de transparencia</t>
  </si>
  <si>
    <t>Realizar dos (2) seguimientos a la matriz de  cumplimiento de lo establecido en ley 1712 de 2014, en la Resolución Mintic 1519 de 2020 y circular 018 de septiembre de 2021 de la Procuradoría General de la Nación</t>
  </si>
  <si>
    <t xml:space="preserve">Contratista Webmaster
</t>
  </si>
  <si>
    <t>Se realizó un seguimiento a la matriz de cumplimiento de lo establecido en ley 1712 de 2014, en la Resolución Mintic 1519 de 2020 y circular 018 de septiembre de 2021 de la Procuradoría General de la Nación.
 Responsable seguimiento: Rolando Bohórquez</t>
  </si>
  <si>
    <t xml:space="preserve">Se verificó el seguimiento por parte de esta Oficina el seguimiento realizado durante el primer cuatrimestre al cumplimiento de la publicación de la información según la Ley 1712 de 2014.
Se recomienda verificar el contenido de la página Web con ocasión al cambio de plataforma. </t>
  </si>
  <si>
    <t>Se realizó un seguimiento a la matriz de cumplimiento de lo establecido en ley 1712 de 2014, en la Resolución Mintic 1519 de 2020 y circular 018 de septiembre de 2021 de la Procuraduría General de la Nación.
 Responsable seguimiento: Rolando Bohórquez</t>
  </si>
  <si>
    <t>Realizar un informe de seguimiento de la verificación de requisitos de la Ley 1712 de 2014.</t>
  </si>
  <si>
    <t xml:space="preserve">Un (01) informe de seguimiento. </t>
  </si>
  <si>
    <t>Oficina de control interno</t>
  </si>
  <si>
    <t>Contratista Control Interno</t>
  </si>
  <si>
    <t>De acuerdo con las fechas definidas no aplicó para revisión en el segundo cuatrimestre de 2023.</t>
  </si>
  <si>
    <t>Lineamientos Transparencia Pasiva</t>
  </si>
  <si>
    <t>Dar respuesta oportuna y satisfactoria al ciudadano en peticiones referentes al acceso a la información.</t>
  </si>
  <si>
    <t>100% de peticiones relacionadas con acceso a la información contestadas en términos de Ley.
Porcentaje de PQRS contestadas oportunamente en un periodo de tiempo (Cantidad de PQRS atendidos oportunamente -dentro de los tiempos de ley según reporte del SDQS- sobre la cantidad de PQRS recibidos en la entidad)</t>
  </si>
  <si>
    <t>Subdirección Administrativa y Financiera</t>
  </si>
  <si>
    <t>El IDEP ha ejecutado acciones que contribuyen al avance y cumplimiento del indicador: Teniendo en cuenta el reporte de evaluación realizado por la Secretaria General frente a las PQRSD registradas en el sistema de información Bogotá te escucha 37 fueron evaluadas de las cuales 36 cumplen al 100% los criterios de evaluación. Frente a la PQRSD restante se generó una observación en los criterios de Oportunidad y Manejo del sistema, para un cumplimiento total acumulado del 98%.
 Responsable seguimiento: Valentina Rivera</t>
  </si>
  <si>
    <t>Informes mensuales resportados por la Secretaría General</t>
  </si>
  <si>
    <t>Se verificó por parte de esta Oficina el cumplimiento en oportunidad a las respuestas emitidas por parte de la Entidad. 
Se registra un  cumplimiento del  98% para el primer cuatrimestre  teniendo en cuenta que una PQRS  se observó frente al término de oportunidad y manejo del sistema.</t>
  </si>
  <si>
    <t xml:space="preserve">El IDEP ha ejecutado acciones que contribuyen al avance y cumplimiento del indicador: Teniendo en cuenta el reporte de evaluación realizado por la Secretaria General frente a las PQRSD registradas en el sistema de información Bogotá te escucha 51 fueron evaluadas de las cuales 49 cumplen al 100% los criterios de evaluación. Frente a las dos (2) PQRSD con observación de acuerdo con la evaluación reportada, no cumplen en los criterios de Oportunidad y Manejo del sistema, para un cumplimiento total acumulado del 97%. Nota: Dicho reporte se hace con corte a Julio 31, ya que la Secretaría General no ha remitido la evaluación correspondiente al mes de Agosto.
 Responsable seguimiento: Valentina Rivera </t>
  </si>
  <si>
    <t>https://drive.google.com/drive/folders/1yo8YBoH79b-SorOySiaHao4XVDm4Uku_?usp=drive_link</t>
  </si>
  <si>
    <t>12/09/2023 De acuerdo con la información de evidencia presentada, para los meses de enero (1), febrero(2), marzo(3), abril(1), mayo(2) y julio(1) se presentó peticiones vencidas, por lo que se recomienda revaluar el porcentaje presentado de cumplimiento y revisar el plan de mejoramiento.
Responsable Seguimiento: Juan Numpaque</t>
  </si>
  <si>
    <t>Teniendo en cuenta el reporte de evaluación realizado por la Secretaria General frente a las PQRSD registradas en el sistema de información Bogotá te escucha 35 fueron evaluadas, de las cuales 34 cumplen al 100% los criterios de evaluación. Frente a la PQRSD restante se generó una observación en los criterios de Oportunidad y Manejo del sistema, para un cumplimiento total acumulado del 97%.
 Responsable seguimiento: Diana Gutiérrez</t>
  </si>
  <si>
    <t>https://drive.google.com/drive/folders/1l24Ene8Z5jmnG-Lg_tM0oryOZ5gRm2tH</t>
  </si>
  <si>
    <t xml:space="preserve">Elaboración de Instrumentos de Gestión de la Información </t>
  </si>
  <si>
    <t>Actualizar el "esquema de publicación de información" en la página web.
(Numeral 10.4 del link de transparencia en la página web
Numeral 7.1.4 Link de transparencia Resolución 1519 de 2020)</t>
  </si>
  <si>
    <t xml:space="preserve">Una (01) actualización del esquema de publicación de información  en la página web en el numeral 7.1.4 Link de Transparencia (Resolución 1519 de 2020)
</t>
  </si>
  <si>
    <t>Se actualizó el esquema de publicación de información en la página web en el numeral 7.1.4 Link de Transparencia (Resolución 1519 de 2020).
 Responsable seguimiento: Rolando Bohórquez</t>
  </si>
  <si>
    <r>
      <rPr>
        <sz val="10"/>
        <color theme="1"/>
        <rFont val="Arial"/>
      </rPr>
      <t xml:space="preserve">Se evidenció en el link 
</t>
    </r>
    <r>
      <rPr>
        <u/>
        <sz val="10"/>
        <color rgb="FF1155CC"/>
        <rFont val="Arial"/>
      </rPr>
      <t>https://www.idep.edu.co/sites/default/files/2023-06/FT-GD-07-24_Esquema_Publicacion_Informacion_V1_junio_2023.xls</t>
    </r>
    <r>
      <rPr>
        <sz val="10"/>
        <color theme="1"/>
        <rFont val="Arial"/>
      </rPr>
      <t xml:space="preserve"> 
Así mismo en la página se encuentra otra versión </t>
    </r>
    <r>
      <rPr>
        <u/>
        <sz val="10"/>
        <color rgb="FF1155CC"/>
        <rFont val="Arial"/>
      </rPr>
      <t>https://www.idep.edu.co/sites/default/files/2023-07/FT-GD-07-24_Esquema_Publicacion_Informacion_V1_julio_2023.xls</t>
    </r>
    <r>
      <rPr>
        <sz val="10"/>
        <color theme="1"/>
        <rFont val="Arial"/>
      </rPr>
      <t xml:space="preserve">  con actualización del esquema con fecha julio de 2023, publicado. Se recomienda ajustar para ingresar la versión adecuada en este seguimiento.
Responsable de seguimiento: Juan Numpaque</t>
    </r>
  </si>
  <si>
    <r>
      <rPr>
        <u/>
        <sz val="11"/>
        <color rgb="FF0563C1"/>
        <rFont val="Arial"/>
      </rPr>
      <t xml:space="preserve">https://docs.google.com/spreadsheets/d/1e9V8F-x_KBu93QlHeEGukt6Eq8l1vFA7/edit#gid=883148781
</t>
    </r>
    <r>
      <rPr>
        <u/>
        <sz val="11"/>
        <color rgb="FF1155CC"/>
        <rFont val="Arial"/>
      </rPr>
      <t xml:space="preserve">https://www.idep.edu.co/directorio-transparencia
</t>
    </r>
    <r>
      <rPr>
        <sz val="11"/>
        <color rgb="FF0563C1"/>
        <rFont val="Arial"/>
      </rPr>
      <t>7.1.4 Esquema de Publicación de Información</t>
    </r>
  </si>
  <si>
    <t>Criterio diferencial de Accesibilidad</t>
  </si>
  <si>
    <t xml:space="preserve">Realizar publicación de un video en lenguaje de señas. </t>
  </si>
  <si>
    <t xml:space="preserve">Una (1) publicación en la página web del  video de lengua de señas. </t>
  </si>
  <si>
    <t xml:space="preserve">
Contratista web master</t>
  </si>
  <si>
    <t>Se realizó una publicación en la página web del video de lengua de señas. 
 Responsable seguimiento: Rolando Bohórquez</t>
  </si>
  <si>
    <t>https://www.youtube.com/watch?v=nIAwTwWjKlI</t>
  </si>
  <si>
    <t xml:space="preserve">Se verificó el cumplimiento de la actividad propuesta.  
</t>
  </si>
  <si>
    <t>Monitoreo del Acceso a la Información Pública</t>
  </si>
  <si>
    <t>Realizar el Informe de SDQS</t>
  </si>
  <si>
    <t>Un (01) informe mensual de SDQS - (11 informes en el año)</t>
  </si>
  <si>
    <t>A la fecha se han realizado y publicado en la página web 4 informes correspondientes a la gestión de PQRSD 
 Responsable seguimiento: Valentina Rivera</t>
  </si>
  <si>
    <t>http://www.idep.edu.co/articulo/informe-de-peticiones-quejas-y-reclamos</t>
  </si>
  <si>
    <t>Se verificó en la página web de la Entidad la publicación de los informes correspondientes al mes de enero, febrero, marzo y abril de 2023.</t>
  </si>
  <si>
    <t>Se han elaborado 8 informes correspondientes a las PQRSD mensuales y han sido publicados en la página web dentro de los tiempos establecidos
 Responsable seguimiento: Valentina Rivera</t>
  </si>
  <si>
    <t>https://www.idep.edu.co/participa/informe-de-peticiones-quejas-y-reclamos</t>
  </si>
  <si>
    <r>
      <rPr>
        <sz val="10"/>
        <color theme="1"/>
        <rFont val="Arial"/>
      </rPr>
      <t xml:space="preserve">Se han elaborado 11 informes correspondientes a las PQRSD mensuales y han sido publicados en la página web dentro de los tiempos establecidos
 </t>
    </r>
    <r>
      <rPr>
        <b/>
        <sz val="10"/>
        <color theme="1"/>
        <rFont val="Arial"/>
      </rPr>
      <t>Responsable seguimiento:</t>
    </r>
    <r>
      <rPr>
        <sz val="10"/>
        <color theme="1"/>
        <rFont val="Arial"/>
      </rPr>
      <t xml:space="preserve"> Diana Gutiérrez</t>
    </r>
  </si>
  <si>
    <r>
      <rPr>
        <u/>
        <sz val="11"/>
        <color rgb="FF1155CC"/>
        <rFont val="Arial"/>
      </rPr>
      <t>https://www.idep.edu.co/participa/informe-de-peticiones-quejas-y-reclamos</t>
    </r>
    <r>
      <rPr>
        <sz val="11"/>
        <color rgb="FF0563C1"/>
        <rFont val="Arial"/>
      </rPr>
      <t xml:space="preserve">       
https://drive.google.com/drive/folders/1l24Ene8Z5jmnG-Lg_tM0oryOZ5gRm2tH</t>
    </r>
  </si>
  <si>
    <t>FECHA APROBACIÓN:29/07/2022</t>
  </si>
  <si>
    <t>PÁGINA 6 DE 7</t>
  </si>
  <si>
    <t xml:space="preserve">Componente 6:   </t>
  </si>
  <si>
    <r>
      <rPr>
        <sz val="10"/>
        <color theme="1"/>
        <rFont val="Arial"/>
      </rPr>
      <t xml:space="preserve">Iniciativas adicionales                                                                                                                                                           
</t>
    </r>
    <r>
      <rPr>
        <i/>
        <sz val="10"/>
        <color theme="1"/>
        <rFont val="Arial"/>
      </rPr>
      <t>Líder Política de Gestión Estratégica de Talento Humano  apoyan todas las áreas del IDEP</t>
    </r>
  </si>
  <si>
    <t>Dimensión Talento Humano</t>
  </si>
  <si>
    <t>Política Gestión Estratégica del Talento Humano
Política de Integridad</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</si>
  <si>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</si>
  <si>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finalización</t>
  </si>
  <si>
    <t xml:space="preserve">Talento Humano </t>
  </si>
  <si>
    <t xml:space="preserve">Realizar una (01) Capacitación en temas asociados a prevención de la corrupción. </t>
  </si>
  <si>
    <t xml:space="preserve">Una (1) capacitación realizada </t>
  </si>
  <si>
    <t xml:space="preserve">Profesional Talento Humano </t>
  </si>
  <si>
    <t xml:space="preserve">Contratista OAP
Contratista OCI </t>
  </si>
  <si>
    <t>Se incluyó el componente de Política y del sistema de administración del riesgo de corrupción dentro de la categoria "lineas programaticas" definidas en el Plan Institucional de Capacitación 2023. La acción se ejecutará durante el segundo y tercer cuatrimestre de la vigencia. 
 Responsable seguimiento: Wilson Farfán</t>
  </si>
  <si>
    <t>Actividad para ejecutar el el tercer cuatrimestre del 2023
 Responsable seguimiento: Wilson Farfán</t>
  </si>
  <si>
    <r>
      <rPr>
        <sz val="10"/>
        <color theme="1"/>
        <rFont val="Arial"/>
      </rPr>
      <t xml:space="preserve">En el marco del Plan institucional de capacitación 2023 El 30 de agosto de 2023 se adelantó la Inducción institucional a los nuevos Gestores de Integridad del IDEP y el 30 de octubre y el 15 de diciembre de 2023 fueron certificados en participación y realización del curso "Integridad, transparencia y Lucha contra la corrupción" por el Departamento Administrativo de la Función Publica los Gestores de Integridad del IDEP. 
En el marco del fomento de la cultura del control, la Oficina de Control Interno conjunto con la Oficina de Planeación realizó sensibilización en el tema de autocontrol a través de reuniones con gestores de diferentes áreas, así mismo, publicó en Boletín interno N° 42 una pieza con contenido relacionado, el link que evidencia es </t>
    </r>
    <r>
      <rPr>
        <u/>
        <sz val="10"/>
        <color rgb="FF000000"/>
        <rFont val="Arial"/>
      </rPr>
      <t>https://docs.google.com/presentation/d/1lqq7NG2VSyTaLNn9l43Lgi3iFaUcxlX0/edit#slide=id.p1 Responsable: Juan Numpaque - Contrato 16 de 2023</t>
    </r>
  </si>
  <si>
    <t>Integridad</t>
  </si>
  <si>
    <t xml:space="preserve">Integridad </t>
  </si>
  <si>
    <t xml:space="preserve">Realizar una (01) pieza comunicativa en el boletín interno de la Entidad, fortaleciendo los valores de integridad de la Entidad. </t>
  </si>
  <si>
    <t xml:space="preserve">Una (1) pieza comunicativa </t>
  </si>
  <si>
    <t>Profesional Talento Humano 
Gestores de Integridad.</t>
  </si>
  <si>
    <t>Durante el primer cuatrimestre del año se aprobó y publicó el PLAN GESTIÓN DE INTEGRIDAD 2023. La pieza comunicativa se realizará en el segundo cuatrimestre del 2023
 Responsable seguimiento: Wilson Farfán</t>
  </si>
  <si>
    <t>http://micrositios.idep.edu.co/sites/default/files/Plan%20de%20Integridad%202023.pdf</t>
  </si>
  <si>
    <t xml:space="preserve">Para el cuatrimestre evaluado, no se realizó la publicación de la pieza comunicativa.  
Se recomienda por parte de esta Oficina revisar el plan de integridad aprobado para la vigencia 2023, toda vez que el mismo presenta debilidad en la estructuración de las actividades a ejecutarse para la vigencia, de otra parte carece de responsables, fechas de ejecución, entre otros. </t>
  </si>
  <si>
    <t>12/09/23 Se evidenció incumplimiento de la actividad en la fecha definida, de igual forma no se cargó la evidencia de la convocatoria señalada. Se recomienda revisar y ajustar las fechas.
Responsable Seguimiento: Juan Numpaque</t>
  </si>
  <si>
    <t>En el boletín interno del IDEP No. 43 se socializó la pieza comunicativa de apropiación del odigo de integridad.
Responsable del seguimiento y fecha: Willson farfán Suárez 18/12/2023</t>
  </si>
  <si>
    <t>Pieza comucativa</t>
  </si>
  <si>
    <t>PORCENTAJE AVANCE CUMPLIMIENTO PAAC A AGOSTO DE 2020.</t>
  </si>
  <si>
    <t>FORMULADAS</t>
  </si>
  <si>
    <t xml:space="preserve">CUMPLIDAS </t>
  </si>
  <si>
    <t xml:space="preserve">EJECUCIÓN </t>
  </si>
  <si>
    <t>VENCIDAS</t>
  </si>
  <si>
    <t>% AVANCE</t>
  </si>
  <si>
    <t>C2 DETALLE RAC. TRÁMITES</t>
  </si>
  <si>
    <t>31 de diciembre de 2023</t>
  </si>
  <si>
    <t>Se ejecutó la publicación correspondiente al tercer cuatrimestre de 2022 en el primer cuatrimestre de 2023,</t>
  </si>
  <si>
    <t>Se evidenció cumplimiento de la actividad en un 100%
Responsable verificación: Juan Numpaque</t>
  </si>
  <si>
    <t>https://www.idep.edu.co/sites/default/files/2024-01/Seguimiento%20I%20Cuatrimestre%202023%20al%20Mapa%20de%20Riesgos.xlsx
https://www.idep.edu.co/sites/default/files/2024-01/Seguimiento%20II%20Cuatrimestre%202023%20al%20Mapa%20de%20Riesgos.xlsx</t>
  </si>
  <si>
    <t>Se evidenció cumplimiento de la actividad al 100% al verificar el enlace de evidencia.
Responsable Seguimiento: Juan Numpaque</t>
  </si>
  <si>
    <t>Se evidenció en en el enlace de la evidencia el documento "SISTEMATIZACIÓN ESPACIO DE DIÁLOGO CIUDADANO - COMUNICACIÓN, DIVULGACIÓN Y GESTIÓN DEL CONOCIMIENTO IDEP 2023" "Sondeo dirigido a maestras y maestros de la ciudad que pudiera dar cuenta de los procesos de comunicación y divulgación del conocimiento"
Actividad culminada
Responsable verificación: Juan Numpaque</t>
  </si>
  <si>
    <t>De acuerdo con la verificación realizada, la meta fueron dos socializaciones, pero en este caso en la vigencia 2023 se realizó una. Se requiere definir y ejecutar un plan de mejoramiento que garantice el cumplimiento de metas para la vigencia 2024.
Responsable Seguimiento: Juan Numpaque</t>
  </si>
  <si>
    <t xml:space="preserve"> Se realizó seguimiento de acuerdo con el cronograma definido, la evidencia se encuentra correcta. Se recomienda la revisión de la meta, dado que se plantearon dos (2) seguimientos y se reportan tres (3), y este tercer seguimiento se realizó en el mes de enero de 2024.
Responsable Seguimiento: Juan Numpaque</t>
  </si>
  <si>
    <t>Se evidenció publicación en el tercer cuatrimestre de las convocatorias:
"Nuestra revista científica Educación y Ciudad busca profes e investigadores para su próximo número" 01/12/2023
"¡Participa! IDEP lanza convocatoria de incentivos para redes y colectivos de docentes" 13/10/2023
"Distrito abre cursos gratuitos de formación virtual para docentes de Bogotá" 26/10/2023
Actividad culminada
Responsable Seguimiento: Juan Numpaque</t>
  </si>
  <si>
    <t>Se evidenció cumplimiento de publicación de los elementos listados en la descripción de avance. Se recomienda la revisión de la meta para la vigencia 2024 teniendo en cuenta que contiene la palabra y/o, lo cual no se recomienda para definir claramente el objetivo y a través de que evidencia se logra.
Responsable Seguimiento: Juan Numpaque</t>
  </si>
  <si>
    <t>Se evidenció la publicación de los 11 informes en la página y enlace presentado como evidencia.
Actividad culminada
Responsable Seguimiento: Juan Numpaque</t>
  </si>
  <si>
    <t>Se realizó la actividad al 100%, en el enlace https://www.idep.edu.co/sites/default/files/2024-01/Informe%20Final%20Auditoria%20Norma%206047%20de%202013.pdf se encuentra el informe final realizado y publicado</t>
  </si>
  <si>
    <t>https://www.idep.edu.co/sites/default/files/2024-01/Informe%20Final%20Auditoria%20Norma%206047%20de%202013.pdf</t>
  </si>
  <si>
    <t>Se realizó el informe de valoración de cumplimiento de la Ley 1712 de 2014.
Responsable seguimiento: Juan Numpaque</t>
  </si>
  <si>
    <t>https://www.idep.edu.co/sites/default/files/2024-01/Informe%20de%20seguimiento%20Ley%20de%20Transparencia%201712%20a%20octubre%20de%202023.pdf</t>
  </si>
  <si>
    <t>De acuerdo con la información de Bogotá te escucha, es necesario generar un plan de mejoramiento que permita en la vigencia 2024 cumplir con el 100% de oportunidad en respuesta de las PQRSD.
Responsable seguimiento: Juan Numpaque</t>
  </si>
  <si>
    <t>Se evidenció cumplimiento de la actividad al 100 % para la vigencia 2023. Se recomienda revisar la meta dado que es un actividad permanente.
Responsable seguimiento: Juan Numpaque</t>
  </si>
  <si>
    <t>Se evidenció cumplimiento mediante la publicación de los 11 informes PQRSD en en enlace descrito. Actividad culminada
Responsable seguimiento: Juan Numpaque</t>
  </si>
  <si>
    <t>Se evidenció cumplimiento de la actividad en un 100%. Se recomienda incluir las evidencias en un enlace para consulta de los ciudadanos en este mismo documento.
Responsable seguimiento: Juan Numpaque</t>
  </si>
  <si>
    <t>Se evidenció cumplimiento de la actividad. Se promueve la Honestidad como valor de integridad. Se recomienda replantear la actividad con el fin de fortalecerla y ampliar su impacto.
Responsable seguimiento: Juan Numpaque</t>
  </si>
  <si>
    <t>PORCENTAJE AVANCE CUMPLIMIENTO PAAC A 31 DE DICIEMBRE DE 2023</t>
  </si>
  <si>
    <t>En el enlace presentado se encontró seguimento al tercer cuatrimestres de 2023
Responsable seguimiento: Juan Numpaque</t>
  </si>
  <si>
    <t>Se realizó seguimiento con corte al tercer cuatrimestre de 2022
Se realizó seguimiento con corte al primer y segundo cuatrimestre de 2023.
Responsable ejecución: Juan Numpaque</t>
  </si>
  <si>
    <t xml:space="preserve">Actividad cumplida en el segundo trimestre al 100%. 
 Responsable seguimiento:
Diana Sofía Gutiérrez </t>
  </si>
  <si>
    <t>https://drive.google.com/drive/folders/1OTGi-Emi4q2BLCt3oSXfETjua036PXqU</t>
  </si>
  <si>
    <t>Se evidenció cumplimiento de la actividad definida
Responsable seguimiento: Juan Numpaque</t>
  </si>
  <si>
    <t xml:space="preserve">Se realizaron las convocatorias 46 y 47 en el aplicativo OJS para la postulación de artículos en la Revista Educación y Ciudad.
 Responsable Seguimiento: Ximena Ochoa </t>
  </si>
  <si>
    <t>https://revistas.idep.edu.co/index.php/educacion-y-ciudad/convocatoria</t>
  </si>
  <si>
    <t>Se evidenció cumplimiento de la actividad al 100%
Responsable seguimiento: Juan Numpaque</t>
  </si>
  <si>
    <r>
      <t xml:space="preserve">Se asistió a la capacitación </t>
    </r>
    <r>
      <rPr>
        <b/>
        <i/>
        <sz val="10"/>
        <color theme="1"/>
        <rFont val="Arial"/>
        <family val="2"/>
      </rPr>
      <t>Lenguaje Claro para servidores y colaboradores públicos de Colombia</t>
    </r>
    <r>
      <rPr>
        <sz val="10"/>
        <color theme="1"/>
        <rFont val="Arial"/>
        <family val="2"/>
      </rPr>
      <t xml:space="preserve"> ofrecida por el Departamento Nacional de Planeación el 29 de septiembre del 2023, dirigido a todos los funcionarios públicos. 
</t>
    </r>
    <r>
      <rPr>
        <b/>
        <sz val="10"/>
        <color theme="1"/>
        <rFont val="Arial"/>
        <family val="2"/>
      </rPr>
      <t xml:space="preserve">Responsable seguimiento: </t>
    </r>
    <r>
      <rPr>
        <sz val="10"/>
        <color theme="1"/>
        <rFont val="Arial"/>
        <family val="2"/>
      </rPr>
      <t>Diana Gutiérrez</t>
    </r>
  </si>
  <si>
    <t>Se evidenció participación a una de las dos programadas, se cumple al 50% 
Responsable seguimiento: Juan Numpaque</t>
  </si>
  <si>
    <r>
      <t xml:space="preserve">Se socializó en el Boletín Interno 33 del 28 de septiembre del 2023, la carta de trato digno
</t>
    </r>
    <r>
      <rPr>
        <b/>
        <sz val="10"/>
        <color theme="1"/>
        <rFont val="Arial"/>
        <family val="2"/>
      </rPr>
      <t xml:space="preserve">Responsable seguimiento: </t>
    </r>
    <r>
      <rPr>
        <sz val="10"/>
        <color theme="1"/>
        <rFont val="Arial"/>
        <family val="2"/>
      </rPr>
      <t xml:space="preserve">Diana Gutiérrez </t>
    </r>
  </si>
  <si>
    <t xml:space="preserve">Ítem 1.8.2 Carta de trato digno a la ciudadanía del menú de Transparencia.
https://drive.google.com/drive/folders/1OTGi-Emi4q2BLCt3oSXfETjua036PXqU  </t>
  </si>
  <si>
    <t>Se evidenció cumplimiento de la actividad al 100%. 
Responsable seguimiento: Juan Numpaque</t>
  </si>
  <si>
    <r>
      <t xml:space="preserve">Durante el tercer cuatrimestre se socializaron los resultados de las Encuestas de caracterización de usuarios definidos por el IDEP en el CIGD del 12 de diciembre de 2023
</t>
    </r>
    <r>
      <rPr>
        <b/>
        <sz val="10"/>
        <color theme="1"/>
        <rFont val="Arial"/>
        <family val="2"/>
      </rPr>
      <t>Responsable Seguimiento</t>
    </r>
    <r>
      <rPr>
        <sz val="10"/>
        <color theme="1"/>
        <rFont val="Arial"/>
        <family val="2"/>
      </rPr>
      <t>: Ximena Ochoa</t>
    </r>
  </si>
  <si>
    <t xml:space="preserve">Acta CIGD del 12 de diciembre de 2023 </t>
  </si>
  <si>
    <r>
      <t xml:space="preserve">Durantes el tercer tirmestre se realizaron Cuatro (04) publicaciones en Redes Sociales
</t>
    </r>
    <r>
      <rPr>
        <b/>
        <sz val="10"/>
        <color theme="1"/>
        <rFont val="Arial"/>
        <family val="2"/>
      </rPr>
      <t>Responsable Seguimiento:</t>
    </r>
    <r>
      <rPr>
        <sz val="10"/>
        <color theme="1"/>
        <rFont val="Arial"/>
        <family val="2"/>
      </rPr>
      <t xml:space="preserve"> Ximena Ochoa</t>
    </r>
  </si>
  <si>
    <t xml:space="preserve"> https://www.facebook.com/share/p/Z2BoddUsFSBYXVmJ/?mibextid=QwDbR1
https://www.facebook.com/share/p/zVBZ3mhZnQYij9HS/?mibextid=QwDbR1
 https://www.facebook.com/share/p/4uVmkQGnj4XBckq2/?mibextid=QwDbR1
https://www.instagram.com/p/CzpLODyOROK/?img_index=1
https://www.facebook.com/share/p/EBZCeoWCzqMdr233/?mibextid=QwDbR1</t>
  </si>
  <si>
    <t>Se evidenció presentación en comité del 12 de diciembre, faltó una presentación
Responsable seguimiento: Juan Numpaque</t>
  </si>
  <si>
    <t>Se evidenció publicaciones en redes sociales, cumpliendo con la actividad planteada
Responsable seguimiento: Juan Numpaque</t>
  </si>
  <si>
    <t>ACTVIDADES CON FALTANTE POR EJECUTAR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</si>
</sst>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5" x14ac:knownFonts="1">
    <font>
      <sz val="11"/>
      <color theme="1"/>
      <name val="Arial"/>
      <scheme val="minor"/>
    </font>
    <font>
      <sz val="11"/>
      <color theme="1"/>
      <name val="Arial"/>
    </font>
    <font>
      <b/>
      <sz val="16"/>
      <color rgb="FF000000"/>
      <name val="Calibri"/>
    </font>
    <font>
      <sz val="11"/>
      <name val="Arial"/>
    </font>
    <font>
      <b/>
      <sz val="10"/>
      <color theme="1"/>
      <name val="Arial"/>
    </font>
    <font>
      <b/>
      <sz val="8"/>
      <color theme="1"/>
      <name val="Arial"/>
    </font>
    <font>
      <sz val="11"/>
      <color theme="1"/>
      <name val="Calibri"/>
    </font>
    <font>
      <sz val="9"/>
      <color theme="1"/>
      <name val="Arial"/>
    </font>
    <font>
      <b/>
      <sz val="11"/>
      <color rgb="FF000000"/>
      <name val="Arial"/>
    </font>
    <font>
      <b/>
      <sz val="11"/>
      <color theme="1"/>
      <name val="Arial"/>
    </font>
    <font>
      <b/>
      <sz val="9"/>
      <color theme="1"/>
      <name val="Arial"/>
    </font>
    <font>
      <sz val="8"/>
      <color theme="1"/>
      <name val="Arial"/>
    </font>
    <font>
      <b/>
      <sz val="11"/>
      <color theme="1"/>
      <name val="Calibri"/>
    </font>
    <font>
      <sz val="10"/>
      <color theme="1"/>
      <name val="Arial"/>
    </font>
    <font>
      <b/>
      <sz val="12"/>
      <color theme="1"/>
      <name val="Arial"/>
    </font>
    <font>
      <b/>
      <sz val="10"/>
      <color theme="0"/>
      <name val="Arial"/>
    </font>
    <font>
      <u/>
      <sz val="11"/>
      <color rgb="FF000000"/>
      <name val="Arial"/>
    </font>
    <font>
      <sz val="11"/>
      <color rgb="FF000000"/>
      <name val="Arial"/>
    </font>
    <font>
      <b/>
      <sz val="10"/>
      <color rgb="FF000000"/>
      <name val="Arial"/>
    </font>
    <font>
      <sz val="10"/>
      <color rgb="FF000000"/>
      <name val="Arial"/>
    </font>
    <font>
      <u/>
      <sz val="11"/>
      <color rgb="FF000000"/>
      <name val="Arial"/>
    </font>
    <font>
      <u/>
      <sz val="11"/>
      <color rgb="FF0563C1"/>
      <name val="Arial"/>
    </font>
    <font>
      <u/>
      <sz val="10"/>
      <color rgb="FF0000FF"/>
      <name val="Arial"/>
    </font>
    <font>
      <u/>
      <sz val="11"/>
      <color rgb="FF0000FF"/>
      <name val="Arial"/>
    </font>
    <font>
      <u/>
      <sz val="11"/>
      <color rgb="FF000000"/>
      <name val="Arial"/>
    </font>
    <font>
      <u/>
      <sz val="11"/>
      <color rgb="FF000000"/>
      <name val="Arial"/>
    </font>
    <font>
      <u/>
      <sz val="10"/>
      <color rgb="FF000000"/>
      <name val="Arial"/>
    </font>
    <font>
      <u/>
      <sz val="11"/>
      <color rgb="FF0000FF"/>
      <name val="Arial"/>
    </font>
    <font>
      <u/>
      <sz val="11"/>
      <color rgb="FF0000FF"/>
      <name val="Arial"/>
    </font>
    <font>
      <u/>
      <sz val="11"/>
      <color rgb="FF0563C1"/>
      <name val="Arial"/>
    </font>
    <font>
      <u/>
      <sz val="11"/>
      <color rgb="FF000000"/>
      <name val="Arial"/>
    </font>
    <font>
      <u/>
      <sz val="10"/>
      <color theme="1"/>
      <name val="Arial"/>
    </font>
    <font>
      <u/>
      <sz val="11"/>
      <color rgb="FF000000"/>
      <name val="Arial"/>
    </font>
    <font>
      <u/>
      <sz val="10"/>
      <color rgb="FF0563C1"/>
      <name val="Arial"/>
    </font>
    <font>
      <u/>
      <sz val="11"/>
      <color rgb="FF0000FF"/>
      <name val="Arial"/>
    </font>
    <font>
      <u/>
      <sz val="11"/>
      <color rgb="FF0563C1"/>
      <name val="Arial"/>
    </font>
    <font>
      <u/>
      <sz val="11"/>
      <color rgb="FF0563C1"/>
      <name val="Arial"/>
    </font>
    <font>
      <u/>
      <sz val="10"/>
      <color rgb="FF000000"/>
      <name val="Arial"/>
    </font>
    <font>
      <u/>
      <sz val="11"/>
      <color rgb="FF000000"/>
      <name val="Arial"/>
    </font>
    <font>
      <u/>
      <sz val="10"/>
      <color theme="1"/>
      <name val="Arial"/>
    </font>
    <font>
      <u/>
      <sz val="10"/>
      <color theme="1"/>
      <name val="Arial"/>
    </font>
    <font>
      <u/>
      <sz val="11"/>
      <color rgb="FF000000"/>
      <name val="Arial"/>
    </font>
    <font>
      <u/>
      <sz val="10"/>
      <color theme="1"/>
      <name val="Arial"/>
    </font>
    <font>
      <b/>
      <sz val="11"/>
      <color theme="0"/>
      <name val="Calibri"/>
    </font>
    <font>
      <sz val="10"/>
      <color theme="1"/>
      <name val="Calibri"/>
    </font>
    <font>
      <i/>
      <sz val="10"/>
      <color theme="1"/>
      <name val="Arial"/>
    </font>
    <font>
      <u/>
      <sz val="10"/>
      <color rgb="FF1155CC"/>
      <name val="Arial"/>
    </font>
    <font>
      <u/>
      <sz val="11"/>
      <color rgb="FF1155CC"/>
      <name val="Arial"/>
    </font>
    <font>
      <sz val="10"/>
      <color rgb="FFFF0000"/>
      <name val="Arial"/>
    </font>
    <font>
      <sz val="11"/>
      <color rgb="FF0563C1"/>
      <name val="Arial"/>
    </font>
    <font>
      <sz val="10"/>
      <name val="Arial"/>
      <family val="2"/>
    </font>
    <font>
      <u/>
      <sz val="11"/>
      <color theme="10"/>
      <name val="Arial"/>
      <scheme val="minor"/>
    </font>
    <font>
      <sz val="11"/>
      <color theme="1"/>
      <name val="Arial"/>
      <family val="2"/>
    </font>
    <font>
      <sz val="10"/>
      <color theme="1"/>
      <name val="Arial"/>
      <family val="2"/>
    </font>
    <font>
      <sz val="11"/>
      <color rgb="FF000000"/>
      <name val="Arial"/>
      <family val="2"/>
    </font>
    <font>
      <u/>
      <sz val="11"/>
      <color theme="10"/>
      <name val="Arial"/>
      <family val="2"/>
      <scheme val="minor"/>
    </font>
    <font>
      <u/>
      <sz val="10"/>
      <color theme="1"/>
      <name val="Arial"/>
      <family val="2"/>
    </font>
    <font>
      <sz val="9"/>
      <color theme="1"/>
      <name val="Arial"/>
      <family val="2"/>
    </font>
    <font>
      <u/>
      <sz val="11"/>
      <color rgb="FF0563C1"/>
      <name val="Arial"/>
      <family val="2"/>
    </font>
    <font>
      <u/>
      <sz val="11"/>
      <color rgb="FF0000FF"/>
      <name val="Arial"/>
      <family val="2"/>
    </font>
    <font>
      <u/>
      <sz val="10"/>
      <color rgb="FF0563C1"/>
      <name val="Arial"/>
      <family val="2"/>
    </font>
    <font>
      <b/>
      <sz val="11"/>
      <color theme="1"/>
      <name val="Arial"/>
      <family val="2"/>
    </font>
    <font>
      <b/>
      <i/>
      <sz val="10"/>
      <color theme="1"/>
      <name val="Arial"/>
      <family val="2"/>
    </font>
    <font>
      <b/>
      <sz val="10"/>
      <color theme="1"/>
      <name val="Arial"/>
      <family val="2"/>
    </font>
    <font>
      <sz val="11"/>
      <name val="Arial"/>
      <family val="2"/>
    </font>
  </fonts>
  <fills count="20">
    <fill>
      <patternFill patternType="none"/>
    </fill>
    <fill>
      <patternFill patternType="gray125"/>
    </fill>
    <fill>
      <patternFill patternType="solid">
        <fgColor rgb="FFF4B083"/>
        <bgColor rgb="FFF4B083"/>
      </patternFill>
    </fill>
    <fill>
      <patternFill patternType="solid">
        <fgColor theme="0"/>
        <bgColor theme="0"/>
      </patternFill>
    </fill>
    <fill>
      <patternFill patternType="solid">
        <fgColor rgb="FFDEEAF6"/>
        <bgColor rgb="FFDEEAF6"/>
      </patternFill>
    </fill>
    <fill>
      <patternFill patternType="solid">
        <fgColor rgb="FFA8D08D"/>
        <bgColor rgb="FFA8D08D"/>
      </patternFill>
    </fill>
    <fill>
      <patternFill patternType="solid">
        <fgColor rgb="FFFFE598"/>
        <bgColor rgb="FFFFE598"/>
      </patternFill>
    </fill>
    <fill>
      <patternFill patternType="solid">
        <fgColor rgb="FF2E75B5"/>
        <bgColor rgb="FF2E75B5"/>
      </patternFill>
    </fill>
    <fill>
      <patternFill patternType="solid">
        <fgColor rgb="FFBDD6EE"/>
        <bgColor rgb="FFBDD6EE"/>
      </patternFill>
    </fill>
    <fill>
      <patternFill patternType="solid">
        <fgColor rgb="FFF7CAAC"/>
        <bgColor rgb="FFF7CAAC"/>
      </patternFill>
    </fill>
    <fill>
      <patternFill patternType="solid">
        <fgColor rgb="FFD8D8D8"/>
        <bgColor rgb="FFD8D8D8"/>
      </patternFill>
    </fill>
    <fill>
      <patternFill patternType="solid">
        <fgColor rgb="FFFFFFFF"/>
        <bgColor rgb="FFFFFFFF"/>
      </patternFill>
    </fill>
    <fill>
      <patternFill patternType="solid">
        <fgColor rgb="FFB7B7B7"/>
        <bgColor rgb="FFB7B7B7"/>
      </patternFill>
    </fill>
    <fill>
      <patternFill patternType="solid">
        <fgColor theme="0"/>
        <bgColor rgb="FFBFBFBF"/>
      </patternFill>
    </fill>
    <fill>
      <patternFill patternType="solid">
        <fgColor theme="0"/>
        <bgColor indexed="64"/>
      </patternFill>
    </fill>
    <fill>
      <patternFill patternType="solid">
        <fgColor theme="0"/>
        <bgColor rgb="FFD8D8D8"/>
      </patternFill>
    </fill>
    <fill>
      <patternFill patternType="solid">
        <fgColor theme="0"/>
        <bgColor rgb="FFD9D9D9"/>
      </patternFill>
    </fill>
    <fill>
      <patternFill patternType="solid">
        <fgColor theme="0"/>
        <bgColor rgb="FFFFFFFF"/>
      </patternFill>
    </fill>
    <fill>
      <patternFill patternType="solid">
        <fgColor theme="0"/>
        <bgColor rgb="FFCCCCCC"/>
      </patternFill>
    </fill>
    <fill>
      <patternFill patternType="solid">
        <fgColor theme="0"/>
        <bgColor rgb="FFB7B7B7"/>
      </patternFill>
    </fill>
  </fills>
  <borders count="85">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thin">
        <color rgb="FF000000"/>
      </bottom>
      <diagonal/>
    </border>
    <border>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medium">
        <color rgb="FF000000"/>
      </right>
      <top/>
      <bottom/>
      <diagonal/>
    </border>
    <border>
      <left style="medium">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style="medium">
        <color rgb="FF000000"/>
      </top>
      <bottom style="medium">
        <color rgb="FF000000"/>
      </bottom>
      <diagonal/>
    </border>
    <border>
      <left/>
      <right style="medium">
        <color rgb="FF000000"/>
      </right>
      <top/>
      <bottom/>
      <diagonal/>
    </border>
    <border>
      <left style="thin">
        <color rgb="FF000000"/>
      </left>
      <right style="thin">
        <color rgb="FF000000"/>
      </right>
      <top/>
      <bottom style="medium">
        <color rgb="FF000000"/>
      </bottom>
      <diagonal/>
    </border>
  </borders>
  <cellStyleXfs count="2">
    <xf numFmtId="0" fontId="0" fillId="0" borderId="0"/>
    <xf numFmtId="0" fontId="51" fillId="0" borderId="0" applyNumberFormat="0" applyFill="0" applyBorder="0" applyAlignment="0" applyProtection="0"/>
  </cellStyleXfs>
  <cellXfs count="421">
    <xf numFmtId="0" fontId="0" fillId="0" borderId="0" xfId="0"/>
    <xf numFmtId="0" fontId="1" fillId="2" borderId="1" xfId="0" applyFont="1" applyFill="1" applyBorder="1"/>
    <xf numFmtId="0" fontId="1" fillId="3" borderId="1" xfId="0" applyFont="1" applyFill="1" applyBorder="1"/>
    <xf numFmtId="0" fontId="1" fillId="0" borderId="0" xfId="0" applyFont="1"/>
    <xf numFmtId="0" fontId="4"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1" fillId="0" borderId="3" xfId="0" applyFont="1" applyBorder="1" applyAlignment="1">
      <alignment horizontal="center" vertical="center"/>
    </xf>
    <xf numFmtId="0" fontId="7" fillId="0" borderId="3" xfId="0" applyFont="1" applyBorder="1" applyAlignment="1">
      <alignment horizontal="center" vertical="center"/>
    </xf>
    <xf numFmtId="0" fontId="6" fillId="0" borderId="6" xfId="0" applyFont="1" applyBorder="1" applyAlignment="1">
      <alignment horizontal="left"/>
    </xf>
    <xf numFmtId="0" fontId="6" fillId="0" borderId="7" xfId="0" applyFont="1" applyBorder="1" applyAlignment="1">
      <alignment horizontal="left"/>
    </xf>
    <xf numFmtId="0" fontId="8" fillId="0" borderId="3" xfId="0" applyFont="1" applyBorder="1" applyAlignment="1">
      <alignment horizontal="left"/>
    </xf>
    <xf numFmtId="0" fontId="9" fillId="0" borderId="3" xfId="0" applyFont="1" applyBorder="1" applyAlignment="1">
      <alignment horizontal="center" vertical="center"/>
    </xf>
    <xf numFmtId="0" fontId="10" fillId="0" borderId="3" xfId="0" applyFont="1" applyBorder="1" applyAlignment="1">
      <alignment horizontal="center" vertical="center"/>
    </xf>
    <xf numFmtId="0" fontId="5" fillId="4" borderId="3" xfId="0" applyFont="1" applyFill="1" applyBorder="1" applyAlignment="1">
      <alignment horizontal="center" vertical="center" wrapText="1"/>
    </xf>
    <xf numFmtId="0" fontId="6" fillId="3" borderId="5" xfId="0" applyFont="1" applyFill="1" applyBorder="1" applyAlignment="1">
      <alignment horizontal="left" vertical="center"/>
    </xf>
    <xf numFmtId="0" fontId="1" fillId="0" borderId="3" xfId="0" applyFont="1" applyBorder="1" applyAlignment="1">
      <alignment horizontal="center"/>
    </xf>
    <xf numFmtId="0" fontId="1" fillId="0" borderId="9" xfId="0" applyFont="1" applyBorder="1" applyAlignment="1">
      <alignment horizontal="center"/>
    </xf>
    <xf numFmtId="0" fontId="1" fillId="0" borderId="3" xfId="0" applyFont="1" applyBorder="1"/>
    <xf numFmtId="0" fontId="6" fillId="0" borderId="6" xfId="0" applyFont="1" applyBorder="1"/>
    <xf numFmtId="0" fontId="6" fillId="0" borderId="7" xfId="0" applyFont="1" applyBorder="1"/>
    <xf numFmtId="0" fontId="8" fillId="0" borderId="3" xfId="0" applyFont="1" applyBorder="1" applyAlignment="1">
      <alignment horizontal="right"/>
    </xf>
    <xf numFmtId="0" fontId="9" fillId="0" borderId="3" xfId="0" applyFont="1" applyBorder="1" applyAlignment="1">
      <alignment horizontal="center"/>
    </xf>
    <xf numFmtId="0" fontId="11" fillId="0" borderId="0" xfId="0" applyFont="1"/>
    <xf numFmtId="0" fontId="7" fillId="0" borderId="0" xfId="0" applyFont="1"/>
    <xf numFmtId="0" fontId="6" fillId="0" borderId="3" xfId="0" applyFont="1" applyBorder="1" applyAlignment="1">
      <alignment horizontal="center"/>
    </xf>
    <xf numFmtId="0" fontId="6" fillId="3" borderId="3" xfId="0" applyFont="1" applyFill="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10" fontId="12" fillId="0" borderId="19" xfId="0" applyNumberFormat="1" applyFont="1" applyBorder="1" applyAlignment="1">
      <alignment horizontal="center"/>
    </xf>
    <xf numFmtId="0" fontId="13" fillId="0" borderId="0" xfId="0" applyFont="1" applyAlignment="1">
      <alignment horizontal="center"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15" fillId="7"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1" fillId="0" borderId="13" xfId="0" applyFont="1" applyBorder="1"/>
    <xf numFmtId="0" fontId="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164" fontId="13" fillId="3" borderId="3" xfId="0" applyNumberFormat="1" applyFont="1" applyFill="1" applyBorder="1" applyAlignment="1">
      <alignment horizontal="center" vertical="center" wrapText="1"/>
    </xf>
    <xf numFmtId="0" fontId="13" fillId="3" borderId="3" xfId="0" applyFont="1" applyFill="1" applyBorder="1" applyAlignment="1">
      <alignment horizontal="center" vertical="center"/>
    </xf>
    <xf numFmtId="9" fontId="13" fillId="0" borderId="3" xfId="0" applyNumberFormat="1" applyFont="1" applyBorder="1" applyAlignment="1">
      <alignment horizontal="center" vertical="center"/>
    </xf>
    <xf numFmtId="0" fontId="4" fillId="3" borderId="4"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0" borderId="3" xfId="0" applyFont="1" applyBorder="1" applyAlignment="1">
      <alignment horizontal="center" vertical="center" wrapText="1"/>
    </xf>
    <xf numFmtId="9" fontId="13" fillId="3" borderId="3" xfId="0" applyNumberFormat="1" applyFont="1" applyFill="1" applyBorder="1" applyAlignment="1">
      <alignment horizontal="center" vertical="center"/>
    </xf>
    <xf numFmtId="0" fontId="4" fillId="3" borderId="3" xfId="0" applyFont="1" applyFill="1" applyBorder="1" applyAlignment="1">
      <alignment horizontal="center" vertical="center"/>
    </xf>
    <xf numFmtId="9" fontId="4" fillId="0" borderId="0" xfId="0" applyNumberFormat="1" applyFont="1" applyAlignment="1">
      <alignment horizontal="center" vertical="center"/>
    </xf>
    <xf numFmtId="0" fontId="4"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wrapText="1"/>
    </xf>
    <xf numFmtId="0" fontId="13" fillId="0" borderId="38" xfId="0" applyFont="1" applyBorder="1" applyAlignment="1">
      <alignment horizontal="center" vertical="center"/>
    </xf>
    <xf numFmtId="0" fontId="13" fillId="0" borderId="39" xfId="0" applyFont="1" applyBorder="1" applyAlignment="1">
      <alignment horizontal="center" vertical="center" wrapText="1"/>
    </xf>
    <xf numFmtId="0" fontId="13" fillId="0" borderId="24"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wrapText="1"/>
    </xf>
    <xf numFmtId="0" fontId="13" fillId="0" borderId="43" xfId="0" applyFont="1"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wrapText="1"/>
    </xf>
    <xf numFmtId="9" fontId="13" fillId="0" borderId="0" xfId="0" applyNumberFormat="1" applyFont="1" applyAlignment="1">
      <alignment horizontal="center" vertical="center"/>
    </xf>
    <xf numFmtId="0" fontId="4" fillId="0" borderId="44" xfId="0" applyFont="1" applyBorder="1" applyAlignment="1">
      <alignment horizontal="center" vertical="center"/>
    </xf>
    <xf numFmtId="0" fontId="13" fillId="0" borderId="45" xfId="0" applyFont="1" applyBorder="1" applyAlignment="1">
      <alignment horizontal="center" vertical="center"/>
    </xf>
    <xf numFmtId="0" fontId="4" fillId="0" borderId="20" xfId="0" applyFont="1" applyBorder="1" applyAlignment="1">
      <alignment vertical="center" wrapText="1"/>
    </xf>
    <xf numFmtId="0" fontId="1" fillId="0" borderId="0" xfId="0" applyFont="1" applyAlignment="1">
      <alignment wrapText="1"/>
    </xf>
    <xf numFmtId="0" fontId="4" fillId="0" borderId="9" xfId="0" applyFont="1" applyBorder="1" applyAlignment="1">
      <alignment vertical="center" wrapText="1"/>
    </xf>
    <xf numFmtId="0" fontId="4" fillId="9" borderId="56"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4" fillId="8" borderId="3" xfId="0" applyFont="1" applyFill="1" applyBorder="1" applyAlignment="1">
      <alignment horizontal="center" vertical="center"/>
    </xf>
    <xf numFmtId="0" fontId="13" fillId="0" borderId="3" xfId="0" applyFont="1" applyBorder="1" applyAlignment="1">
      <alignment horizontal="center" vertical="center" wrapText="1"/>
    </xf>
    <xf numFmtId="0" fontId="19" fillId="0" borderId="3" xfId="0" applyFont="1" applyBorder="1" applyAlignment="1">
      <alignment vertical="center" wrapText="1"/>
    </xf>
    <xf numFmtId="0" fontId="19" fillId="0" borderId="11" xfId="0" applyFont="1" applyBorder="1" applyAlignment="1">
      <alignment horizontal="center" vertical="center" wrapText="1"/>
    </xf>
    <xf numFmtId="164" fontId="19" fillId="0" borderId="3" xfId="0" applyNumberFormat="1" applyFont="1" applyBorder="1" applyAlignment="1">
      <alignment horizontal="center" vertical="center" wrapText="1"/>
    </xf>
    <xf numFmtId="0" fontId="17" fillId="0" borderId="3" xfId="0" applyFont="1" applyBorder="1" applyAlignment="1">
      <alignment vertical="center" wrapText="1"/>
    </xf>
    <xf numFmtId="0" fontId="23" fillId="0" borderId="11" xfId="0" applyFont="1" applyBorder="1" applyAlignment="1">
      <alignment vertical="center" wrapText="1"/>
    </xf>
    <xf numFmtId="9" fontId="17" fillId="0" borderId="1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3" borderId="3" xfId="0" applyFont="1" applyFill="1" applyBorder="1" applyAlignment="1">
      <alignment horizontal="center" vertical="center"/>
    </xf>
    <xf numFmtId="0" fontId="17" fillId="0" borderId="13" xfId="0" applyFont="1" applyBorder="1" applyAlignment="1">
      <alignment horizontal="center" vertical="center" wrapText="1"/>
    </xf>
    <xf numFmtId="0" fontId="24" fillId="0" borderId="29" xfId="0" applyFont="1" applyBorder="1" applyAlignment="1">
      <alignment horizontal="center" vertical="center" wrapText="1"/>
    </xf>
    <xf numFmtId="9" fontId="17" fillId="0" borderId="29" xfId="0" applyNumberFormat="1" applyFont="1" applyBorder="1" applyAlignment="1">
      <alignment horizontal="center" vertical="center" wrapText="1"/>
    </xf>
    <xf numFmtId="0" fontId="1" fillId="0" borderId="0" xfId="0" applyFont="1" applyAlignment="1">
      <alignment horizontal="center"/>
    </xf>
    <xf numFmtId="9" fontId="9" fillId="0" borderId="0" xfId="0" applyNumberFormat="1" applyFont="1" applyAlignment="1">
      <alignment horizontal="center" vertical="center"/>
    </xf>
    <xf numFmtId="0" fontId="13" fillId="0" borderId="0" xfId="0" applyFont="1" applyAlignment="1">
      <alignment horizontal="center"/>
    </xf>
    <xf numFmtId="0" fontId="13" fillId="0" borderId="0" xfId="0" applyFont="1"/>
    <xf numFmtId="0" fontId="13" fillId="0" borderId="51" xfId="0" applyFont="1" applyBorder="1" applyAlignment="1">
      <alignment horizontal="center" vertical="center"/>
    </xf>
    <xf numFmtId="0" fontId="13" fillId="0" borderId="14" xfId="0" applyFont="1" applyBorder="1" applyAlignment="1">
      <alignment horizontal="center" vertical="center"/>
    </xf>
    <xf numFmtId="0" fontId="4" fillId="0" borderId="64" xfId="0" applyFont="1" applyBorder="1" applyAlignment="1">
      <alignment vertical="center" wrapText="1"/>
    </xf>
    <xf numFmtId="0" fontId="4" fillId="0" borderId="65" xfId="0" applyFont="1" applyBorder="1" applyAlignment="1">
      <alignment vertical="center" wrapText="1"/>
    </xf>
    <xf numFmtId="0" fontId="4" fillId="8" borderId="4" xfId="0" applyFont="1" applyFill="1" applyBorder="1" applyAlignment="1">
      <alignment horizontal="center" vertical="center"/>
    </xf>
    <xf numFmtId="0" fontId="4" fillId="8" borderId="4"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4" fillId="6" borderId="4" xfId="0" applyFont="1" applyFill="1" applyBorder="1" applyAlignment="1">
      <alignment horizontal="center" vertical="center"/>
    </xf>
    <xf numFmtId="0" fontId="4" fillId="6" borderId="4" xfId="0" applyFont="1" applyFill="1" applyBorder="1" applyAlignment="1">
      <alignment horizontal="center" vertical="center" wrapText="1"/>
    </xf>
    <xf numFmtId="0" fontId="13" fillId="3" borderId="39" xfId="0" applyFont="1" applyFill="1" applyBorder="1" applyAlignment="1">
      <alignment horizontal="center" vertical="center" wrapText="1"/>
    </xf>
    <xf numFmtId="164" fontId="13" fillId="0" borderId="39" xfId="0" applyNumberFormat="1" applyFont="1" applyBorder="1" applyAlignment="1">
      <alignment horizontal="center" vertical="center" wrapText="1"/>
    </xf>
    <xf numFmtId="0" fontId="8" fillId="0" borderId="39" xfId="0" applyFont="1" applyBorder="1" applyAlignment="1">
      <alignment horizontal="center" vertical="center" wrapText="1"/>
    </xf>
    <xf numFmtId="0" fontId="25" fillId="0" borderId="53" xfId="0" applyFont="1" applyBorder="1" applyAlignment="1">
      <alignment horizontal="center" vertical="center" wrapText="1"/>
    </xf>
    <xf numFmtId="1" fontId="17" fillId="0" borderId="53" xfId="0" applyNumberFormat="1" applyFont="1" applyBorder="1" applyAlignment="1">
      <alignment horizontal="center" vertical="center" wrapText="1"/>
    </xf>
    <xf numFmtId="9" fontId="13" fillId="0" borderId="68" xfId="0" applyNumberFormat="1" applyFont="1" applyBorder="1" applyAlignment="1">
      <alignment horizontal="center" vertical="center"/>
    </xf>
    <xf numFmtId="0" fontId="13" fillId="3" borderId="16" xfId="0" applyFont="1" applyFill="1" applyBorder="1" applyAlignment="1">
      <alignment horizontal="center" vertical="center" wrapText="1"/>
    </xf>
    <xf numFmtId="0" fontId="13" fillId="0" borderId="13" xfId="0" applyFont="1" applyBorder="1" applyAlignment="1">
      <alignment horizontal="center" vertical="center" wrapText="1"/>
    </xf>
    <xf numFmtId="164" fontId="13" fillId="0" borderId="13" xfId="0" applyNumberFormat="1" applyFont="1" applyBorder="1" applyAlignment="1">
      <alignment horizontal="center" vertical="center" wrapText="1"/>
    </xf>
    <xf numFmtId="0" fontId="17" fillId="0" borderId="29" xfId="0" applyFont="1" applyBorder="1" applyAlignment="1">
      <alignment horizontal="center" vertical="center" wrapText="1"/>
    </xf>
    <xf numFmtId="9" fontId="13" fillId="0" borderId="57" xfId="0" applyNumberFormat="1" applyFont="1" applyBorder="1" applyAlignment="1">
      <alignment horizontal="center" vertical="center"/>
    </xf>
    <xf numFmtId="0" fontId="13" fillId="0" borderId="3" xfId="0" applyFont="1" applyBorder="1" applyAlignment="1">
      <alignment horizontal="center" vertical="center"/>
    </xf>
    <xf numFmtId="164" fontId="13" fillId="0" borderId="3"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27" fillId="0" borderId="29" xfId="0" applyFont="1" applyBorder="1" applyAlignment="1">
      <alignment horizontal="center" vertical="center" wrapText="1"/>
    </xf>
    <xf numFmtId="9" fontId="13" fillId="0" borderId="17" xfId="0" applyNumberFormat="1" applyFont="1" applyBorder="1" applyAlignment="1">
      <alignment horizontal="center" vertical="center"/>
    </xf>
    <xf numFmtId="0" fontId="13" fillId="11" borderId="3" xfId="0" applyFont="1" applyFill="1" applyBorder="1" applyAlignment="1">
      <alignment horizontal="center" vertical="center" wrapText="1"/>
    </xf>
    <xf numFmtId="0" fontId="4" fillId="3" borderId="72" xfId="0" applyFont="1" applyFill="1" applyBorder="1" applyAlignment="1">
      <alignment vertical="center" wrapText="1"/>
    </xf>
    <xf numFmtId="0" fontId="17" fillId="11" borderId="16" xfId="0" applyFont="1" applyFill="1" applyBorder="1" applyAlignment="1">
      <alignment horizontal="center" vertical="center" wrapText="1"/>
    </xf>
    <xf numFmtId="0" fontId="17" fillId="11" borderId="33" xfId="0" applyFont="1" applyFill="1" applyBorder="1" applyAlignment="1">
      <alignment horizontal="center" vertical="center" wrapText="1"/>
    </xf>
    <xf numFmtId="0" fontId="4" fillId="0" borderId="41" xfId="0" applyFont="1" applyBorder="1" applyAlignment="1">
      <alignment vertical="center" wrapText="1"/>
    </xf>
    <xf numFmtId="0" fontId="19" fillId="0" borderId="42" xfId="0" applyFont="1" applyBorder="1" applyAlignment="1">
      <alignment horizontal="center" vertical="center" wrapText="1"/>
    </xf>
    <xf numFmtId="0" fontId="13" fillId="0" borderId="42" xfId="0" applyFont="1" applyBorder="1" applyAlignment="1">
      <alignment horizontal="center" vertical="center"/>
    </xf>
    <xf numFmtId="164" fontId="13" fillId="0" borderId="42" xfId="0" applyNumberFormat="1" applyFont="1" applyBorder="1" applyAlignment="1">
      <alignment horizontal="center" vertical="center" wrapText="1"/>
    </xf>
    <xf numFmtId="164" fontId="19" fillId="0" borderId="42" xfId="0" applyNumberFormat="1" applyFont="1" applyBorder="1" applyAlignment="1">
      <alignment horizontal="center" vertical="center" wrapText="1"/>
    </xf>
    <xf numFmtId="0" fontId="17" fillId="11" borderId="73" xfId="0" applyFont="1" applyFill="1" applyBorder="1" applyAlignment="1">
      <alignment horizontal="center" vertical="center" wrapText="1"/>
    </xf>
    <xf numFmtId="0" fontId="17" fillId="11" borderId="74" xfId="0" applyFont="1" applyFill="1" applyBorder="1" applyAlignment="1">
      <alignment horizontal="center" vertical="center" wrapText="1"/>
    </xf>
    <xf numFmtId="0" fontId="13" fillId="11" borderId="42" xfId="0" applyFont="1" applyFill="1" applyBorder="1" applyAlignment="1">
      <alignment horizontal="center" vertical="center" wrapText="1"/>
    </xf>
    <xf numFmtId="9" fontId="13" fillId="0" borderId="42" xfId="0" applyNumberFormat="1" applyFont="1" applyBorder="1" applyAlignment="1">
      <alignment horizontal="center" vertical="center"/>
    </xf>
    <xf numFmtId="9" fontId="13" fillId="0" borderId="75" xfId="0" applyNumberFormat="1" applyFont="1" applyBorder="1" applyAlignment="1">
      <alignment horizontal="center" vertical="center"/>
    </xf>
    <xf numFmtId="0" fontId="4" fillId="0" borderId="6" xfId="0" applyFont="1" applyBorder="1" applyAlignment="1">
      <alignment horizontal="center" vertical="center" wrapText="1"/>
    </xf>
    <xf numFmtId="0" fontId="4" fillId="0" borderId="70" xfId="0" applyFont="1" applyBorder="1" applyAlignment="1">
      <alignment horizontal="center" vertical="center" wrapText="1"/>
    </xf>
    <xf numFmtId="0" fontId="15" fillId="7" borderId="78" xfId="0" applyFont="1" applyFill="1" applyBorder="1" applyAlignment="1">
      <alignment horizontal="center" vertical="center" wrapText="1"/>
    </xf>
    <xf numFmtId="0" fontId="15" fillId="7" borderId="79" xfId="0" applyFont="1" applyFill="1" applyBorder="1" applyAlignment="1">
      <alignment horizontal="center" vertical="center" wrapText="1"/>
    </xf>
    <xf numFmtId="0" fontId="1" fillId="0" borderId="80" xfId="0" applyFont="1" applyBorder="1"/>
    <xf numFmtId="0" fontId="1" fillId="0" borderId="81" xfId="0" applyFont="1" applyBorder="1"/>
    <xf numFmtId="0" fontId="4" fillId="0" borderId="15" xfId="0" applyFont="1" applyBorder="1" applyAlignment="1">
      <alignment horizontal="center" vertical="center" wrapText="1"/>
    </xf>
    <xf numFmtId="0" fontId="19" fillId="0" borderId="39" xfId="0" applyFont="1" applyBorder="1" applyAlignment="1">
      <alignment horizontal="center" vertical="center" wrapText="1"/>
    </xf>
    <xf numFmtId="0" fontId="17" fillId="0" borderId="39" xfId="0" applyFont="1" applyBorder="1" applyAlignment="1">
      <alignment horizontal="center" vertical="center" wrapText="1"/>
    </xf>
    <xf numFmtId="9" fontId="17" fillId="0" borderId="39" xfId="0" applyNumberFormat="1" applyFont="1" applyBorder="1" applyAlignment="1">
      <alignment horizontal="center" vertical="center" wrapText="1"/>
    </xf>
    <xf numFmtId="0" fontId="13" fillId="0" borderId="39" xfId="0" applyFont="1" applyBorder="1" applyAlignment="1">
      <alignment horizontal="center" vertical="center"/>
    </xf>
    <xf numFmtId="0" fontId="17" fillId="12" borderId="3" xfId="0" applyFont="1" applyFill="1" applyBorder="1" applyAlignment="1">
      <alignment horizontal="center" vertical="center" wrapText="1"/>
    </xf>
    <xf numFmtId="0" fontId="13" fillId="12" borderId="3" xfId="0" applyFont="1" applyFill="1" applyBorder="1" applyAlignment="1">
      <alignment horizontal="center" vertical="center"/>
    </xf>
    <xf numFmtId="0" fontId="17" fillId="0" borderId="3" xfId="0" applyFont="1" applyBorder="1" applyAlignment="1">
      <alignment horizontal="center" vertical="center" wrapText="1"/>
    </xf>
    <xf numFmtId="0" fontId="28" fillId="0" borderId="3" xfId="0" applyFont="1" applyBorder="1" applyAlignment="1">
      <alignment horizontal="center" vertical="center" wrapText="1"/>
    </xf>
    <xf numFmtId="9" fontId="17" fillId="0" borderId="3" xfId="0" applyNumberFormat="1" applyFont="1" applyBorder="1" applyAlignment="1">
      <alignment horizontal="center" vertical="center" wrapText="1"/>
    </xf>
    <xf numFmtId="0" fontId="29"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17" fillId="10" borderId="3" xfId="0" applyFont="1" applyFill="1" applyBorder="1" applyAlignment="1">
      <alignment horizontal="center" vertical="center" wrapText="1"/>
    </xf>
    <xf numFmtId="0" fontId="13" fillId="10" borderId="3" xfId="0" applyFont="1" applyFill="1" applyBorder="1" applyAlignment="1">
      <alignment horizontal="center" vertical="center"/>
    </xf>
    <xf numFmtId="9" fontId="17" fillId="3" borderId="3" xfId="0" applyNumberFormat="1" applyFont="1" applyFill="1" applyBorder="1" applyAlignment="1">
      <alignment horizontal="center" vertical="center" wrapText="1"/>
    </xf>
    <xf numFmtId="0" fontId="7" fillId="0" borderId="3" xfId="0" applyFont="1" applyBorder="1" applyAlignment="1">
      <alignment horizontal="left" vertical="center"/>
    </xf>
    <xf numFmtId="0" fontId="4" fillId="11" borderId="6" xfId="0" applyFont="1" applyFill="1" applyBorder="1" applyAlignment="1">
      <alignment horizontal="center" vertical="center" wrapText="1"/>
    </xf>
    <xf numFmtId="0" fontId="19" fillId="11" borderId="3" xfId="0" applyFont="1" applyFill="1" applyBorder="1" applyAlignment="1">
      <alignment horizontal="center" vertical="center" wrapText="1"/>
    </xf>
    <xf numFmtId="164" fontId="13" fillId="11" borderId="3" xfId="0" applyNumberFormat="1" applyFont="1" applyFill="1" applyBorder="1" applyAlignment="1">
      <alignment horizontal="center" vertical="center" wrapText="1"/>
    </xf>
    <xf numFmtId="0" fontId="17" fillId="11" borderId="3" xfId="0" applyFont="1" applyFill="1" applyBorder="1" applyAlignment="1">
      <alignment horizontal="center" vertical="center" wrapText="1"/>
    </xf>
    <xf numFmtId="0" fontId="32" fillId="11" borderId="3" xfId="0" applyFont="1" applyFill="1" applyBorder="1" applyAlignment="1">
      <alignment horizontal="center" vertical="center" wrapText="1"/>
    </xf>
    <xf numFmtId="0" fontId="13" fillId="11" borderId="3" xfId="0" applyFont="1" applyFill="1" applyBorder="1" applyAlignment="1">
      <alignment horizontal="center" vertical="center"/>
    </xf>
    <xf numFmtId="9" fontId="13" fillId="11" borderId="3" xfId="0" applyNumberFormat="1" applyFont="1" applyFill="1" applyBorder="1" applyAlignment="1">
      <alignment horizontal="center" vertical="center"/>
    </xf>
    <xf numFmtId="9" fontId="13" fillId="11" borderId="17" xfId="0" applyNumberFormat="1" applyFont="1" applyFill="1" applyBorder="1" applyAlignment="1">
      <alignment horizontal="center" vertical="center"/>
    </xf>
    <xf numFmtId="0" fontId="13" fillId="11" borderId="1" xfId="0" applyFont="1" applyFill="1" applyBorder="1" applyAlignment="1">
      <alignment horizontal="center" vertical="center"/>
    </xf>
    <xf numFmtId="0" fontId="33" fillId="0" borderId="3" xfId="0" applyFont="1" applyBorder="1" applyAlignment="1">
      <alignment horizontal="center" vertical="center" wrapText="1"/>
    </xf>
    <xf numFmtId="0" fontId="17" fillId="0" borderId="42" xfId="0" applyFont="1" applyBorder="1" applyAlignment="1">
      <alignment horizontal="center" vertical="center" wrapText="1"/>
    </xf>
    <xf numFmtId="9" fontId="17" fillId="0" borderId="42" xfId="0" applyNumberFormat="1" applyFont="1" applyBorder="1" applyAlignment="1">
      <alignment horizontal="center" vertical="center" wrapText="1"/>
    </xf>
    <xf numFmtId="0" fontId="13" fillId="10" borderId="42" xfId="0" applyFont="1" applyFill="1" applyBorder="1" applyAlignment="1">
      <alignment horizontal="center" vertical="center"/>
    </xf>
    <xf numFmtId="0" fontId="4" fillId="9" borderId="6"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3" xfId="0" applyFont="1" applyFill="1" applyBorder="1" applyAlignment="1">
      <alignment vertical="center" wrapText="1"/>
    </xf>
    <xf numFmtId="0" fontId="13" fillId="0" borderId="3" xfId="0" applyFont="1" applyBorder="1" applyAlignment="1">
      <alignment vertical="center" wrapText="1"/>
    </xf>
    <xf numFmtId="0" fontId="34" fillId="0" borderId="11" xfId="0" applyFont="1" applyBorder="1" applyAlignment="1">
      <alignment horizontal="center" vertical="center" wrapText="1"/>
    </xf>
    <xf numFmtId="0" fontId="35" fillId="0" borderId="11" xfId="0" applyFont="1" applyBorder="1" applyAlignment="1">
      <alignment horizontal="center" vertical="center" wrapText="1"/>
    </xf>
    <xf numFmtId="0" fontId="18" fillId="3" borderId="6"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19" fillId="3" borderId="3" xfId="0" applyFont="1" applyFill="1" applyBorder="1" applyAlignment="1">
      <alignment vertical="center" wrapText="1"/>
    </xf>
    <xf numFmtId="164" fontId="19" fillId="0" borderId="3" xfId="0" applyNumberFormat="1" applyFont="1" applyBorder="1" applyAlignment="1">
      <alignment horizontal="center" vertical="center"/>
    </xf>
    <xf numFmtId="0" fontId="4" fillId="0" borderId="41" xfId="0" applyFont="1" applyBorder="1" applyAlignment="1">
      <alignment horizontal="center" vertical="center" wrapText="1"/>
    </xf>
    <xf numFmtId="0" fontId="13" fillId="0" borderId="42" xfId="0" applyFont="1" applyBorder="1" applyAlignment="1">
      <alignment vertical="center" wrapText="1"/>
    </xf>
    <xf numFmtId="0" fontId="13" fillId="0" borderId="82" xfId="0" applyFont="1" applyBorder="1" applyAlignment="1">
      <alignment horizontal="center" vertical="center"/>
    </xf>
    <xf numFmtId="0" fontId="13" fillId="0" borderId="44" xfId="0" applyFont="1" applyBorder="1" applyAlignment="1">
      <alignment horizontal="center" vertical="center" wrapText="1"/>
    </xf>
    <xf numFmtId="0" fontId="13" fillId="0" borderId="51" xfId="0" applyFont="1" applyBorder="1"/>
    <xf numFmtId="0" fontId="13" fillId="0" borderId="37" xfId="0" applyFont="1" applyBorder="1"/>
    <xf numFmtId="0" fontId="13" fillId="0" borderId="83" xfId="0" applyFont="1" applyBorder="1"/>
    <xf numFmtId="0" fontId="13" fillId="0" borderId="59" xfId="0" applyFont="1" applyBorder="1" applyAlignment="1">
      <alignment horizontal="center" vertical="center"/>
    </xf>
    <xf numFmtId="0" fontId="4" fillId="0" borderId="6" xfId="0" applyFont="1" applyBorder="1" applyAlignment="1">
      <alignment horizontal="left" vertical="center" wrapText="1"/>
    </xf>
    <xf numFmtId="0" fontId="4" fillId="0" borderId="70"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center" vertical="center"/>
    </xf>
    <xf numFmtId="49" fontId="13"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38" fillId="0" borderId="11" xfId="0" applyNumberFormat="1" applyFont="1" applyBorder="1" applyAlignment="1">
      <alignment horizontal="center" vertical="center" wrapText="1"/>
    </xf>
    <xf numFmtId="0" fontId="13" fillId="0" borderId="3" xfId="0" applyFont="1" applyBorder="1"/>
    <xf numFmtId="0" fontId="39" fillId="11" borderId="3" xfId="0" applyFont="1" applyFill="1" applyBorder="1" applyAlignment="1">
      <alignment horizontal="left" vertical="center" wrapText="1"/>
    </xf>
    <xf numFmtId="0" fontId="40" fillId="0" borderId="3" xfId="0" applyFont="1" applyBorder="1" applyAlignment="1">
      <alignment horizontal="center" vertical="center"/>
    </xf>
    <xf numFmtId="0" fontId="4" fillId="0" borderId="41" xfId="0" applyFont="1" applyBorder="1" applyAlignment="1">
      <alignment horizontal="center" vertical="center"/>
    </xf>
    <xf numFmtId="49" fontId="13" fillId="0" borderId="42" xfId="0" applyNumberFormat="1" applyFont="1" applyBorder="1" applyAlignment="1">
      <alignment horizontal="center" vertical="center" wrapText="1"/>
    </xf>
    <xf numFmtId="49" fontId="19" fillId="0" borderId="42" xfId="0" applyNumberFormat="1" applyFont="1" applyBorder="1" applyAlignment="1">
      <alignment horizontal="center" vertical="center" wrapText="1"/>
    </xf>
    <xf numFmtId="164" fontId="19" fillId="0" borderId="42" xfId="0" applyNumberFormat="1" applyFont="1" applyBorder="1" applyAlignment="1">
      <alignment horizontal="center" vertical="center"/>
    </xf>
    <xf numFmtId="49" fontId="17" fillId="0" borderId="84" xfId="0" applyNumberFormat="1" applyFont="1" applyBorder="1" applyAlignment="1">
      <alignment horizontal="center" vertical="center" wrapText="1"/>
    </xf>
    <xf numFmtId="49" fontId="41" fillId="0" borderId="62" xfId="0" applyNumberFormat="1" applyFont="1" applyBorder="1" applyAlignment="1">
      <alignment horizontal="center" vertical="center" wrapText="1"/>
    </xf>
    <xf numFmtId="0" fontId="13" fillId="11" borderId="3" xfId="0" applyFont="1" applyFill="1" applyBorder="1" applyAlignment="1">
      <alignment horizontal="left" vertical="center" wrapText="1"/>
    </xf>
    <xf numFmtId="0" fontId="12" fillId="3" borderId="15"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68" xfId="0" applyFont="1" applyFill="1" applyBorder="1" applyAlignment="1">
      <alignment horizontal="center" vertical="center"/>
    </xf>
    <xf numFmtId="0" fontId="6" fillId="0" borderId="0" xfId="0" applyFont="1" applyAlignment="1">
      <alignment horizontal="center"/>
    </xf>
    <xf numFmtId="0" fontId="43" fillId="3" borderId="1" xfId="0" applyFont="1" applyFill="1" applyBorder="1" applyAlignment="1">
      <alignment horizontal="center" vertical="center"/>
    </xf>
    <xf numFmtId="9" fontId="6" fillId="3" borderId="17" xfId="0" applyNumberFormat="1" applyFont="1" applyFill="1" applyBorder="1"/>
    <xf numFmtId="0" fontId="6" fillId="0" borderId="0" xfId="0" applyFont="1"/>
    <xf numFmtId="0" fontId="6" fillId="3" borderId="1" xfId="0" applyFont="1" applyFill="1" applyBorder="1"/>
    <xf numFmtId="0" fontId="6" fillId="3" borderId="1" xfId="0" applyFont="1" applyFill="1" applyBorder="1" applyAlignment="1">
      <alignment horizontal="center"/>
    </xf>
    <xf numFmtId="10" fontId="6" fillId="3" borderId="17" xfId="0" applyNumberFormat="1" applyFont="1" applyFill="1" applyBorder="1"/>
    <xf numFmtId="0" fontId="6" fillId="0" borderId="41" xfId="0" applyFont="1" applyBorder="1"/>
    <xf numFmtId="0" fontId="6" fillId="0" borderId="42" xfId="0" applyFont="1" applyBorder="1" applyAlignment="1">
      <alignment horizontal="center"/>
    </xf>
    <xf numFmtId="0" fontId="6" fillId="3" borderId="42" xfId="0" applyFont="1" applyFill="1" applyBorder="1" applyAlignment="1">
      <alignment horizontal="center"/>
    </xf>
    <xf numFmtId="10" fontId="6" fillId="3" borderId="75" xfId="0" applyNumberFormat="1" applyFont="1" applyFill="1" applyBorder="1"/>
    <xf numFmtId="0" fontId="12" fillId="0" borderId="19" xfId="0" applyFont="1" applyBorder="1" applyAlignment="1">
      <alignment horizontal="center" vertical="center"/>
    </xf>
    <xf numFmtId="0" fontId="6" fillId="0" borderId="19" xfId="0" applyFont="1" applyBorder="1" applyAlignment="1">
      <alignment horizontal="center"/>
    </xf>
    <xf numFmtId="0" fontId="44" fillId="0" borderId="0" xfId="0" applyFont="1"/>
    <xf numFmtId="0" fontId="12" fillId="3" borderId="1" xfId="0" applyFont="1" applyFill="1" applyBorder="1" applyAlignment="1">
      <alignment horizontal="center"/>
    </xf>
    <xf numFmtId="164" fontId="13" fillId="13" borderId="3" xfId="0" applyNumberFormat="1" applyFont="1" applyFill="1" applyBorder="1" applyAlignment="1">
      <alignment horizontal="center" vertical="center" wrapText="1"/>
    </xf>
    <xf numFmtId="0" fontId="8" fillId="13" borderId="3" xfId="0" applyFont="1" applyFill="1" applyBorder="1" applyAlignment="1">
      <alignment horizontal="center" vertical="center" wrapText="1"/>
    </xf>
    <xf numFmtId="0" fontId="16" fillId="13" borderId="32" xfId="0" applyFont="1" applyFill="1" applyBorder="1" applyAlignment="1">
      <alignment horizontal="center" vertical="center" wrapText="1"/>
    </xf>
    <xf numFmtId="9" fontId="17" fillId="13" borderId="32" xfId="0" applyNumberFormat="1"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8" fillId="13" borderId="3" xfId="0" applyFont="1" applyFill="1" applyBorder="1" applyAlignment="1">
      <alignment horizontal="center" vertical="center"/>
    </xf>
    <xf numFmtId="9" fontId="13" fillId="14" borderId="3" xfId="0" applyNumberFormat="1" applyFont="1" applyFill="1" applyBorder="1" applyAlignment="1">
      <alignment horizontal="center" vertical="center"/>
    </xf>
    <xf numFmtId="0" fontId="8" fillId="13" borderId="16" xfId="0" applyFont="1" applyFill="1" applyBorder="1" applyAlignment="1">
      <alignment horizontal="center" vertical="center" wrapText="1"/>
    </xf>
    <xf numFmtId="0" fontId="20" fillId="13" borderId="33" xfId="0" applyFont="1" applyFill="1" applyBorder="1" applyAlignment="1">
      <alignment horizontal="center" vertical="center" wrapText="1"/>
    </xf>
    <xf numFmtId="9" fontId="17" fillId="13" borderId="33" xfId="0" applyNumberFormat="1" applyFont="1" applyFill="1" applyBorder="1" applyAlignment="1">
      <alignment horizontal="center" vertical="center" wrapText="1"/>
    </xf>
    <xf numFmtId="0" fontId="17" fillId="13" borderId="16" xfId="0" applyFont="1" applyFill="1" applyBorder="1" applyAlignment="1">
      <alignment horizontal="center" vertical="center" wrapText="1"/>
    </xf>
    <xf numFmtId="164" fontId="17" fillId="13" borderId="33" xfId="0" applyNumberFormat="1" applyFont="1" applyFill="1" applyBorder="1" applyAlignment="1">
      <alignment horizontal="center" vertical="center" wrapText="1"/>
    </xf>
    <xf numFmtId="0" fontId="1" fillId="13" borderId="1" xfId="0" applyFont="1" applyFill="1" applyBorder="1" applyAlignment="1">
      <alignment vertical="center" wrapText="1"/>
    </xf>
    <xf numFmtId="9" fontId="13" fillId="13" borderId="3" xfId="0" applyNumberFormat="1"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2" fillId="13" borderId="3" xfId="0" applyFont="1" applyFill="1" applyBorder="1" applyAlignment="1">
      <alignment horizontal="center" vertical="center" wrapText="1"/>
    </xf>
    <xf numFmtId="10" fontId="13" fillId="14" borderId="3" xfId="0" applyNumberFormat="1" applyFont="1" applyFill="1" applyBorder="1" applyAlignment="1">
      <alignment horizontal="center" vertical="center"/>
    </xf>
    <xf numFmtId="0" fontId="17" fillId="13" borderId="33" xfId="0" applyFont="1" applyFill="1" applyBorder="1" applyAlignment="1">
      <alignment horizontal="center" vertical="center" wrapText="1"/>
    </xf>
    <xf numFmtId="0" fontId="1" fillId="13" borderId="3" xfId="0" applyFont="1" applyFill="1" applyBorder="1"/>
    <xf numFmtId="0" fontId="1" fillId="13" borderId="3" xfId="0" applyFont="1" applyFill="1" applyBorder="1" applyAlignment="1">
      <alignment horizontal="center"/>
    </xf>
    <xf numFmtId="0" fontId="13" fillId="14" borderId="39" xfId="0" applyFont="1" applyFill="1" applyBorder="1" applyAlignment="1">
      <alignment horizontal="center" vertical="center" wrapText="1"/>
    </xf>
    <xf numFmtId="0" fontId="13" fillId="15" borderId="39" xfId="0" applyFont="1" applyFill="1" applyBorder="1" applyAlignment="1">
      <alignment horizontal="center" vertical="center"/>
    </xf>
    <xf numFmtId="9" fontId="13" fillId="14" borderId="39" xfId="0" applyNumberFormat="1" applyFont="1" applyFill="1" applyBorder="1" applyAlignment="1">
      <alignment horizontal="center" vertical="center"/>
    </xf>
    <xf numFmtId="0" fontId="13" fillId="14" borderId="13" xfId="0" applyFont="1" applyFill="1" applyBorder="1" applyAlignment="1">
      <alignment horizontal="left" vertical="center" wrapText="1"/>
    </xf>
    <xf numFmtId="0" fontId="26" fillId="14" borderId="13" xfId="0" applyFont="1" applyFill="1" applyBorder="1" applyAlignment="1">
      <alignment horizontal="center" vertical="center" wrapText="1"/>
    </xf>
    <xf numFmtId="0" fontId="13" fillId="14" borderId="13" xfId="0" applyFont="1" applyFill="1" applyBorder="1" applyAlignment="1">
      <alignment horizontal="center" vertical="center"/>
    </xf>
    <xf numFmtId="0" fontId="13" fillId="14" borderId="13" xfId="0" applyFont="1" applyFill="1" applyBorder="1" applyAlignment="1">
      <alignment horizontal="center" vertical="center" wrapText="1"/>
    </xf>
    <xf numFmtId="9" fontId="13" fillId="14" borderId="13" xfId="0" applyNumberFormat="1" applyFont="1" applyFill="1" applyBorder="1" applyAlignment="1">
      <alignment horizontal="center" vertical="center"/>
    </xf>
    <xf numFmtId="0" fontId="13" fillId="15" borderId="16" xfId="0" applyFont="1" applyFill="1" applyBorder="1" applyAlignment="1">
      <alignment horizontal="center" vertical="center"/>
    </xf>
    <xf numFmtId="0" fontId="13" fillId="16" borderId="3" xfId="0" applyFont="1" applyFill="1" applyBorder="1" applyAlignment="1">
      <alignment horizontal="center" vertical="center"/>
    </xf>
    <xf numFmtId="0" fontId="13" fillId="14" borderId="3" xfId="0" applyFont="1" applyFill="1" applyBorder="1" applyAlignment="1">
      <alignment horizontal="center" vertical="center" wrapText="1"/>
    </xf>
    <xf numFmtId="0" fontId="13" fillId="14" borderId="3" xfId="0" applyFont="1" applyFill="1" applyBorder="1" applyAlignment="1">
      <alignment horizontal="center" vertical="center"/>
    </xf>
    <xf numFmtId="0" fontId="13" fillId="17" borderId="3" xfId="0" applyFont="1" applyFill="1" applyBorder="1" applyAlignment="1">
      <alignment horizontal="center" vertical="center" wrapText="1"/>
    </xf>
    <xf numFmtId="0" fontId="13" fillId="14" borderId="3" xfId="0" applyFont="1" applyFill="1" applyBorder="1" applyAlignment="1">
      <alignment horizontal="left" vertical="center" wrapText="1"/>
    </xf>
    <xf numFmtId="0" fontId="13" fillId="14" borderId="42" xfId="0" applyFont="1" applyFill="1" applyBorder="1" applyAlignment="1">
      <alignment horizontal="center" vertical="center"/>
    </xf>
    <xf numFmtId="0" fontId="13" fillId="14" borderId="42" xfId="0" applyFont="1" applyFill="1" applyBorder="1" applyAlignment="1">
      <alignment horizontal="center" vertical="center" wrapText="1"/>
    </xf>
    <xf numFmtId="9" fontId="13" fillId="14" borderId="42" xfId="0" applyNumberFormat="1" applyFont="1" applyFill="1" applyBorder="1" applyAlignment="1">
      <alignment horizontal="center" vertical="center"/>
    </xf>
    <xf numFmtId="0" fontId="13" fillId="18" borderId="3" xfId="0" applyFont="1" applyFill="1" applyBorder="1" applyAlignment="1">
      <alignment horizontal="center" vertical="center"/>
    </xf>
    <xf numFmtId="0" fontId="42" fillId="0" borderId="42" xfId="0" applyFont="1" applyBorder="1" applyAlignment="1">
      <alignment horizontal="center" vertical="center"/>
    </xf>
    <xf numFmtId="164" fontId="19" fillId="14" borderId="3" xfId="0" applyNumberFormat="1" applyFont="1" applyFill="1" applyBorder="1" applyAlignment="1">
      <alignment horizontal="center" vertical="center" wrapText="1"/>
    </xf>
    <xf numFmtId="164" fontId="13" fillId="14" borderId="3" xfId="0" applyNumberFormat="1" applyFont="1" applyFill="1" applyBorder="1" applyAlignment="1">
      <alignment horizontal="center" vertical="center" wrapText="1"/>
    </xf>
    <xf numFmtId="0" fontId="17" fillId="19" borderId="16" xfId="0" applyFont="1" applyFill="1" applyBorder="1" applyAlignment="1">
      <alignment horizontal="center" vertical="center" wrapText="1"/>
    </xf>
    <xf numFmtId="0" fontId="17" fillId="19" borderId="33" xfId="0" applyFont="1" applyFill="1" applyBorder="1" applyAlignment="1">
      <alignment horizontal="center" vertical="center" wrapText="1"/>
    </xf>
    <xf numFmtId="0" fontId="13" fillId="19" borderId="3" xfId="0" applyFont="1" applyFill="1" applyBorder="1" applyAlignment="1">
      <alignment horizontal="center" vertical="center"/>
    </xf>
    <xf numFmtId="0" fontId="13" fillId="17" borderId="3" xfId="0" applyFont="1" applyFill="1" applyBorder="1" applyAlignment="1">
      <alignment horizontal="center" vertical="center"/>
    </xf>
    <xf numFmtId="9" fontId="13" fillId="14" borderId="17" xfId="0" applyNumberFormat="1" applyFont="1" applyFill="1" applyBorder="1" applyAlignment="1">
      <alignment horizontal="center" vertical="center"/>
    </xf>
    <xf numFmtId="0" fontId="17" fillId="14" borderId="13" xfId="0" applyFont="1" applyFill="1" applyBorder="1" applyAlignment="1">
      <alignment horizontal="center" vertical="center" wrapText="1"/>
    </xf>
    <xf numFmtId="0" fontId="17" fillId="14" borderId="29" xfId="0" applyFont="1" applyFill="1" applyBorder="1" applyAlignment="1">
      <alignment horizontal="center" vertical="center" wrapText="1"/>
    </xf>
    <xf numFmtId="9" fontId="17" fillId="14" borderId="29" xfId="0" applyNumberFormat="1" applyFont="1" applyFill="1" applyBorder="1" applyAlignment="1">
      <alignment horizontal="center" vertical="center" wrapText="1"/>
    </xf>
    <xf numFmtId="0" fontId="33" fillId="14" borderId="3" xfId="0" applyFont="1" applyFill="1" applyBorder="1" applyAlignment="1">
      <alignment horizontal="center" vertical="center" wrapText="1"/>
    </xf>
    <xf numFmtId="164" fontId="13" fillId="14" borderId="3" xfId="0" applyNumberFormat="1" applyFont="1" applyFill="1" applyBorder="1" applyAlignment="1">
      <alignment horizontal="center" vertical="center"/>
    </xf>
    <xf numFmtId="0" fontId="27" fillId="14" borderId="29" xfId="0" applyFont="1" applyFill="1" applyBorder="1" applyAlignment="1">
      <alignment horizontal="center" vertical="center" wrapText="1"/>
    </xf>
    <xf numFmtId="0" fontId="36" fillId="14" borderId="29" xfId="0" applyFont="1" applyFill="1" applyBorder="1" applyAlignment="1">
      <alignment horizontal="center" vertical="center" wrapText="1"/>
    </xf>
    <xf numFmtId="0" fontId="31" fillId="14" borderId="3" xfId="0" applyFont="1" applyFill="1" applyBorder="1" applyAlignment="1">
      <alignment horizontal="center" vertical="center" wrapText="1"/>
    </xf>
    <xf numFmtId="9" fontId="17" fillId="14" borderId="11" xfId="0" applyNumberFormat="1" applyFont="1" applyFill="1" applyBorder="1" applyAlignment="1">
      <alignment horizontal="center" vertical="center" wrapText="1"/>
    </xf>
    <xf numFmtId="164" fontId="19" fillId="14" borderId="3" xfId="0" applyNumberFormat="1" applyFont="1" applyFill="1" applyBorder="1" applyAlignment="1">
      <alignment horizontal="center" vertical="center"/>
    </xf>
    <xf numFmtId="164" fontId="13" fillId="14" borderId="42" xfId="0" applyNumberFormat="1" applyFont="1" applyFill="1" applyBorder="1" applyAlignment="1">
      <alignment horizontal="center" vertical="center" wrapText="1"/>
    </xf>
    <xf numFmtId="164" fontId="19" fillId="14" borderId="42" xfId="0" applyNumberFormat="1" applyFont="1" applyFill="1" applyBorder="1" applyAlignment="1">
      <alignment horizontal="center" vertical="center" wrapText="1"/>
    </xf>
    <xf numFmtId="0" fontId="24" fillId="14" borderId="29" xfId="0" applyFont="1" applyFill="1" applyBorder="1" applyAlignment="1">
      <alignment horizontal="center" vertical="center" wrapText="1"/>
    </xf>
    <xf numFmtId="0" fontId="37" fillId="14" borderId="42" xfId="0" applyFont="1" applyFill="1" applyBorder="1" applyAlignment="1">
      <alignment horizontal="center" vertical="center" wrapText="1"/>
    </xf>
    <xf numFmtId="9" fontId="13" fillId="14" borderId="42" xfId="0" applyNumberFormat="1" applyFont="1" applyFill="1" applyBorder="1" applyAlignment="1">
      <alignment horizontal="center" vertical="center" wrapText="1"/>
    </xf>
    <xf numFmtId="9" fontId="13" fillId="14" borderId="75" xfId="0" applyNumberFormat="1" applyFont="1" applyFill="1" applyBorder="1" applyAlignment="1">
      <alignment horizontal="center" vertical="center"/>
    </xf>
    <xf numFmtId="0" fontId="50" fillId="13" borderId="3" xfId="0" applyFont="1" applyFill="1" applyBorder="1" applyAlignment="1">
      <alignment horizontal="center" vertical="center"/>
    </xf>
    <xf numFmtId="0" fontId="50" fillId="13" borderId="3" xfId="0" applyFont="1" applyFill="1" applyBorder="1" applyAlignment="1">
      <alignment horizontal="center" vertical="center" wrapText="1"/>
    </xf>
    <xf numFmtId="0" fontId="51" fillId="3" borderId="3" xfId="1" applyFill="1" applyBorder="1" applyAlignment="1">
      <alignment horizontal="center" vertical="center" wrapText="1"/>
    </xf>
    <xf numFmtId="0" fontId="53" fillId="13" borderId="3"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4" fillId="13" borderId="16" xfId="0" applyFont="1" applyFill="1" applyBorder="1" applyAlignment="1">
      <alignment horizontal="center" vertical="center" wrapText="1"/>
    </xf>
    <xf numFmtId="164" fontId="53" fillId="13" borderId="3" xfId="0" applyNumberFormat="1" applyFont="1" applyFill="1" applyBorder="1" applyAlignment="1">
      <alignment horizontal="center" vertical="center" wrapText="1"/>
    </xf>
    <xf numFmtId="0" fontId="53" fillId="3" borderId="3" xfId="0" applyFont="1" applyFill="1" applyBorder="1" applyAlignment="1">
      <alignment horizontal="center" vertical="center"/>
    </xf>
    <xf numFmtId="0" fontId="55" fillId="3" borderId="3" xfId="1" applyFont="1" applyFill="1" applyBorder="1" applyAlignment="1">
      <alignment horizontal="center" vertical="center" wrapText="1"/>
    </xf>
    <xf numFmtId="0" fontId="52" fillId="3" borderId="3" xfId="0" applyFont="1" applyFill="1" applyBorder="1" applyAlignment="1">
      <alignment horizontal="center" vertical="center"/>
    </xf>
    <xf numFmtId="0" fontId="56" fillId="14" borderId="13" xfId="0" applyFont="1" applyFill="1" applyBorder="1" applyAlignment="1">
      <alignment horizontal="center" vertical="center" wrapText="1"/>
    </xf>
    <xf numFmtId="0" fontId="53" fillId="14" borderId="13" xfId="0" applyFont="1" applyFill="1" applyBorder="1" applyAlignment="1">
      <alignment horizontal="center" vertical="center" wrapText="1"/>
    </xf>
    <xf numFmtId="0" fontId="57" fillId="14" borderId="3" xfId="0" applyFont="1" applyFill="1" applyBorder="1" applyAlignment="1">
      <alignment horizontal="left" vertical="center" wrapText="1"/>
    </xf>
    <xf numFmtId="9" fontId="13" fillId="14" borderId="3" xfId="0" applyNumberFormat="1"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1" fillId="0" borderId="3" xfId="1" applyBorder="1" applyAlignment="1">
      <alignment horizontal="center" vertical="center" wrapText="1"/>
    </xf>
    <xf numFmtId="0" fontId="53" fillId="0" borderId="3" xfId="0" applyFont="1" applyBorder="1" applyAlignment="1">
      <alignment horizontal="center" vertical="center" wrapText="1"/>
    </xf>
    <xf numFmtId="0" fontId="59" fillId="0" borderId="3" xfId="0" applyFont="1" applyBorder="1" applyAlignment="1">
      <alignment horizontal="left" vertical="center" wrapText="1"/>
    </xf>
    <xf numFmtId="0" fontId="60" fillId="0" borderId="3" xfId="0" applyFont="1" applyBorder="1" applyAlignment="1">
      <alignment horizontal="center" vertical="center" wrapText="1"/>
    </xf>
    <xf numFmtId="9" fontId="53" fillId="0" borderId="3" xfId="0" applyNumberFormat="1" applyFont="1" applyBorder="1" applyAlignment="1">
      <alignment horizontal="center" vertical="center" wrapText="1"/>
    </xf>
    <xf numFmtId="0" fontId="53" fillId="0" borderId="3" xfId="0" applyFont="1" applyBorder="1" applyAlignment="1">
      <alignment horizontal="center" vertical="center"/>
    </xf>
    <xf numFmtId="0" fontId="53" fillId="0" borderId="39" xfId="0" applyFont="1" applyBorder="1" applyAlignment="1">
      <alignment horizontal="center" vertical="center" wrapText="1"/>
    </xf>
    <xf numFmtId="0" fontId="53" fillId="14" borderId="3" xfId="0" applyFont="1" applyFill="1" applyBorder="1" applyAlignment="1">
      <alignment horizontal="center" vertical="center"/>
    </xf>
    <xf numFmtId="0" fontId="51" fillId="14" borderId="3" xfId="1" applyFill="1" applyBorder="1" applyAlignment="1">
      <alignment horizontal="center" vertical="center"/>
    </xf>
    <xf numFmtId="0" fontId="51" fillId="14" borderId="3" xfId="1" applyFill="1" applyBorder="1" applyAlignment="1">
      <alignment horizontal="center" vertical="center" wrapText="1"/>
    </xf>
    <xf numFmtId="0" fontId="58" fillId="14" borderId="29" xfId="0" applyFont="1" applyFill="1" applyBorder="1" applyAlignment="1">
      <alignment horizontal="center" vertical="center" wrapText="1"/>
    </xf>
    <xf numFmtId="0" fontId="53" fillId="14" borderId="42" xfId="0" applyFont="1" applyFill="1" applyBorder="1" applyAlignment="1">
      <alignment horizontal="center" vertical="center" wrapText="1"/>
    </xf>
    <xf numFmtId="0" fontId="53" fillId="0" borderId="3" xfId="0" applyFont="1" applyBorder="1" applyAlignment="1">
      <alignment wrapText="1"/>
    </xf>
    <xf numFmtId="0" fontId="53" fillId="0" borderId="42" xfId="0" applyFont="1" applyBorder="1" applyAlignment="1">
      <alignment wrapText="1"/>
    </xf>
    <xf numFmtId="0" fontId="50" fillId="3" borderId="3" xfId="0" applyFont="1" applyFill="1" applyBorder="1" applyAlignment="1">
      <alignment horizontal="center" vertical="center" wrapText="1"/>
    </xf>
    <xf numFmtId="9" fontId="50" fillId="3" borderId="3" xfId="0" applyNumberFormat="1" applyFont="1" applyFill="1" applyBorder="1" applyAlignment="1">
      <alignment horizontal="center" vertical="center"/>
    </xf>
    <xf numFmtId="9" fontId="50" fillId="14" borderId="3" xfId="0" applyNumberFormat="1" applyFont="1" applyFill="1" applyBorder="1" applyAlignment="1">
      <alignment horizontal="center" vertical="center"/>
    </xf>
    <xf numFmtId="10" fontId="50" fillId="14" borderId="3" xfId="0" applyNumberFormat="1" applyFont="1" applyFill="1" applyBorder="1" applyAlignment="1">
      <alignment horizontal="center" vertical="center"/>
    </xf>
    <xf numFmtId="0" fontId="51" fillId="0" borderId="39" xfId="1" applyBorder="1" applyAlignment="1">
      <alignment horizontal="center" vertical="center" wrapText="1"/>
    </xf>
    <xf numFmtId="9" fontId="53" fillId="0" borderId="39" xfId="0" applyNumberFormat="1" applyFont="1" applyBorder="1" applyAlignment="1">
      <alignment horizontal="center" vertical="center"/>
    </xf>
    <xf numFmtId="9" fontId="53" fillId="0" borderId="3" xfId="0" applyNumberFormat="1" applyFont="1" applyBorder="1" applyAlignment="1">
      <alignment horizontal="center" vertical="center"/>
    </xf>
    <xf numFmtId="0" fontId="53" fillId="11" borderId="3" xfId="0" applyFont="1" applyFill="1" applyBorder="1" applyAlignment="1">
      <alignment horizontal="center" vertical="center" wrapText="1"/>
    </xf>
    <xf numFmtId="0" fontId="51" fillId="11" borderId="3" xfId="1" applyFill="1" applyBorder="1" applyAlignment="1">
      <alignment horizontal="center" vertical="center" wrapText="1"/>
    </xf>
    <xf numFmtId="9" fontId="53" fillId="11" borderId="3" xfId="0" applyNumberFormat="1" applyFont="1" applyFill="1" applyBorder="1" applyAlignment="1">
      <alignment horizontal="center" vertical="center"/>
    </xf>
    <xf numFmtId="9" fontId="53" fillId="14" borderId="3" xfId="0" applyNumberFormat="1" applyFont="1" applyFill="1" applyBorder="1" applyAlignment="1">
      <alignment horizontal="center" vertical="center"/>
    </xf>
    <xf numFmtId="0" fontId="53" fillId="0" borderId="42" xfId="0" applyFont="1" applyBorder="1" applyAlignment="1">
      <alignment horizontal="center" vertical="center" wrapText="1"/>
    </xf>
    <xf numFmtId="9" fontId="53" fillId="0" borderId="42" xfId="0" applyNumberFormat="1"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xf numFmtId="0" fontId="5" fillId="4" borderId="8" xfId="0" applyFont="1" applyFill="1" applyBorder="1" applyAlignment="1">
      <alignment horizontal="center" vertical="center" wrapText="1"/>
    </xf>
    <xf numFmtId="0" fontId="3" fillId="0" borderId="12" xfId="0" applyFont="1" applyBorder="1"/>
    <xf numFmtId="0" fontId="3" fillId="0" borderId="13" xfId="0" applyFont="1" applyBorder="1"/>
    <xf numFmtId="0" fontId="5" fillId="4" borderId="9" xfId="0" applyFont="1" applyFill="1" applyBorder="1" applyAlignment="1">
      <alignment horizontal="center" vertical="center" wrapText="1"/>
    </xf>
    <xf numFmtId="0" fontId="3" fillId="0" borderId="10" xfId="0" applyFont="1" applyBorder="1"/>
    <xf numFmtId="0" fontId="3" fillId="0" borderId="11" xfId="0" applyFont="1" applyBorder="1"/>
    <xf numFmtId="0" fontId="0" fillId="0" borderId="0" xfId="0"/>
    <xf numFmtId="0" fontId="61" fillId="0" borderId="14" xfId="0" applyFont="1" applyBorder="1" applyAlignment="1">
      <alignment horizontal="center"/>
    </xf>
    <xf numFmtId="0" fontId="3" fillId="0" borderId="14" xfId="0" applyFont="1" applyBorder="1"/>
    <xf numFmtId="0" fontId="13" fillId="0" borderId="20" xfId="0" applyFont="1" applyBorder="1" applyAlignment="1">
      <alignment horizontal="center" vertical="center" wrapText="1"/>
    </xf>
    <xf numFmtId="0" fontId="3" fillId="0" borderId="21" xfId="0" applyFont="1" applyBorder="1"/>
    <xf numFmtId="0" fontId="3" fillId="0" borderId="22" xfId="0" applyFont="1" applyBorder="1"/>
    <xf numFmtId="0" fontId="13" fillId="0" borderId="9" xfId="0" applyFont="1" applyBorder="1" applyAlignment="1">
      <alignment horizontal="center" vertical="center" wrapText="1"/>
    </xf>
    <xf numFmtId="0" fontId="4" fillId="5" borderId="9" xfId="0" applyFont="1" applyFill="1" applyBorder="1" applyAlignment="1">
      <alignment horizontal="center" vertical="center"/>
    </xf>
    <xf numFmtId="0" fontId="4" fillId="6" borderId="9" xfId="0" applyFont="1" applyFill="1" applyBorder="1" applyAlignment="1">
      <alignment horizontal="center" vertical="center"/>
    </xf>
    <xf numFmtId="0" fontId="13" fillId="0" borderId="46" xfId="0" applyFont="1" applyBorder="1" applyAlignment="1">
      <alignment horizontal="center" vertical="center"/>
    </xf>
    <xf numFmtId="0" fontId="3" fillId="0" borderId="47" xfId="0" applyFont="1" applyBorder="1"/>
    <xf numFmtId="0" fontId="3" fillId="0" borderId="45" xfId="0" applyFont="1" applyBorder="1"/>
    <xf numFmtId="0" fontId="13" fillId="0" borderId="20" xfId="0" applyFont="1" applyBorder="1" applyAlignment="1">
      <alignment horizontal="center" vertical="center"/>
    </xf>
    <xf numFmtId="0" fontId="3" fillId="0" borderId="25" xfId="0" applyFont="1" applyBorder="1"/>
    <xf numFmtId="0" fontId="3" fillId="0" borderId="28" xfId="0" applyFont="1" applyBorder="1"/>
    <xf numFmtId="0" fontId="14" fillId="0" borderId="20" xfId="0" applyFont="1" applyBorder="1" applyAlignment="1">
      <alignment horizontal="center" vertical="center" wrapText="1"/>
    </xf>
    <xf numFmtId="0" fontId="3" fillId="0" borderId="26" xfId="0" applyFont="1" applyBorder="1"/>
    <xf numFmtId="0" fontId="3" fillId="0" borderId="29" xfId="0" applyFont="1" applyBorder="1"/>
    <xf numFmtId="0" fontId="13" fillId="0" borderId="23" xfId="0" applyFont="1" applyBorder="1" applyAlignment="1">
      <alignment horizontal="center" vertical="center" wrapText="1"/>
    </xf>
    <xf numFmtId="0" fontId="3" fillId="0" borderId="24" xfId="0" applyFont="1" applyBorder="1"/>
    <xf numFmtId="0" fontId="13" fillId="0" borderId="10" xfId="0" applyFont="1" applyBorder="1" applyAlignment="1">
      <alignment horizontal="center" vertical="center" wrapText="1"/>
    </xf>
    <xf numFmtId="0" fontId="3" fillId="0" borderId="27" xfId="0" applyFont="1" applyBorder="1"/>
    <xf numFmtId="0" fontId="13" fillId="0" borderId="30" xfId="0" applyFont="1" applyBorder="1" applyAlignment="1">
      <alignment horizontal="center" vertical="center" wrapText="1"/>
    </xf>
    <xf numFmtId="0" fontId="3" fillId="0" borderId="31" xfId="0" applyFont="1" applyBorder="1"/>
    <xf numFmtId="0" fontId="4" fillId="8" borderId="9" xfId="0" applyFont="1" applyFill="1" applyBorder="1" applyAlignment="1">
      <alignment horizontal="center" vertical="center"/>
    </xf>
    <xf numFmtId="0" fontId="4" fillId="0" borderId="34" xfId="0" applyFont="1" applyBorder="1" applyAlignment="1">
      <alignment horizontal="center" vertical="center"/>
    </xf>
    <xf numFmtId="0" fontId="3" fillId="0" borderId="40" xfId="0" applyFont="1" applyBorder="1"/>
    <xf numFmtId="0" fontId="4" fillId="0" borderId="25" xfId="0" applyFont="1" applyBorder="1" applyAlignment="1">
      <alignment horizontal="center" vertical="center" wrapText="1"/>
    </xf>
    <xf numFmtId="0" fontId="4" fillId="0" borderId="0" xfId="0" applyFont="1" applyAlignment="1">
      <alignment horizontal="left" vertical="center" wrapText="1"/>
    </xf>
    <xf numFmtId="0" fontId="13" fillId="0" borderId="48" xfId="0" applyFont="1" applyBorder="1" applyAlignment="1">
      <alignment vertical="center" wrapText="1"/>
    </xf>
    <xf numFmtId="0" fontId="3" fillId="0" borderId="23" xfId="0" applyFont="1" applyBorder="1"/>
    <xf numFmtId="0" fontId="13" fillId="0" borderId="9" xfId="0" applyFont="1" applyBorder="1" applyAlignment="1">
      <alignment vertical="center" wrapText="1"/>
    </xf>
    <xf numFmtId="0" fontId="13" fillId="0" borderId="20" xfId="0" applyFont="1" applyBorder="1" applyAlignment="1">
      <alignment vertical="center" wrapText="1"/>
    </xf>
    <xf numFmtId="0" fontId="3" fillId="0" borderId="49" xfId="0" applyFont="1" applyBorder="1"/>
    <xf numFmtId="0" fontId="15" fillId="7" borderId="54" xfId="0" applyFont="1" applyFill="1" applyBorder="1" applyAlignment="1">
      <alignment horizontal="center" vertical="center" wrapText="1"/>
    </xf>
    <xf numFmtId="0" fontId="15" fillId="7" borderId="55" xfId="0" applyFont="1" applyFill="1" applyBorder="1" applyAlignment="1">
      <alignment horizontal="center" vertical="center" wrapText="1"/>
    </xf>
    <xf numFmtId="0" fontId="3" fillId="0" borderId="57" xfId="0" applyFont="1" applyBorder="1"/>
    <xf numFmtId="0" fontId="13" fillId="0" borderId="9" xfId="0" applyFont="1" applyBorder="1" applyAlignment="1">
      <alignment horizontal="left" vertical="center" wrapText="1"/>
    </xf>
    <xf numFmtId="0" fontId="13" fillId="0" borderId="20" xfId="0" applyFont="1" applyBorder="1" applyAlignment="1">
      <alignment horizontal="left" vertical="center" wrapText="1"/>
    </xf>
    <xf numFmtId="0" fontId="4" fillId="0" borderId="50" xfId="0" applyFont="1" applyBorder="1" applyAlignment="1">
      <alignment horizontal="center" vertical="center" wrapText="1"/>
    </xf>
    <xf numFmtId="0" fontId="3" fillId="0" borderId="51" xfId="0" applyFont="1" applyBorder="1"/>
    <xf numFmtId="0" fontId="3" fillId="0" borderId="52" xfId="0" applyFont="1" applyBorder="1"/>
    <xf numFmtId="0" fontId="4" fillId="8" borderId="48" xfId="0" applyFont="1" applyFill="1" applyBorder="1" applyAlignment="1">
      <alignment horizontal="center" vertical="center"/>
    </xf>
    <xf numFmtId="0" fontId="3" fillId="0" borderId="53" xfId="0" applyFont="1" applyBorder="1"/>
    <xf numFmtId="0" fontId="4" fillId="5" borderId="48" xfId="0" applyFont="1" applyFill="1" applyBorder="1" applyAlignment="1">
      <alignment horizontal="center" vertical="center"/>
    </xf>
    <xf numFmtId="0" fontId="4" fillId="6" borderId="48" xfId="0" applyFont="1" applyFill="1" applyBorder="1" applyAlignment="1">
      <alignment horizontal="center" vertical="center"/>
    </xf>
    <xf numFmtId="0" fontId="13" fillId="0" borderId="50" xfId="0" applyFont="1" applyBorder="1" applyAlignment="1">
      <alignment horizontal="center" vertical="center"/>
    </xf>
    <xf numFmtId="0" fontId="3" fillId="0" borderId="59" xfId="0" applyFont="1" applyBorder="1"/>
    <xf numFmtId="0" fontId="3" fillId="0" borderId="60" xfId="0" applyFont="1" applyBorder="1"/>
    <xf numFmtId="0" fontId="9" fillId="0" borderId="58" xfId="0" applyFont="1" applyBorder="1" applyAlignment="1">
      <alignment horizontal="center" vertical="center" wrapText="1"/>
    </xf>
    <xf numFmtId="0" fontId="3" fillId="0" borderId="61" xfId="0" applyFont="1" applyBorder="1"/>
    <xf numFmtId="0" fontId="3" fillId="0" borderId="62" xfId="0" applyFont="1" applyBorder="1"/>
    <xf numFmtId="0" fontId="13" fillId="0" borderId="48" xfId="0" applyFont="1" applyBorder="1" applyAlignment="1">
      <alignment horizontal="center" vertical="center" wrapText="1"/>
    </xf>
    <xf numFmtId="0" fontId="13" fillId="0" borderId="63" xfId="0" applyFont="1" applyBorder="1" applyAlignment="1">
      <alignment horizontal="center" vertical="center" wrapText="1"/>
    </xf>
    <xf numFmtId="0" fontId="3" fillId="0" borderId="66" xfId="0" applyFont="1" applyBorder="1"/>
    <xf numFmtId="0" fontId="4" fillId="3" borderId="67" xfId="0" applyFont="1" applyFill="1" applyBorder="1" applyAlignment="1">
      <alignment horizontal="center" vertical="center" wrapText="1"/>
    </xf>
    <xf numFmtId="0" fontId="3" fillId="0" borderId="69" xfId="0" applyFont="1" applyBorder="1"/>
    <xf numFmtId="0" fontId="4" fillId="3" borderId="70" xfId="0" applyFont="1" applyFill="1" applyBorder="1" applyAlignment="1">
      <alignment horizontal="center" vertical="center" wrapText="1"/>
    </xf>
    <xf numFmtId="0" fontId="3" fillId="0" borderId="7" xfId="0" applyFont="1" applyBorder="1"/>
    <xf numFmtId="0" fontId="3" fillId="0" borderId="71" xfId="0" applyFont="1" applyBorder="1"/>
    <xf numFmtId="0" fontId="13" fillId="0" borderId="76" xfId="0" applyFont="1" applyBorder="1" applyAlignment="1">
      <alignment horizontal="center" vertical="center"/>
    </xf>
    <xf numFmtId="0" fontId="3" fillId="0" borderId="77" xfId="0" applyFont="1" applyBorder="1"/>
    <xf numFmtId="0" fontId="4" fillId="0" borderId="58" xfId="0" applyFont="1" applyBorder="1" applyAlignment="1">
      <alignment horizontal="center" vertical="center" wrapText="1"/>
    </xf>
    <xf numFmtId="0" fontId="19" fillId="0" borderId="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xf>
    <xf numFmtId="0" fontId="3" fillId="0" borderId="80" xfId="0" applyFont="1" applyBorder="1"/>
    <xf numFmtId="0" fontId="13" fillId="0" borderId="63" xfId="0" applyFont="1" applyBorder="1" applyAlignment="1">
      <alignment vertical="center" wrapText="1"/>
    </xf>
    <xf numFmtId="0" fontId="13" fillId="0" borderId="48" xfId="0" applyFont="1" applyBorder="1" applyAlignment="1">
      <alignment horizontal="left" vertical="center" wrapText="1"/>
    </xf>
    <xf numFmtId="0" fontId="9" fillId="0" borderId="14" xfId="0" applyFont="1" applyBorder="1" applyAlignment="1">
      <alignment horizontal="center"/>
    </xf>
    <xf numFmtId="0" fontId="61" fillId="0" borderId="0" xfId="0" applyFont="1" applyAlignment="1">
      <alignment horizontal="center"/>
    </xf>
    <xf numFmtId="0" fontId="52" fillId="0" borderId="0" xfId="0" applyFont="1"/>
    <xf numFmtId="0" fontId="64" fillId="0" borderId="14" xfId="0" applyFont="1" applyBorder="1"/>
    <xf numFmtId="0" fontId="61" fillId="2" borderId="15" xfId="0" applyFont="1" applyFill="1" applyBorder="1" applyAlignment="1">
      <alignment horizontal="center" vertical="center"/>
    </xf>
    <xf numFmtId="0" fontId="52" fillId="3" borderId="5" xfId="0" applyFont="1" applyFill="1" applyBorder="1" applyAlignment="1">
      <alignment horizontal="left" vertical="center"/>
    </xf>
    <xf numFmtId="0" fontId="52" fillId="3" borderId="16" xfId="0" applyFont="1" applyFill="1" applyBorder="1" applyAlignment="1">
      <alignment horizontal="center" vertical="center"/>
    </xf>
    <xf numFmtId="0" fontId="61" fillId="3" borderId="16" xfId="0" applyFont="1" applyFill="1" applyBorder="1" applyAlignment="1">
      <alignment horizontal="center" vertical="center"/>
    </xf>
    <xf numFmtId="9" fontId="52" fillId="3" borderId="17" xfId="0" applyNumberFormat="1" applyFont="1" applyFill="1" applyBorder="1" applyAlignment="1">
      <alignment horizontal="center" vertical="center"/>
    </xf>
    <xf numFmtId="0" fontId="52" fillId="0" borderId="6" xfId="0" applyFont="1" applyBorder="1"/>
    <xf numFmtId="0" fontId="52" fillId="0" borderId="3" xfId="0" applyFont="1" applyBorder="1" applyAlignment="1">
      <alignment horizontal="center"/>
    </xf>
    <xf numFmtId="0" fontId="52" fillId="3" borderId="3" xfId="0" applyFont="1" applyFill="1" applyBorder="1" applyAlignment="1">
      <alignment horizontal="center"/>
    </xf>
    <xf numFmtId="0" fontId="52" fillId="0" borderId="7" xfId="0" applyFont="1" applyBorder="1"/>
    <xf numFmtId="0" fontId="61" fillId="0" borderId="18" xfId="0" applyFont="1" applyBorder="1" applyAlignment="1">
      <alignment horizontal="center"/>
    </xf>
    <xf numFmtId="0" fontId="61" fillId="0" borderId="19" xfId="0" applyFont="1" applyBorder="1" applyAlignment="1">
      <alignment horizontal="center"/>
    </xf>
    <xf numFmtId="10" fontId="61" fillId="0" borderId="19" xfId="0" applyNumberFormat="1" applyFont="1" applyBorder="1" applyAlignment="1">
      <alignment horizontal="center"/>
    </xf>
    <xf numFmtId="0" fontId="52" fillId="0" borderId="0" xfId="0" applyFont="1"/>
    <xf numFmtId="0" fontId="61" fillId="2" borderId="15" xfId="0" applyFont="1" applyFill="1" applyBorder="1" applyAlignment="1">
      <alignment horizontal="center" vertical="center" wrapText="1"/>
    </xf>
    <xf numFmtId="9" fontId="13"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EJECUCIÓN PAAC  2023.</a:t>
            </a:r>
          </a:p>
        </c:rich>
      </c:tx>
      <c:overlay val="0"/>
    </c:title>
    <c:autoTitleDeleted val="0"/>
    <c:plotArea>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'SEGUIMIENTO OCI'!$A$4:$A$9</c:f>
              <c:strCache>
                <c:ptCount val="6"/>
                <c:pt idx="0">
                  <c:v>C1.  RIESGOS</c:v>
                </c:pt>
                <c:pt idx="1">
                  <c:v>C2 RACIONALIZACIÓN DE TRÁMITES</c:v>
                </c:pt>
                <c:pt idx="2">
                  <c:v>C3 RENDICIÓN DE CUENTAS</c:v>
                </c:pt>
                <c:pt idx="3">
                  <c:v>C4.ATENCIÓN AL CIUDADANO</c:v>
                </c:pt>
                <c:pt idx="4">
                  <c:v>C5.TRANSPARENCIA </c:v>
                </c:pt>
                <c:pt idx="5">
                  <c:v>C6. INICIATIVAS ADICIONALES</c:v>
                </c:pt>
              </c:strCache>
            </c:strRef>
          </c:cat>
          <c:val>
            <c:numRef>
              <c:f>'SEGUIMIENTO OCI'!$F$4:$F$9</c:f>
              <c:numCache>
                <c:formatCode>0%</c:formatCode>
                <c:ptCount val="6"/>
                <c:pt idx="0">
                  <c:v>1</c:v>
                </c:pt>
                <c:pt idx="1">
                  <c:v>1</c:v>
                </c:pt>
                <c:pt idx="2">
                  <c:v>0.94444444444444442</c:v>
                </c:pt>
                <c:pt idx="3">
                  <c:v>0.90909090909090906</c:v>
                </c:pt>
                <c:pt idx="4">
                  <c:v>0.995</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F5B-4B41-896E-2545829A3F90}"/>
            </c:ext>
          </c:extLst>
        </c:ser>
        <c:dLbls>
          <c:showLegendKey val="0"/>
          <c:showVal val="0"/>
          <c:showCatName val="0"/>
          <c:showSerName val="0"/>
          <c:showPercent val="0"/>
          <c:showBubbleSize val="0"/>
        </c:dLbls>
        <c:gapWidth val="150"/>
        <c:axId val="1651821202"/>
        <c:axId val="1502302681"/>
      </c:barChart>
      <c:catAx>
        <c:axId val="165182120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1" i="0">
                <a:solidFill>
                  <a:srgbClr val="000000"/>
                </a:solidFill>
                <a:latin typeface="+mn-lt"/>
              </a:defRPr>
            </a:pPr>
            <a:endParaRPr lang="es-CO"/>
          </a:p>
        </c:txPr>
        <c:crossAx val="1502302681"/>
        <c:crosses val="autoZero"/>
        <c:auto val="1"/>
        <c:lblAlgn val="ctr"/>
        <c:lblOffset val="100"/>
        <c:noMultiLvlLbl val="1"/>
      </c:catAx>
      <c:valAx>
        <c:axId val="1502302681"/>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i="0">
                <a:solidFill>
                  <a:srgbClr val="000000"/>
                </a:solidFill>
                <a:latin typeface="+mn-lt"/>
              </a:defRPr>
            </a:pPr>
            <a:endParaRPr lang="es-CO"/>
          </a:p>
        </c:txPr>
        <c:crossAx val="1651821202"/>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Calibri"/>
              </a:defRPr>
            </a:pPr>
            <a:r>
              <a:rPr sz="1800" b="1" i="0">
                <a:solidFill>
                  <a:schemeClr val="dk1"/>
                </a:solidFill>
                <a:latin typeface="Calibri"/>
              </a:rPr>
              <a:t>AVANCE PAAC  CON CORTE A AGOSTO DE 2020.</a:t>
            </a:r>
          </a:p>
        </c:rich>
      </c:tx>
      <c:overlay val="0"/>
    </c:title>
    <c:autoTitleDeleted val="0"/>
    <c:plotArea>
      <c:layout/>
      <c:barChart>
        <c:barDir val="bar"/>
        <c:grouping val="clustered"/>
        <c:varyColors val="1"/>
        <c:ser>
          <c:idx val="0"/>
          <c:order val="0"/>
          <c:invertIfNegative val="1"/>
          <c:cat>
            <c:strRef>
              <c:f>RESUMEN!$A$3:$A$9</c:f>
              <c:strCache>
                <c:ptCount val="7"/>
                <c:pt idx="0">
                  <c:v>C2 RACIONALIZACIÓN DE TRÁMITES</c:v>
                </c:pt>
                <c:pt idx="1">
                  <c:v>C2 DETALLE RAC. TRÁMITES</c:v>
                </c:pt>
                <c:pt idx="2">
                  <c:v>C3 RENDICIÓN DE CUENTAS</c:v>
                </c:pt>
                <c:pt idx="3">
                  <c:v>C4.MECANISMOS XRA MEJORAR AC.</c:v>
                </c:pt>
                <c:pt idx="4">
                  <c:v>C5.TRANSPARENCIA </c:v>
                </c:pt>
                <c:pt idx="5">
                  <c:v>C6. INICIATIVAS ADICIONALES</c:v>
                </c:pt>
                <c:pt idx="6">
                  <c:v>TOTALES</c:v>
                </c:pt>
              </c:strCache>
            </c:strRef>
          </c:cat>
          <c:val>
            <c:numRef>
              <c:f>RESUMEN!$F$3:$F$9</c:f>
              <c:numCache>
                <c:formatCode>0%</c:formatCode>
                <c:ptCount val="7"/>
                <c:pt idx="0">
                  <c:v>0</c:v>
                </c:pt>
                <c:pt idx="1">
                  <c:v>0</c:v>
                </c:pt>
                <c:pt idx="2">
                  <c:v>0</c:v>
                </c:pt>
                <c:pt idx="3">
                  <c:v>0</c:v>
                </c:pt>
                <c:pt idx="4" formatCode="0.00%">
                  <c:v>0</c:v>
                </c:pt>
                <c:pt idx="5" formatCode="0.00%">
                  <c:v>0</c:v>
                </c:pt>
                <c:pt idx="6" formatCode="0.00%">
                  <c:v>0</c:v>
                </c:pt>
              </c:numCache>
            </c:numRef>
          </c:val>
          <c:extLst>
            <c:ext xmlns:c16="http://schemas.microsoft.com/office/drawing/2014/chart" uri="{C3380CC4-5D6E-409C-BE32-E72D297353CC}">
              <c16:uniqueId val="{00000000-2393-4BED-B65E-8999B25FD1AC}"/>
            </c:ext>
          </c:extLst>
        </c:ser>
        <c:dLbls>
          <c:showLegendKey val="0"/>
          <c:showVal val="0"/>
          <c:showCatName val="0"/>
          <c:showSerName val="0"/>
          <c:showPercent val="0"/>
          <c:showBubbleSize val="0"/>
        </c:dLbls>
        <c:gapWidth val="150"/>
        <c:axId val="798933148"/>
        <c:axId val="561597853"/>
      </c:barChart>
      <c:catAx>
        <c:axId val="798933148"/>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Calibri"/>
              </a:defRPr>
            </a:pPr>
            <a:endParaRPr lang="es-CO"/>
          </a:p>
        </c:txPr>
        <c:crossAx val="561597853"/>
        <c:crosses val="autoZero"/>
        <c:auto val="1"/>
        <c:lblAlgn val="ctr"/>
        <c:lblOffset val="100"/>
        <c:noMultiLvlLbl val="1"/>
      </c:catAx>
      <c:valAx>
        <c:axId val="561597853"/>
        <c:scaling>
          <c:orientation val="minMax"/>
        </c:scaling>
        <c:delete val="0"/>
        <c:axPos val="b"/>
        <c:numFmt formatCode="0%" sourceLinked="1"/>
        <c:majorTickMark val="cross"/>
        <c:minorTickMark val="cross"/>
        <c:tickLblPos val="nextTo"/>
        <c:spPr>
          <a:ln>
            <a:noFill/>
          </a:ln>
        </c:spPr>
        <c:crossAx val="798933148"/>
        <c:crosses val="max"/>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Comp_Racionalizaci&#243;n_tr&#225;mites_!F1C1"/><Relationship Id="rId7" Type="http://schemas.openxmlformats.org/officeDocument/2006/relationships/hyperlink" Target="#'Iniciativas Adicionales '!F1C1"/><Relationship Id="rId2" Type="http://schemas.openxmlformats.org/officeDocument/2006/relationships/hyperlink" Target="#Comp._Riesgos!F1C1"/><Relationship Id="rId1" Type="http://schemas.openxmlformats.org/officeDocument/2006/relationships/image" Target="../media/image1.jpg"/><Relationship Id="rId6" Type="http://schemas.openxmlformats.org/officeDocument/2006/relationships/hyperlink" Target="#Comp_Transparencia_Acceso_!F1C1"/><Relationship Id="rId5" Type="http://schemas.openxmlformats.org/officeDocument/2006/relationships/hyperlink" Target="#Comp_Atenci&#243;n_Ciudadano_!F1C1"/><Relationship Id="rId4" Type="http://schemas.openxmlformats.org/officeDocument/2006/relationships/hyperlink" Target="#Comp_Rendici&#243;n_Cuentas_!F1C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2906375" cy="13430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3113250"/>
          <a:ext cx="10692000" cy="13335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2000"/>
            <a:buFont typeface="Arial"/>
            <a:buNone/>
          </a:pPr>
          <a:r>
            <a:rPr lang="en-US" sz="2000" b="1">
              <a:solidFill>
                <a:schemeClr val="lt1"/>
              </a:solidFill>
              <a:latin typeface="Arial"/>
              <a:ea typeface="Arial"/>
              <a:cs typeface="Arial"/>
              <a:sym typeface="Arial"/>
            </a:rPr>
            <a:t>INSTITUTO PARA LA INVESTIGACIÓN EDUCATIVA Y EL DESARROLLO PEDAGÓGICO  -IDEP </a:t>
          </a:r>
          <a:endParaRPr sz="2000" b="1">
            <a:solidFill>
              <a:schemeClr val="lt1"/>
            </a:solidFill>
            <a:latin typeface="Arial"/>
            <a:ea typeface="Arial"/>
            <a:cs typeface="Arial"/>
            <a:sym typeface="Arial"/>
          </a:endParaRPr>
        </a:p>
        <a:p>
          <a:pPr marL="0" lvl="0" indent="0" algn="ctr" rtl="0">
            <a:spcBef>
              <a:spcPts val="0"/>
            </a:spcBef>
            <a:spcAft>
              <a:spcPts val="0"/>
            </a:spcAft>
            <a:buClr>
              <a:schemeClr val="lt1"/>
            </a:buClr>
            <a:buSzPts val="2000"/>
            <a:buFont typeface="Arial"/>
            <a:buNone/>
          </a:pPr>
          <a:r>
            <a:rPr lang="en-US" sz="2000" b="1">
              <a:solidFill>
                <a:schemeClr val="lt1"/>
              </a:solidFill>
              <a:latin typeface="Arial"/>
              <a:ea typeface="Arial"/>
              <a:cs typeface="Arial"/>
              <a:sym typeface="Arial"/>
            </a:rPr>
            <a:t>PLAN ANTICORRUPCIÓN Y DE ATENCIÓN AL CIUDADANO - 2023  </a:t>
          </a:r>
          <a:endParaRPr sz="1400"/>
        </a:p>
      </xdr:txBody>
    </xdr:sp>
    <xdr:clientData fLocksWithSheet="0"/>
  </xdr:oneCellAnchor>
  <xdr:oneCellAnchor>
    <xdr:from>
      <xdr:col>0</xdr:col>
      <xdr:colOff>0</xdr:colOff>
      <xdr:row>43</xdr:row>
      <xdr:rowOff>0</xdr:rowOff>
    </xdr:from>
    <xdr:ext cx="12620625" cy="4095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0" y="3579975"/>
          <a:ext cx="10692000" cy="400050"/>
        </a:xfrm>
        <a:prstGeom prst="rect">
          <a:avLst/>
        </a:prstGeom>
        <a:solidFill>
          <a:schemeClr val="lt1"/>
        </a:solidFill>
        <a:ln>
          <a:noFill/>
        </a:ln>
        <a:effectLst>
          <a:outerShdw blurRad="149987" dist="250190" dir="8460000" algn="ctr">
            <a:srgbClr val="000000">
              <a:alpha val="26666"/>
            </a:srgbClr>
          </a:outerShdw>
        </a:effectLst>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Formato actualizado de acuerdo a los lineamientos del Departamento Administrativo de la Función Pública - DAFP - Circular Externa 100 - 020 del 10 de diciembre de 2021</a:t>
          </a:r>
          <a:endParaRPr sz="1400"/>
        </a:p>
      </xdr:txBody>
    </xdr:sp>
    <xdr:clientData fLocksWithSheet="0"/>
  </xdr:oneCellAnchor>
  <xdr:oneCellAnchor>
    <xdr:from>
      <xdr:col>0</xdr:col>
      <xdr:colOff>0</xdr:colOff>
      <xdr:row>43</xdr:row>
      <xdr:rowOff>0</xdr:rowOff>
    </xdr:from>
    <xdr:ext cx="12601575" cy="3905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0" y="3589500"/>
          <a:ext cx="10692000" cy="381000"/>
        </a:xfrm>
        <a:prstGeom prst="rect">
          <a:avLst/>
        </a:prstGeom>
        <a:solidFill>
          <a:schemeClr val="lt1"/>
        </a:solidFill>
        <a:ln>
          <a:noFill/>
        </a:ln>
        <a:effectLst>
          <a:outerShdw blurRad="149987" dist="250190" dir="8460000" algn="ctr">
            <a:srgbClr val="000000">
              <a:alpha val="27450"/>
            </a:srgbClr>
          </a:outerShdw>
        </a:effectLst>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Formato actualizado de acuerdo a los lineamientos del Departamento Administrativo de la Función Pública - DAFP - Circular Externa 100 - 020 del 10 de diciembre de 2021</a:t>
          </a:r>
          <a:endParaRPr sz="1400"/>
        </a:p>
      </xdr:txBody>
    </xdr:sp>
    <xdr:clientData fLocksWithSheet="0"/>
  </xdr:oneCellAnchor>
  <xdr:oneCellAnchor>
    <xdr:from>
      <xdr:col>0</xdr:col>
      <xdr:colOff>9525</xdr:colOff>
      <xdr:row>0</xdr:row>
      <xdr:rowOff>9525</xdr:rowOff>
    </xdr:from>
    <xdr:ext cx="990600" cy="942975"/>
    <xdr:pic>
      <xdr:nvPicPr>
        <xdr:cNvPr id="2" name="image1.jp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xdr:colOff>
      <xdr:row>0</xdr:row>
      <xdr:rowOff>9525</xdr:rowOff>
    </xdr:from>
    <xdr:ext cx="1666875" cy="1304925"/>
    <xdr:pic>
      <xdr:nvPicPr>
        <xdr:cNvPr id="6" name="image1.jp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4</xdr:col>
      <xdr:colOff>0</xdr:colOff>
      <xdr:row>9</xdr:row>
      <xdr:rowOff>0</xdr:rowOff>
    </xdr:from>
    <xdr:to>
      <xdr:col>12</xdr:col>
      <xdr:colOff>255237</xdr:colOff>
      <xdr:row>12</xdr:row>
      <xdr:rowOff>106515</xdr:rowOff>
    </xdr:to>
    <xdr:grpSp>
      <xdr:nvGrpSpPr>
        <xdr:cNvPr id="7" name="Grupo 6">
          <a:extLst>
            <a:ext uri="{FF2B5EF4-FFF2-40B4-BE49-F238E27FC236}">
              <a16:creationId xmlns:a16="http://schemas.microsoft.com/office/drawing/2014/main" id="{00000000-0008-0000-0000-000007000000}"/>
            </a:ext>
          </a:extLst>
        </xdr:cNvPr>
        <xdr:cNvGrpSpPr/>
      </xdr:nvGrpSpPr>
      <xdr:grpSpPr>
        <a:xfrm>
          <a:off x="3086100" y="1628775"/>
          <a:ext cx="6430612" cy="646265"/>
          <a:chOff x="459102" y="111390"/>
          <a:chExt cx="6427437" cy="649440"/>
        </a:xfrm>
      </xdr:grpSpPr>
      <xdr:sp macro="" textlink="">
        <xdr:nvSpPr>
          <xdr:cNvPr id="8" name="Rectángulo redondeado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459102" y="111390"/>
            <a:ext cx="6427437" cy="649440"/>
          </a:xfrm>
          <a:prstGeom prst="roundRect">
            <a:avLst/>
          </a:prstGeom>
          <a:ln/>
        </xdr:spPr>
        <xdr:style>
          <a:lnRef idx="2">
            <a:schemeClr val="accent3"/>
          </a:lnRef>
          <a:fillRef idx="1">
            <a:schemeClr val="lt1"/>
          </a:fillRef>
          <a:effectRef idx="0">
            <a:schemeClr val="accent3"/>
          </a:effectRef>
          <a:fontRef idx="minor">
            <a:schemeClr val="dk1"/>
          </a:fontRef>
        </xdr:style>
      </xdr:sp>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490805" y="143093"/>
            <a:ext cx="6364031" cy="586034"/>
          </a:xfrm>
          <a:prstGeom prst="rect">
            <a:avLst/>
          </a:prstGeom>
        </xdr:spPr>
        <xdr:style>
          <a:lnRef idx="0">
            <a:scrgbClr r="0" g="0" b="0"/>
          </a:lnRef>
          <a:fillRef idx="0">
            <a:scrgbClr r="0" g="0" b="0"/>
          </a:fillRef>
          <a:effectRef idx="0">
            <a:scrgbClr r="0" g="0" b="0"/>
          </a:effectRef>
          <a:fontRef idx="minor">
            <a:schemeClr val="dk1"/>
          </a:fontRef>
        </xdr:style>
        <xdr: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a:solidFill>
                  <a:srgbClr val="F79646">
                    <a:lumMod val="50000"/>
                  </a:srgbClr>
                </a:solidFill>
                <a:latin typeface="Calibri" panose="020F0502020204030204"/>
                <a:ea typeface="+mn-ea"/>
                <a:cs typeface="+mn-cs"/>
              </a:rPr>
              <a:t>COMPONENTE No. 1:GESTIÓN DEL RIESGO DE CORRUPCIÓN - MAPA DE RIESGOS DE CORRUPCIÓN</a:t>
            </a:r>
          </a:p>
        </xdr:txBody>
      </xdr:sp>
    </xdr:grpSp>
    <xdr:clientData/>
  </xdr:twoCellAnchor>
  <xdr:twoCellAnchor>
    <xdr:from>
      <xdr:col>4</xdr:col>
      <xdr:colOff>0</xdr:colOff>
      <xdr:row>14</xdr:row>
      <xdr:rowOff>93045</xdr:rowOff>
    </xdr:from>
    <xdr:to>
      <xdr:col>12</xdr:col>
      <xdr:colOff>255237</xdr:colOff>
      <xdr:row>18</xdr:row>
      <xdr:rowOff>18585</xdr:rowOff>
    </xdr:to>
    <xdr:grpSp>
      <xdr:nvGrpSpPr>
        <xdr:cNvPr id="11" name="Grupo 10">
          <a:extLst>
            <a:ext uri="{FF2B5EF4-FFF2-40B4-BE49-F238E27FC236}">
              <a16:creationId xmlns:a16="http://schemas.microsoft.com/office/drawing/2014/main" id="{00000000-0008-0000-0000-00000B000000}"/>
            </a:ext>
          </a:extLst>
        </xdr:cNvPr>
        <xdr:cNvGrpSpPr/>
      </xdr:nvGrpSpPr>
      <xdr:grpSpPr>
        <a:xfrm>
          <a:off x="3086100" y="2626695"/>
          <a:ext cx="6430612" cy="649440"/>
          <a:chOff x="459102" y="1109310"/>
          <a:chExt cx="6427437" cy="649440"/>
        </a:xfrm>
      </xdr:grpSpPr>
      <xdr:sp macro="" textlink="">
        <xdr:nvSpPr>
          <xdr:cNvPr id="24" name="Rectángulo redondeado 23">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459102" y="1109310"/>
            <a:ext cx="6427437" cy="649440"/>
          </a:xfrm>
          <a:prstGeom prst="roundRect">
            <a:avLst/>
          </a:prstGeom>
          <a:ln/>
        </xdr:spPr>
        <xdr:style>
          <a:lnRef idx="2">
            <a:schemeClr val="accent3"/>
          </a:lnRef>
          <a:fillRef idx="1">
            <a:schemeClr val="lt1"/>
          </a:fillRef>
          <a:effectRef idx="0">
            <a:schemeClr val="accent3"/>
          </a:effectRef>
          <a:fontRef idx="minor">
            <a:schemeClr val="dk1"/>
          </a:fontRef>
        </xdr:style>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490805" y="1141013"/>
            <a:ext cx="6364031" cy="586034"/>
          </a:xfrm>
          <a:prstGeom prst="rect">
            <a:avLst/>
          </a:prstGeom>
        </xdr:spPr>
        <xdr:style>
          <a:lnRef idx="0">
            <a:scrgbClr r="0" g="0" b="0"/>
          </a:lnRef>
          <a:fillRef idx="0">
            <a:scrgbClr r="0" g="0" b="0"/>
          </a:fillRef>
          <a:effectRef idx="0">
            <a:scrgbClr r="0" g="0" b="0"/>
          </a:effectRef>
          <a:fontRef idx="minor">
            <a:schemeClr val="dk1"/>
          </a:fontRef>
        </xdr:style>
        <xdr: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a:solidFill>
                  <a:srgbClr val="F79646">
                    <a:lumMod val="50000"/>
                  </a:srgbClr>
                </a:solidFill>
                <a:latin typeface="Calibri" panose="020F0502020204030204"/>
                <a:ea typeface="+mn-ea"/>
                <a:cs typeface="+mn-cs"/>
              </a:rPr>
              <a:t>COMPONENTE No. 2: RACIONALIZACIÓN DE TRÁMITES </a:t>
            </a:r>
          </a:p>
        </xdr:txBody>
      </xdr:sp>
    </xdr:grpSp>
    <xdr:clientData/>
  </xdr:twoCellAnchor>
  <xdr:twoCellAnchor>
    <xdr:from>
      <xdr:col>4</xdr:col>
      <xdr:colOff>0</xdr:colOff>
      <xdr:row>20</xdr:row>
      <xdr:rowOff>5115</xdr:rowOff>
    </xdr:from>
    <xdr:to>
      <xdr:col>12</xdr:col>
      <xdr:colOff>255237</xdr:colOff>
      <xdr:row>23</xdr:row>
      <xdr:rowOff>111630</xdr:rowOff>
    </xdr:to>
    <xdr:grpSp>
      <xdr:nvGrpSpPr>
        <xdr:cNvPr id="12" name="Grupo 11">
          <a:extLst>
            <a:ext uri="{FF2B5EF4-FFF2-40B4-BE49-F238E27FC236}">
              <a16:creationId xmlns:a16="http://schemas.microsoft.com/office/drawing/2014/main" id="{00000000-0008-0000-0000-00000C000000}"/>
            </a:ext>
          </a:extLst>
        </xdr:cNvPr>
        <xdr:cNvGrpSpPr/>
      </xdr:nvGrpSpPr>
      <xdr:grpSpPr>
        <a:xfrm>
          <a:off x="3086100" y="3627790"/>
          <a:ext cx="6430612" cy="646265"/>
          <a:chOff x="459102" y="2107230"/>
          <a:chExt cx="6427437" cy="649440"/>
        </a:xfrm>
      </xdr:grpSpPr>
      <xdr:sp macro="" textlink="">
        <xdr:nvSpPr>
          <xdr:cNvPr id="22" name="Rectángulo redondeado 21">
            <a:hlinkClick xmlns:r="http://schemas.openxmlformats.org/officeDocument/2006/relationships" r:id="rId4"/>
            <a:extLst>
              <a:ext uri="{FF2B5EF4-FFF2-40B4-BE49-F238E27FC236}">
                <a16:creationId xmlns:a16="http://schemas.microsoft.com/office/drawing/2014/main" id="{00000000-0008-0000-0000-000016000000}"/>
              </a:ext>
            </a:extLst>
          </xdr:cNvPr>
          <xdr:cNvSpPr/>
        </xdr:nvSpPr>
        <xdr:spPr>
          <a:xfrm>
            <a:off x="459102" y="2107230"/>
            <a:ext cx="6427437" cy="649440"/>
          </a:xfrm>
          <a:prstGeom prst="roundRect">
            <a:avLst/>
          </a:prstGeom>
          <a:ln/>
        </xdr:spPr>
        <xdr:style>
          <a:lnRef idx="2">
            <a:schemeClr val="accent3"/>
          </a:lnRef>
          <a:fillRef idx="1">
            <a:schemeClr val="lt1"/>
          </a:fillRef>
          <a:effectRef idx="0">
            <a:schemeClr val="accent3"/>
          </a:effectRef>
          <a:fontRef idx="minor">
            <a:schemeClr val="dk1"/>
          </a:fontRef>
        </xdr:style>
      </xdr: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490805" y="2138933"/>
            <a:ext cx="6364031" cy="586034"/>
          </a:xfrm>
          <a:prstGeom prst="rect">
            <a:avLst/>
          </a:prstGeom>
        </xdr:spPr>
        <xdr:style>
          <a:lnRef idx="0">
            <a:scrgbClr r="0" g="0" b="0"/>
          </a:lnRef>
          <a:fillRef idx="0">
            <a:scrgbClr r="0" g="0" b="0"/>
          </a:fillRef>
          <a:effectRef idx="0">
            <a:scrgbClr r="0" g="0" b="0"/>
          </a:effectRef>
          <a:fontRef idx="minor">
            <a:schemeClr val="dk1"/>
          </a:fontRef>
        </xdr:style>
        <xdr: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a:solidFill>
                  <a:srgbClr val="F79646">
                    <a:lumMod val="50000"/>
                  </a:srgbClr>
                </a:solidFill>
                <a:latin typeface="Calibri" panose="020F0502020204030204"/>
                <a:ea typeface="+mn-ea"/>
                <a:cs typeface="+mn-cs"/>
              </a:rPr>
              <a:t>COMPONENTE No. 3: RENDICIÓN DE CUENTAS</a:t>
            </a:r>
          </a:p>
        </xdr:txBody>
      </xdr:sp>
    </xdr:grpSp>
    <xdr:clientData/>
  </xdr:twoCellAnchor>
  <xdr:twoCellAnchor>
    <xdr:from>
      <xdr:col>4</xdr:col>
      <xdr:colOff>0</xdr:colOff>
      <xdr:row>25</xdr:row>
      <xdr:rowOff>140760</xdr:rowOff>
    </xdr:from>
    <xdr:to>
      <xdr:col>12</xdr:col>
      <xdr:colOff>255237</xdr:colOff>
      <xdr:row>29</xdr:row>
      <xdr:rowOff>66300</xdr:rowOff>
    </xdr:to>
    <xdr:grpSp>
      <xdr:nvGrpSpPr>
        <xdr:cNvPr id="13" name="Grupo 12">
          <a:extLst>
            <a:ext uri="{FF2B5EF4-FFF2-40B4-BE49-F238E27FC236}">
              <a16:creationId xmlns:a16="http://schemas.microsoft.com/office/drawing/2014/main" id="{00000000-0008-0000-0000-00000D000000}"/>
            </a:ext>
          </a:extLst>
        </xdr:cNvPr>
        <xdr:cNvGrpSpPr/>
      </xdr:nvGrpSpPr>
      <xdr:grpSpPr>
        <a:xfrm>
          <a:off x="3086100" y="4668310"/>
          <a:ext cx="6430612" cy="649440"/>
          <a:chOff x="459102" y="3147750"/>
          <a:chExt cx="6427437" cy="649440"/>
        </a:xfrm>
      </xdr:grpSpPr>
      <xdr:sp macro="" textlink="">
        <xdr:nvSpPr>
          <xdr:cNvPr id="20" name="Rectángulo redondeado 19">
            <a:hlinkClick xmlns:r="http://schemas.openxmlformats.org/officeDocument/2006/relationships" r:id="rId5"/>
            <a:extLst>
              <a:ext uri="{FF2B5EF4-FFF2-40B4-BE49-F238E27FC236}">
                <a16:creationId xmlns:a16="http://schemas.microsoft.com/office/drawing/2014/main" id="{00000000-0008-0000-0000-000014000000}"/>
              </a:ext>
            </a:extLst>
          </xdr:cNvPr>
          <xdr:cNvSpPr/>
        </xdr:nvSpPr>
        <xdr:spPr>
          <a:xfrm>
            <a:off x="459102" y="3147750"/>
            <a:ext cx="6427437" cy="649440"/>
          </a:xfrm>
          <a:prstGeom prst="roundRect">
            <a:avLst/>
          </a:prstGeom>
          <a:ln/>
        </xdr:spPr>
        <xdr:style>
          <a:lnRef idx="2">
            <a:schemeClr val="accent3"/>
          </a:lnRef>
          <a:fillRef idx="1">
            <a:schemeClr val="lt1"/>
          </a:fillRef>
          <a:effectRef idx="0">
            <a:schemeClr val="accent3"/>
          </a:effectRef>
          <a:fontRef idx="minor">
            <a:schemeClr val="dk1"/>
          </a:fontRef>
        </xdr:style>
      </xdr:sp>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490805" y="3179453"/>
            <a:ext cx="6364031" cy="586034"/>
          </a:xfrm>
          <a:prstGeom prst="rect">
            <a:avLst/>
          </a:prstGeom>
        </xdr:spPr>
        <xdr:style>
          <a:lnRef idx="0">
            <a:scrgbClr r="0" g="0" b="0"/>
          </a:lnRef>
          <a:fillRef idx="0">
            <a:scrgbClr r="0" g="0" b="0"/>
          </a:fillRef>
          <a:effectRef idx="0">
            <a:scrgbClr r="0" g="0" b="0"/>
          </a:effectRef>
          <a:fontRef idx="minor">
            <a:schemeClr val="dk1"/>
          </a:fontRef>
        </xdr:style>
        <xdr: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a:solidFill>
                  <a:srgbClr val="F79646">
                    <a:lumMod val="50000"/>
                  </a:srgbClr>
                </a:solidFill>
                <a:latin typeface="Calibri" panose="020F0502020204030204"/>
                <a:ea typeface="+mn-ea"/>
                <a:cs typeface="+mn-cs"/>
              </a:rPr>
              <a:t>COMPONENTE No. 4: MECANISMOS PARA MEJORAR LA ATENCIÓN AL CIUDADANO</a:t>
            </a:r>
          </a:p>
        </xdr:txBody>
      </xdr:sp>
    </xdr:grpSp>
    <xdr:clientData/>
  </xdr:twoCellAnchor>
  <xdr:twoCellAnchor>
    <xdr:from>
      <xdr:col>4</xdr:col>
      <xdr:colOff>0</xdr:colOff>
      <xdr:row>31</xdr:row>
      <xdr:rowOff>52830</xdr:rowOff>
    </xdr:from>
    <xdr:to>
      <xdr:col>12</xdr:col>
      <xdr:colOff>255237</xdr:colOff>
      <xdr:row>34</xdr:row>
      <xdr:rowOff>159345</xdr:rowOff>
    </xdr:to>
    <xdr:grpSp>
      <xdr:nvGrpSpPr>
        <xdr:cNvPr id="14" name="Grupo 13">
          <a:extLst>
            <a:ext uri="{FF2B5EF4-FFF2-40B4-BE49-F238E27FC236}">
              <a16:creationId xmlns:a16="http://schemas.microsoft.com/office/drawing/2014/main" id="{00000000-0008-0000-0000-00000E000000}"/>
            </a:ext>
          </a:extLst>
        </xdr:cNvPr>
        <xdr:cNvGrpSpPr/>
      </xdr:nvGrpSpPr>
      <xdr:grpSpPr>
        <a:xfrm>
          <a:off x="3086100" y="5659880"/>
          <a:ext cx="6430612" cy="655790"/>
          <a:chOff x="459102" y="4145670"/>
          <a:chExt cx="6427437" cy="649440"/>
        </a:xfrm>
      </xdr:grpSpPr>
      <xdr:sp macro="" textlink="">
        <xdr:nvSpPr>
          <xdr:cNvPr id="18" name="Rectángulo redondeado 17">
            <a:hlinkClick xmlns:r="http://schemas.openxmlformats.org/officeDocument/2006/relationships" r:id="rId6"/>
            <a:extLst>
              <a:ext uri="{FF2B5EF4-FFF2-40B4-BE49-F238E27FC236}">
                <a16:creationId xmlns:a16="http://schemas.microsoft.com/office/drawing/2014/main" id="{00000000-0008-0000-0000-000012000000}"/>
              </a:ext>
            </a:extLst>
          </xdr:cNvPr>
          <xdr:cNvSpPr/>
        </xdr:nvSpPr>
        <xdr:spPr>
          <a:xfrm>
            <a:off x="459102" y="4145670"/>
            <a:ext cx="6427437" cy="649440"/>
          </a:xfrm>
          <a:prstGeom prst="roundRect">
            <a:avLst/>
          </a:prstGeom>
          <a:ln/>
        </xdr:spPr>
        <xdr:style>
          <a:lnRef idx="2">
            <a:schemeClr val="accent3"/>
          </a:lnRef>
          <a:fillRef idx="1">
            <a:schemeClr val="lt1"/>
          </a:fillRef>
          <a:effectRef idx="0">
            <a:schemeClr val="accent3"/>
          </a:effectRef>
          <a:fontRef idx="minor">
            <a:schemeClr val="dk1"/>
          </a:fontRef>
        </xdr:style>
      </xdr:sp>
      <xdr:sp macro="" textlink="">
        <xdr:nvSpPr>
          <xdr:cNvPr id="19" name="CuadroTexto 18">
            <a:extLst>
              <a:ext uri="{FF2B5EF4-FFF2-40B4-BE49-F238E27FC236}">
                <a16:creationId xmlns:a16="http://schemas.microsoft.com/office/drawing/2014/main" id="{00000000-0008-0000-0000-000013000000}"/>
              </a:ext>
            </a:extLst>
          </xdr:cNvPr>
          <xdr:cNvSpPr txBox="1"/>
        </xdr:nvSpPr>
        <xdr:spPr>
          <a:xfrm>
            <a:off x="490805" y="4177373"/>
            <a:ext cx="6364031" cy="586034"/>
          </a:xfrm>
          <a:prstGeom prst="rect">
            <a:avLst/>
          </a:prstGeom>
        </xdr:spPr>
        <xdr:style>
          <a:lnRef idx="0">
            <a:scrgbClr r="0" g="0" b="0"/>
          </a:lnRef>
          <a:fillRef idx="0">
            <a:scrgbClr r="0" g="0" b="0"/>
          </a:fillRef>
          <a:effectRef idx="0">
            <a:scrgbClr r="0" g="0" b="0"/>
          </a:effectRef>
          <a:fontRef idx="minor">
            <a:schemeClr val="dk1"/>
          </a:fontRef>
        </xdr:style>
        <xdr: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a:solidFill>
                  <a:srgbClr val="F79646">
                    <a:lumMod val="50000"/>
                  </a:srgbClr>
                </a:solidFill>
                <a:latin typeface="Calibri" panose="020F0502020204030204"/>
                <a:ea typeface="+mn-ea"/>
                <a:cs typeface="+mn-cs"/>
              </a:rPr>
              <a:t>COMPONENTE No. 5: MECANISMOS PARA LA TRANSPARENCIA Y ACCESO A LA INFORMACIÓN</a:t>
            </a:r>
          </a:p>
        </xdr:txBody>
      </xdr:sp>
    </xdr:grpSp>
    <xdr:clientData/>
  </xdr:twoCellAnchor>
  <xdr:twoCellAnchor>
    <xdr:from>
      <xdr:col>4</xdr:col>
      <xdr:colOff>0</xdr:colOff>
      <xdr:row>36</xdr:row>
      <xdr:rowOff>145875</xdr:rowOff>
    </xdr:from>
    <xdr:to>
      <xdr:col>12</xdr:col>
      <xdr:colOff>255237</xdr:colOff>
      <xdr:row>40</xdr:row>
      <xdr:rowOff>71415</xdr:rowOff>
    </xdr:to>
    <xdr:grpSp>
      <xdr:nvGrpSpPr>
        <xdr:cNvPr id="15" name="Grupo 14">
          <a:extLst>
            <a:ext uri="{FF2B5EF4-FFF2-40B4-BE49-F238E27FC236}">
              <a16:creationId xmlns:a16="http://schemas.microsoft.com/office/drawing/2014/main" id="{00000000-0008-0000-0000-00000F000000}"/>
            </a:ext>
          </a:extLst>
        </xdr:cNvPr>
        <xdr:cNvGrpSpPr/>
      </xdr:nvGrpSpPr>
      <xdr:grpSpPr>
        <a:xfrm>
          <a:off x="3086100" y="6657800"/>
          <a:ext cx="6430612" cy="649440"/>
          <a:chOff x="459102" y="5143590"/>
          <a:chExt cx="6427437" cy="649440"/>
        </a:xfrm>
      </xdr:grpSpPr>
      <xdr:sp macro="" textlink="">
        <xdr:nvSpPr>
          <xdr:cNvPr id="16" name="Rectángulo redondeado 15">
            <a:hlinkClick xmlns:r="http://schemas.openxmlformats.org/officeDocument/2006/relationships" r:id="rId7"/>
            <a:extLst>
              <a:ext uri="{FF2B5EF4-FFF2-40B4-BE49-F238E27FC236}">
                <a16:creationId xmlns:a16="http://schemas.microsoft.com/office/drawing/2014/main" id="{00000000-0008-0000-0000-000010000000}"/>
              </a:ext>
            </a:extLst>
          </xdr:cNvPr>
          <xdr:cNvSpPr/>
        </xdr:nvSpPr>
        <xdr:spPr>
          <a:xfrm>
            <a:off x="459102" y="5143590"/>
            <a:ext cx="6427437" cy="649440"/>
          </a:xfrm>
          <a:prstGeom prst="roundRect">
            <a:avLst/>
          </a:prstGeom>
          <a:ln/>
        </xdr:spPr>
        <xdr:style>
          <a:lnRef idx="2">
            <a:schemeClr val="accent3"/>
          </a:lnRef>
          <a:fillRef idx="1">
            <a:schemeClr val="lt1"/>
          </a:fillRef>
          <a:effectRef idx="0">
            <a:schemeClr val="accent3"/>
          </a:effectRef>
          <a:fontRef idx="minor">
            <a:schemeClr val="dk1"/>
          </a:fontRef>
        </xdr:style>
      </xdr:sp>
      <xdr:sp macro="" textlink="">
        <xdr:nvSpPr>
          <xdr:cNvPr id="17" name="CuadroTexto 16">
            <a:extLst>
              <a:ext uri="{FF2B5EF4-FFF2-40B4-BE49-F238E27FC236}">
                <a16:creationId xmlns:a16="http://schemas.microsoft.com/office/drawing/2014/main" id="{00000000-0008-0000-0000-000011000000}"/>
              </a:ext>
            </a:extLst>
          </xdr:cNvPr>
          <xdr:cNvSpPr txBox="1"/>
        </xdr:nvSpPr>
        <xdr:spPr>
          <a:xfrm>
            <a:off x="490805" y="5175293"/>
            <a:ext cx="6364031" cy="586034"/>
          </a:xfrm>
          <a:prstGeom prst="rect">
            <a:avLst/>
          </a:prstGeom>
        </xdr:spPr>
        <xdr:style>
          <a:lnRef idx="0">
            <a:scrgbClr r="0" g="0" b="0"/>
          </a:lnRef>
          <a:fillRef idx="0">
            <a:scrgbClr r="0" g="0" b="0"/>
          </a:fillRef>
          <a:effectRef idx="0">
            <a:scrgbClr r="0" g="0" b="0"/>
          </a:effectRef>
          <a:fontRef idx="minor">
            <a:schemeClr val="dk1"/>
          </a:fontRef>
        </xdr:style>
        <xdr: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a:solidFill>
                  <a:srgbClr val="F79646">
                    <a:lumMod val="50000"/>
                  </a:srgbClr>
                </a:solidFill>
                <a:latin typeface="Calibri" panose="020F0502020204030204"/>
                <a:ea typeface="+mn-ea"/>
                <a:cs typeface="+mn-cs"/>
              </a:rPr>
              <a:t>COMPONENTE No. 6:  INICIATIVAS ADICIONALES</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1873250</xdr:colOff>
      <xdr:row>13</xdr:row>
      <xdr:rowOff>15875</xdr:rowOff>
    </xdr:from>
    <xdr:ext cx="9439275" cy="2743200"/>
    <xdr:graphicFrame macro="">
      <xdr:nvGraphicFramePr>
        <xdr:cNvPr id="1855170533" name="Chart 1">
          <a:extLst>
            <a:ext uri="{FF2B5EF4-FFF2-40B4-BE49-F238E27FC236}">
              <a16:creationId xmlns:a16="http://schemas.microsoft.com/office/drawing/2014/main" id="{00000000-0008-0000-0200-0000E5A793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352425</xdr:colOff>
      <xdr:row>8</xdr:row>
      <xdr:rowOff>57150</xdr:rowOff>
    </xdr:from>
    <xdr:ext cx="1638300" cy="1076325"/>
    <xdr:pic>
      <xdr:nvPicPr>
        <xdr:cNvPr id="2" name="image2.png" descr="LOGO IDEP ULTIMO"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619125</xdr:colOff>
      <xdr:row>4</xdr:row>
      <xdr:rowOff>66675</xdr:rowOff>
    </xdr:from>
    <xdr:ext cx="0" cy="676275"/>
    <xdr:pic>
      <xdr:nvPicPr>
        <xdr:cNvPr id="2" name="image2.png" descr="LOGO IDEP ULTIM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1228725</xdr:colOff>
      <xdr:row>0</xdr:row>
      <xdr:rowOff>38100</xdr:rowOff>
    </xdr:from>
    <xdr:ext cx="1562100" cy="1219200"/>
    <xdr:pic>
      <xdr:nvPicPr>
        <xdr:cNvPr id="3" name="image2.png" descr="LOGO IDEP ULTIMO">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333375</xdr:colOff>
      <xdr:row>0</xdr:row>
      <xdr:rowOff>209550</xdr:rowOff>
    </xdr:from>
    <xdr:ext cx="1457325" cy="1143000"/>
    <xdr:pic>
      <xdr:nvPicPr>
        <xdr:cNvPr id="2" name="image2.png" descr="LOGO IDEP ULTIM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200025</xdr:colOff>
      <xdr:row>0</xdr:row>
      <xdr:rowOff>0</xdr:rowOff>
    </xdr:from>
    <xdr:ext cx="1533525" cy="1266825"/>
    <xdr:pic>
      <xdr:nvPicPr>
        <xdr:cNvPr id="2" name="image2.png" descr="LOGO IDEP ULTIMO">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361950</xdr:colOff>
      <xdr:row>0</xdr:row>
      <xdr:rowOff>19050</xdr:rowOff>
    </xdr:from>
    <xdr:ext cx="1228725" cy="904875"/>
    <xdr:pic>
      <xdr:nvPicPr>
        <xdr:cNvPr id="2" name="image2.png" descr="LOGO IDEP ULTIMO">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323850</xdr:colOff>
      <xdr:row>1</xdr:row>
      <xdr:rowOff>19050</xdr:rowOff>
    </xdr:from>
    <xdr:ext cx="1466850" cy="1133475"/>
    <xdr:pic>
      <xdr:nvPicPr>
        <xdr:cNvPr id="2" name="image2.png" descr="LOGO IDEP ULTIMO">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1362075</xdr:colOff>
      <xdr:row>9</xdr:row>
      <xdr:rowOff>171450</xdr:rowOff>
    </xdr:from>
    <xdr:ext cx="7410450" cy="2838450"/>
    <xdr:graphicFrame macro="">
      <xdr:nvGraphicFramePr>
        <xdr:cNvPr id="37687555" name="Chart 2">
          <a:extLst>
            <a:ext uri="{FF2B5EF4-FFF2-40B4-BE49-F238E27FC236}">
              <a16:creationId xmlns:a16="http://schemas.microsoft.com/office/drawing/2014/main" id="{00000000-0008-0000-0900-000003113F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OAP_OC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_Acad"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OAP_SubAcad"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6,%20Iniciativas%20Adicionales%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P_OC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_Aca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P_SubAcad"/>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6, Iniciativas Adicionales "/>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idep.edu.co/articulo/mapa-de-riesgos-por-proceso" TargetMode="External"/><Relationship Id="rId7" Type="http://schemas.openxmlformats.org/officeDocument/2006/relationships/hyperlink" Target="https://www.idep.edu.co/sites/default/files/2024-01/Seguimiento%20I%20Cuatrimestre%202023%20al%20Mapa%20de%20Riesgos.xlsx" TargetMode="External"/><Relationship Id="rId2" Type="http://schemas.openxmlformats.org/officeDocument/2006/relationships/hyperlink" Target="https://drive.google.com/drive/folders/11091bkH2yh7fmxuLM-v4Ek8eL3tDDRiE" TargetMode="External"/><Relationship Id="rId1" Type="http://schemas.openxmlformats.org/officeDocument/2006/relationships/hyperlink" Target="http://www.idep.edu.co/boletines-internos" TargetMode="External"/><Relationship Id="rId6" Type="http://schemas.openxmlformats.org/officeDocument/2006/relationships/hyperlink" Target="https://www.idep.edu.co/articulo/mapa-de-riesgos-por-proceso" TargetMode="External"/><Relationship Id="rId5" Type="http://schemas.openxmlformats.org/officeDocument/2006/relationships/hyperlink" Target="https://www.idep.edu.co/articulo/mapa-de-riesgos-por-proceso" TargetMode="External"/><Relationship Id="rId4" Type="http://schemas.openxmlformats.org/officeDocument/2006/relationships/hyperlink" Target="https://drive.google.com/drive/folders/1RLfv-gBzOuxAiPn4nz6xtPNd-3lxpri6?usp=share_link"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bogota.gov.co/servicios/guia-de-tramites-y-servicios/postulacion-publicaciones-de-un-articulo-en-la-revista-educacion-y-ciudad-o-en-el-magazin-aula-urbana-opa" TargetMode="External"/><Relationship Id="rId1" Type="http://schemas.openxmlformats.org/officeDocument/2006/relationships/hyperlink" Target="https://catalogo.idep.edu.co/"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idep.edu.co/participa/informes-de-gestion" TargetMode="External"/><Relationship Id="rId7" Type="http://schemas.openxmlformats.org/officeDocument/2006/relationships/vmlDrawing" Target="../drawings/vmlDrawing1.vml"/><Relationship Id="rId2" Type="http://schemas.openxmlformats.org/officeDocument/2006/relationships/hyperlink" Target="https://drive.google.com/drive/folders/19donran8KnyJNWo4A2b5nh4cQ8W20I2W?usp=drive_link" TargetMode="External"/><Relationship Id="rId1" Type="http://schemas.openxmlformats.org/officeDocument/2006/relationships/hyperlink" Target="https://drive.google.com/drive/folders/1EnQSGusl870YX84VhPiDus5uf2IAFPdf?usp=share_link" TargetMode="External"/><Relationship Id="rId6" Type="http://schemas.openxmlformats.org/officeDocument/2006/relationships/drawing" Target="../drawings/drawing5.xml"/><Relationship Id="rId5" Type="http://schemas.openxmlformats.org/officeDocument/2006/relationships/hyperlink" Target="http://www.idep.edu.co/busqueda?label=informe+de+rendici%C3%B3n+de+cuentas+2022" TargetMode="External"/><Relationship Id="rId4" Type="http://schemas.openxmlformats.org/officeDocument/2006/relationships/hyperlink" Target="https://www.facebook.com/events/1323441458439763/?ref=newsfeed"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repositorio.idep.edu.co/" TargetMode="External"/><Relationship Id="rId13" Type="http://schemas.openxmlformats.org/officeDocument/2006/relationships/hyperlink" Target="https://www.idep.edu.co/participa/informe-de-peticiones-quejas-y-reclamos" TargetMode="External"/><Relationship Id="rId18" Type="http://schemas.openxmlformats.org/officeDocument/2006/relationships/vmlDrawing" Target="../drawings/vmlDrawing2.vml"/><Relationship Id="rId3" Type="http://schemas.openxmlformats.org/officeDocument/2006/relationships/hyperlink" Target="https://docs.google.com/spreadsheets/d/1e9V8F-x_KBu93QlHeEGukt6Eq8l1vFA7/edit" TargetMode="External"/><Relationship Id="rId7" Type="http://schemas.openxmlformats.org/officeDocument/2006/relationships/hyperlink" Target="https://www.idep.edu.co/convocatorias" TargetMode="External"/><Relationship Id="rId12" Type="http://schemas.openxmlformats.org/officeDocument/2006/relationships/hyperlink" Target="http://www.idep.edu.co/participa/informe-de-peticiones-quejas-y-reclamos" TargetMode="External"/><Relationship Id="rId17" Type="http://schemas.openxmlformats.org/officeDocument/2006/relationships/drawing" Target="../drawings/drawing6.xml"/><Relationship Id="rId2" Type="http://schemas.openxmlformats.org/officeDocument/2006/relationships/hyperlink" Target="https://docs.google.com/spreadsheets/d/1e9V8F-x_KBu93QlHeEGukt6Eq8l1vFA7/edit" TargetMode="External"/><Relationship Id="rId16" Type="http://schemas.openxmlformats.org/officeDocument/2006/relationships/hyperlink" Target="https://drive.google.com/drive/folders/1OTGi-Emi4q2BLCt3oSXfETjua036PXqU" TargetMode="External"/><Relationship Id="rId1" Type="http://schemas.openxmlformats.org/officeDocument/2006/relationships/hyperlink" Target="https://docs.google.com/spreadsheets/d/1e9V8F-x_KBu93QlHeEGukt6Eq8l1vFA7/edit" TargetMode="External"/><Relationship Id="rId6" Type="http://schemas.openxmlformats.org/officeDocument/2006/relationships/hyperlink" Target="https://www.idep.edu.co/convocatorias" TargetMode="External"/><Relationship Id="rId11" Type="http://schemas.openxmlformats.org/officeDocument/2006/relationships/hyperlink" Target="http://micrositios.idep.edu.co/sites/default/files/4.%20Plan%20Institucional%20de%20Capacitaci%C3%B3n%202023.pdf" TargetMode="External"/><Relationship Id="rId5" Type="http://schemas.openxmlformats.org/officeDocument/2006/relationships/hyperlink" Target="https://www.idep.edu.co/convocatorias" TargetMode="External"/><Relationship Id="rId15" Type="http://schemas.openxmlformats.org/officeDocument/2006/relationships/hyperlink" Target="https://revistas.idep.edu.co/index.php/educacion-y-ciudad/convocatoria" TargetMode="External"/><Relationship Id="rId10" Type="http://schemas.openxmlformats.org/officeDocument/2006/relationships/hyperlink" Target="https://repositorio.idep.edu.co/" TargetMode="External"/><Relationship Id="rId19" Type="http://schemas.openxmlformats.org/officeDocument/2006/relationships/comments" Target="../comments2.xml"/><Relationship Id="rId4" Type="http://schemas.openxmlformats.org/officeDocument/2006/relationships/hyperlink" Target="http://190.15.5.131/?q=content/convocatorias" TargetMode="External"/><Relationship Id="rId9" Type="http://schemas.openxmlformats.org/officeDocument/2006/relationships/hyperlink" Target="https://repositorio.idep.edu.co/" TargetMode="External"/><Relationship Id="rId14" Type="http://schemas.openxmlformats.org/officeDocument/2006/relationships/hyperlink" Target="https://drive.google.com/drive/folders/1OTGi-Emi4q2BLCt3oSXfETjua036PXqU"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idep.edu.co/sites/default/files/2023-06/FT-GD-07-24_Esquema_Publicacion_Informacion_V1_junio_2023.xls" TargetMode="External"/><Relationship Id="rId13" Type="http://schemas.openxmlformats.org/officeDocument/2006/relationships/hyperlink" Target="https://www.idep.edu.co/participa/informe-de-peticiones-quejas-y-reclamos" TargetMode="External"/><Relationship Id="rId3" Type="http://schemas.openxmlformats.org/officeDocument/2006/relationships/hyperlink" Target="https://docs.google.com/spreadsheets/d/1e9V8F-x_KBu93QlHeEGukt6Eq8l1vFA7/edit" TargetMode="External"/><Relationship Id="rId7" Type="http://schemas.openxmlformats.org/officeDocument/2006/relationships/hyperlink" Target="https://docs.google.com/spreadsheets/d/1e9V8F-x_KBu93QlHeEGukt6Eq8l1vFA7/edit" TargetMode="External"/><Relationship Id="rId12" Type="http://schemas.openxmlformats.org/officeDocument/2006/relationships/hyperlink" Target="https://www.idep.edu.co/participa/informe-de-peticiones-quejas-y-reclamos" TargetMode="External"/><Relationship Id="rId17" Type="http://schemas.openxmlformats.org/officeDocument/2006/relationships/comments" Target="../comments3.xml"/><Relationship Id="rId2" Type="http://schemas.openxmlformats.org/officeDocument/2006/relationships/hyperlink" Target="https://docs.google.com/spreadsheets/d/1e9V8F-x_KBu93QlHeEGukt6Eq8l1vFA7/edit" TargetMode="External"/><Relationship Id="rId16" Type="http://schemas.openxmlformats.org/officeDocument/2006/relationships/vmlDrawing" Target="../drawings/vmlDrawing3.vml"/><Relationship Id="rId1" Type="http://schemas.openxmlformats.org/officeDocument/2006/relationships/hyperlink" Target="https://docs.google.com/spreadsheets/d/1e9V8F-x_KBu93QlHeEGukt6Eq8l1vFA7/edit" TargetMode="External"/><Relationship Id="rId6" Type="http://schemas.openxmlformats.org/officeDocument/2006/relationships/hyperlink" Target="https://docs.google.com/spreadsheets/d/1e9V8F-x_KBu93QlHeEGukt6Eq8l1vFA7/edit" TargetMode="External"/><Relationship Id="rId11" Type="http://schemas.openxmlformats.org/officeDocument/2006/relationships/hyperlink" Target="http://www.idep.edu.co/articulo/informe-de-peticiones-quejas-y-reclamos" TargetMode="External"/><Relationship Id="rId5" Type="http://schemas.openxmlformats.org/officeDocument/2006/relationships/hyperlink" Target="https://drive.google.com/drive/folders/1l24Ene8Z5jmnG-Lg_tM0oryOZ5gRm2tH" TargetMode="External"/><Relationship Id="rId15" Type="http://schemas.openxmlformats.org/officeDocument/2006/relationships/drawing" Target="../drawings/drawing7.xml"/><Relationship Id="rId10" Type="http://schemas.openxmlformats.org/officeDocument/2006/relationships/hyperlink" Target="https://www.youtube.com/watch?v=nIAwTwWjKlI" TargetMode="External"/><Relationship Id="rId4" Type="http://schemas.openxmlformats.org/officeDocument/2006/relationships/hyperlink" Target="https://drive.google.com/drive/folders/1yo8YBoH79b-SorOySiaHao4XVDm4Uku_?usp=drive_link" TargetMode="External"/><Relationship Id="rId9" Type="http://schemas.openxmlformats.org/officeDocument/2006/relationships/hyperlink" Target="https://docs.google.com/spreadsheets/d/1e9V8F-x_KBu93QlHeEGukt6Eq8l1vFA7/edit" TargetMode="External"/><Relationship Id="rId14" Type="http://schemas.openxmlformats.org/officeDocument/2006/relationships/hyperlink" Target="https://www.idep.edu.co/sites/default/files/2024-01/Informe%20de%20seguimiento%20Ley%20de%20Transparencia%201712%20a%20octubre%20de%202023.pdf" TargetMode="External"/></Relationships>
</file>

<file path=xl/worksheets/_rels/sheet9.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drive.google.com/drive/folders/1VZBUnkbfm9Wm_la12_cae4X9cf753cHD" TargetMode="External"/><Relationship Id="rId7" Type="http://schemas.openxmlformats.org/officeDocument/2006/relationships/vmlDrawing" Target="../drawings/vmlDrawing4.vml"/><Relationship Id="rId2" Type="http://schemas.openxmlformats.org/officeDocument/2006/relationships/hyperlink" Target="https://docs.google.com/presentation/d/1lqq7NG2VSyTaLNn9l43Lgi3iFaUcxlX0/edit" TargetMode="External"/><Relationship Id="rId1" Type="http://schemas.openxmlformats.org/officeDocument/2006/relationships/hyperlink" Target="http://micrositios.idep.edu.co/sites/default/files/4.%20Plan%20Institucional%20de%20Capacitaci%C3%B3n%202023.pdf" TargetMode="External"/><Relationship Id="rId6" Type="http://schemas.openxmlformats.org/officeDocument/2006/relationships/drawing" Target="../drawings/drawing8.xml"/><Relationship Id="rId5" Type="http://schemas.openxmlformats.org/officeDocument/2006/relationships/hyperlink" Target="https://drive.google.com/drive/folders/1_ogNIhxi_fOWQ0mKo4LE5sP9A4R_IUzZ" TargetMode="External"/><Relationship Id="rId4" Type="http://schemas.openxmlformats.org/officeDocument/2006/relationships/hyperlink" Target="http://micrositios.idep.edu.co/sites/default/files/Plan%20de%20Integridad%202023.pdf"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C14" sqref="C14"/>
    </sheetView>
  </sheetViews>
  <sheetFormatPr baseColWidth="10" defaultColWidth="12.58203125" defaultRowHeight="15" customHeight="1" x14ac:dyDescent="0.3"/>
  <cols>
    <col min="1" max="26" width="10.08203125" customWidth="1"/>
  </cols>
  <sheetData>
    <row r="1" spans="1:26" ht="14.25" customHeight="1" x14ac:dyDescent="0.3">
      <c r="A1" s="1"/>
      <c r="B1" s="1"/>
      <c r="C1" s="1"/>
      <c r="D1" s="1"/>
      <c r="E1" s="1"/>
      <c r="F1" s="1"/>
      <c r="G1" s="1"/>
      <c r="H1" s="1"/>
      <c r="I1" s="1"/>
      <c r="J1" s="1"/>
      <c r="K1" s="1"/>
      <c r="L1" s="1"/>
      <c r="M1" s="1"/>
      <c r="N1" s="1"/>
      <c r="O1" s="1"/>
      <c r="P1" s="1"/>
      <c r="Q1" s="1"/>
      <c r="R1" s="1"/>
      <c r="S1" s="2"/>
      <c r="T1" s="2"/>
      <c r="U1" s="2"/>
      <c r="V1" s="2"/>
      <c r="W1" s="2"/>
      <c r="X1" s="2"/>
      <c r="Y1" s="2"/>
      <c r="Z1" s="2"/>
    </row>
    <row r="2" spans="1:26" ht="14.25" customHeight="1" x14ac:dyDescent="0.3">
      <c r="A2" s="1"/>
      <c r="B2" s="1"/>
      <c r="C2" s="1"/>
      <c r="D2" s="1"/>
      <c r="E2" s="1"/>
      <c r="F2" s="1"/>
      <c r="G2" s="1"/>
      <c r="H2" s="1"/>
      <c r="I2" s="1"/>
      <c r="J2" s="1"/>
      <c r="K2" s="1"/>
      <c r="L2" s="1"/>
      <c r="M2" s="1"/>
      <c r="N2" s="1"/>
      <c r="O2" s="1"/>
      <c r="P2" s="1"/>
      <c r="Q2" s="1"/>
      <c r="R2" s="1"/>
      <c r="S2" s="2"/>
      <c r="T2" s="2"/>
      <c r="U2" s="2"/>
      <c r="V2" s="2"/>
      <c r="W2" s="2"/>
      <c r="X2" s="2"/>
      <c r="Y2" s="2"/>
      <c r="Z2" s="2"/>
    </row>
    <row r="3" spans="1:26" ht="14.25" customHeight="1" x14ac:dyDescent="0.3">
      <c r="A3" s="1"/>
      <c r="B3" s="1"/>
      <c r="C3" s="1"/>
      <c r="D3" s="1"/>
      <c r="E3" s="1"/>
      <c r="F3" s="1"/>
      <c r="G3" s="1"/>
      <c r="H3" s="1"/>
      <c r="I3" s="1"/>
      <c r="J3" s="1"/>
      <c r="K3" s="1"/>
      <c r="L3" s="1"/>
      <c r="M3" s="1"/>
      <c r="N3" s="1"/>
      <c r="O3" s="1"/>
      <c r="P3" s="1"/>
      <c r="Q3" s="1"/>
      <c r="R3" s="1"/>
      <c r="S3" s="2"/>
      <c r="T3" s="2"/>
      <c r="U3" s="2"/>
      <c r="V3" s="2"/>
      <c r="W3" s="2"/>
      <c r="X3" s="2"/>
      <c r="Y3" s="2"/>
      <c r="Z3" s="2"/>
    </row>
    <row r="4" spans="1:26" ht="14.25" customHeight="1" x14ac:dyDescent="0.3">
      <c r="A4" s="1"/>
      <c r="B4" s="1"/>
      <c r="C4" s="1"/>
      <c r="D4" s="1"/>
      <c r="E4" s="1"/>
      <c r="F4" s="1"/>
      <c r="G4" s="1"/>
      <c r="H4" s="1"/>
      <c r="I4" s="1"/>
      <c r="J4" s="1"/>
      <c r="K4" s="1"/>
      <c r="L4" s="1"/>
      <c r="M4" s="1"/>
      <c r="N4" s="1"/>
      <c r="O4" s="1"/>
      <c r="P4" s="1"/>
      <c r="Q4" s="1"/>
      <c r="R4" s="1"/>
      <c r="S4" s="2"/>
      <c r="T4" s="2"/>
      <c r="U4" s="2"/>
      <c r="V4" s="2"/>
      <c r="W4" s="2"/>
      <c r="X4" s="2"/>
      <c r="Y4" s="2"/>
      <c r="Z4" s="2"/>
    </row>
    <row r="5" spans="1:26" ht="14.25" customHeight="1" x14ac:dyDescent="0.3">
      <c r="A5" s="1"/>
      <c r="B5" s="1"/>
      <c r="C5" s="1"/>
      <c r="D5" s="1"/>
      <c r="E5" s="1"/>
      <c r="F5" s="1"/>
      <c r="G5" s="1"/>
      <c r="H5" s="1"/>
      <c r="I5" s="1"/>
      <c r="J5" s="1"/>
      <c r="K5" s="1"/>
      <c r="L5" s="1"/>
      <c r="M5" s="1"/>
      <c r="N5" s="1"/>
      <c r="O5" s="1"/>
      <c r="P5" s="1"/>
      <c r="Q5" s="1"/>
      <c r="R5" s="1"/>
      <c r="S5" s="2"/>
      <c r="T5" s="2"/>
      <c r="U5" s="2"/>
      <c r="V5" s="2"/>
      <c r="W5" s="2"/>
      <c r="X5" s="2"/>
      <c r="Y5" s="2"/>
      <c r="Z5" s="2"/>
    </row>
    <row r="6" spans="1:26" ht="14.25" customHeight="1" x14ac:dyDescent="0.3">
      <c r="A6" s="1"/>
      <c r="B6" s="1"/>
      <c r="C6" s="1"/>
      <c r="D6" s="1"/>
      <c r="E6" s="1"/>
      <c r="F6" s="1"/>
      <c r="G6" s="1"/>
      <c r="H6" s="1"/>
      <c r="I6" s="1"/>
      <c r="J6" s="1"/>
      <c r="K6" s="1"/>
      <c r="L6" s="1"/>
      <c r="M6" s="1"/>
      <c r="N6" s="1"/>
      <c r="O6" s="1"/>
      <c r="P6" s="1"/>
      <c r="Q6" s="1"/>
      <c r="R6" s="1"/>
      <c r="S6" s="2"/>
      <c r="T6" s="2"/>
      <c r="U6" s="2"/>
      <c r="V6" s="2"/>
      <c r="W6" s="2"/>
      <c r="X6" s="2"/>
      <c r="Y6" s="2"/>
      <c r="Z6" s="2"/>
    </row>
    <row r="7" spans="1:26" ht="14.25" customHeight="1" x14ac:dyDescent="0.3">
      <c r="A7" s="1"/>
      <c r="B7" s="1"/>
      <c r="C7" s="1"/>
      <c r="D7" s="1"/>
      <c r="E7" s="1"/>
      <c r="F7" s="1"/>
      <c r="G7" s="1"/>
      <c r="H7" s="1"/>
      <c r="I7" s="1"/>
      <c r="J7" s="1"/>
      <c r="K7" s="1"/>
      <c r="L7" s="1"/>
      <c r="M7" s="1"/>
      <c r="N7" s="1"/>
      <c r="O7" s="1"/>
      <c r="P7" s="1"/>
      <c r="Q7" s="1"/>
      <c r="R7" s="1"/>
      <c r="S7" s="2"/>
      <c r="T7" s="2"/>
      <c r="U7" s="2"/>
      <c r="V7" s="2"/>
      <c r="W7" s="2"/>
      <c r="X7" s="2"/>
      <c r="Y7" s="2"/>
      <c r="Z7" s="2"/>
    </row>
    <row r="8" spans="1:26" ht="14.25" customHeight="1" x14ac:dyDescent="0.3">
      <c r="A8" s="1"/>
      <c r="B8" s="1"/>
      <c r="C8" s="1"/>
      <c r="D8" s="1"/>
      <c r="E8" s="1"/>
      <c r="F8" s="1"/>
      <c r="G8" s="1"/>
      <c r="H8" s="1"/>
      <c r="I8" s="1"/>
      <c r="J8" s="1"/>
      <c r="K8" s="1"/>
      <c r="L8" s="1"/>
      <c r="M8" s="1"/>
      <c r="N8" s="1"/>
      <c r="O8" s="1"/>
      <c r="P8" s="1"/>
      <c r="Q8" s="1"/>
      <c r="R8" s="1"/>
      <c r="S8" s="2"/>
      <c r="T8" s="2"/>
      <c r="U8" s="2"/>
      <c r="V8" s="2"/>
      <c r="W8" s="2"/>
      <c r="X8" s="2"/>
      <c r="Y8" s="2"/>
      <c r="Z8" s="2"/>
    </row>
    <row r="9" spans="1:26" ht="14.25" customHeight="1" x14ac:dyDescent="0.3">
      <c r="A9" s="1"/>
      <c r="B9" s="1"/>
      <c r="C9" s="1"/>
      <c r="D9" s="1"/>
      <c r="E9" s="1"/>
      <c r="F9" s="1"/>
      <c r="G9" s="1"/>
      <c r="H9" s="1"/>
      <c r="I9" s="1"/>
      <c r="J9" s="1"/>
      <c r="K9" s="1"/>
      <c r="L9" s="1"/>
      <c r="M9" s="1"/>
      <c r="N9" s="1"/>
      <c r="O9" s="1"/>
      <c r="P9" s="1"/>
      <c r="Q9" s="1"/>
      <c r="R9" s="1"/>
      <c r="S9" s="2"/>
      <c r="T9" s="2"/>
      <c r="U9" s="2"/>
      <c r="V9" s="2"/>
      <c r="W9" s="2"/>
      <c r="X9" s="2"/>
      <c r="Y9" s="2"/>
      <c r="Z9" s="2"/>
    </row>
    <row r="10" spans="1:26" ht="14.25" customHeight="1" x14ac:dyDescent="0.3">
      <c r="A10" s="1"/>
      <c r="B10" s="1"/>
      <c r="C10" s="1"/>
      <c r="D10" s="1"/>
      <c r="E10" s="1"/>
      <c r="F10" s="1"/>
      <c r="G10" s="1"/>
      <c r="H10" s="1"/>
      <c r="I10" s="1"/>
      <c r="J10" s="1"/>
      <c r="K10" s="1"/>
      <c r="L10" s="1"/>
      <c r="M10" s="1"/>
      <c r="N10" s="1"/>
      <c r="O10" s="1"/>
      <c r="P10" s="1"/>
      <c r="Q10" s="1"/>
      <c r="R10" s="1"/>
      <c r="S10" s="2"/>
      <c r="T10" s="2"/>
      <c r="U10" s="2"/>
      <c r="V10" s="2"/>
      <c r="W10" s="2"/>
      <c r="X10" s="2"/>
      <c r="Y10" s="2"/>
      <c r="Z10" s="2"/>
    </row>
    <row r="11" spans="1:26" ht="14.25" customHeight="1" x14ac:dyDescent="0.3">
      <c r="A11" s="1"/>
      <c r="B11" s="1"/>
      <c r="C11" s="1"/>
      <c r="D11" s="1"/>
      <c r="E11" s="1"/>
      <c r="F11" s="1"/>
      <c r="G11" s="1"/>
      <c r="H11" s="1"/>
      <c r="I11" s="1"/>
      <c r="J11" s="1"/>
      <c r="K11" s="1"/>
      <c r="L11" s="1"/>
      <c r="M11" s="1"/>
      <c r="N11" s="1"/>
      <c r="O11" s="1"/>
      <c r="P11" s="1"/>
      <c r="Q11" s="1"/>
      <c r="R11" s="1"/>
      <c r="S11" s="2"/>
      <c r="T11" s="2"/>
      <c r="U11" s="2"/>
      <c r="V11" s="2"/>
      <c r="W11" s="2"/>
      <c r="X11" s="2"/>
      <c r="Y11" s="2"/>
      <c r="Z11" s="2"/>
    </row>
    <row r="12" spans="1:26" ht="14.25" customHeight="1" x14ac:dyDescent="0.3">
      <c r="A12" s="1"/>
      <c r="B12" s="1"/>
      <c r="C12" s="1"/>
      <c r="D12" s="1"/>
      <c r="E12" s="1"/>
      <c r="F12" s="1"/>
      <c r="G12" s="1"/>
      <c r="H12" s="1"/>
      <c r="I12" s="1"/>
      <c r="J12" s="1"/>
      <c r="K12" s="1"/>
      <c r="L12" s="1"/>
      <c r="M12" s="1"/>
      <c r="N12" s="1"/>
      <c r="O12" s="1"/>
      <c r="P12" s="1"/>
      <c r="Q12" s="1"/>
      <c r="R12" s="1"/>
      <c r="S12" s="2"/>
      <c r="T12" s="2"/>
      <c r="U12" s="2"/>
      <c r="V12" s="2"/>
      <c r="W12" s="2"/>
      <c r="X12" s="2"/>
      <c r="Y12" s="2"/>
      <c r="Z12" s="2"/>
    </row>
    <row r="13" spans="1:26" ht="14.25" customHeight="1" x14ac:dyDescent="0.3">
      <c r="A13" s="1"/>
      <c r="B13" s="1"/>
      <c r="C13" s="1"/>
      <c r="D13" s="1"/>
      <c r="E13" s="1"/>
      <c r="F13" s="1"/>
      <c r="G13" s="1"/>
      <c r="H13" s="1"/>
      <c r="I13" s="1"/>
      <c r="J13" s="1"/>
      <c r="K13" s="1"/>
      <c r="L13" s="1"/>
      <c r="M13" s="1"/>
      <c r="N13" s="1"/>
      <c r="O13" s="1"/>
      <c r="P13" s="1"/>
      <c r="Q13" s="1"/>
      <c r="R13" s="1"/>
      <c r="S13" s="2"/>
      <c r="T13" s="2"/>
      <c r="U13" s="2"/>
      <c r="V13" s="2"/>
      <c r="W13" s="2"/>
      <c r="X13" s="2"/>
      <c r="Y13" s="2"/>
      <c r="Z13" s="2"/>
    </row>
    <row r="14" spans="1:26" ht="14.25" customHeight="1" x14ac:dyDescent="0.3">
      <c r="A14" s="1"/>
      <c r="B14" s="1"/>
      <c r="C14" s="1"/>
      <c r="D14" s="1"/>
      <c r="E14" s="1"/>
      <c r="F14" s="1"/>
      <c r="G14" s="1"/>
      <c r="H14" s="1"/>
      <c r="I14" s="1"/>
      <c r="J14" s="1"/>
      <c r="K14" s="1"/>
      <c r="L14" s="1"/>
      <c r="M14" s="1"/>
      <c r="N14" s="1"/>
      <c r="O14" s="1"/>
      <c r="P14" s="1"/>
      <c r="Q14" s="1"/>
      <c r="R14" s="1"/>
      <c r="S14" s="2"/>
      <c r="T14" s="2"/>
      <c r="U14" s="2"/>
      <c r="V14" s="2"/>
      <c r="W14" s="2"/>
      <c r="X14" s="2"/>
      <c r="Y14" s="2"/>
      <c r="Z14" s="2"/>
    </row>
    <row r="15" spans="1:26" ht="14.25" customHeight="1" x14ac:dyDescent="0.3">
      <c r="A15" s="1"/>
      <c r="B15" s="1"/>
      <c r="C15" s="1"/>
      <c r="D15" s="1"/>
      <c r="E15" s="1"/>
      <c r="F15" s="1"/>
      <c r="G15" s="1"/>
      <c r="H15" s="1"/>
      <c r="I15" s="1"/>
      <c r="J15" s="1"/>
      <c r="K15" s="1"/>
      <c r="L15" s="1"/>
      <c r="M15" s="1"/>
      <c r="N15" s="1"/>
      <c r="O15" s="1"/>
      <c r="P15" s="1"/>
      <c r="Q15" s="1"/>
      <c r="R15" s="1"/>
      <c r="S15" s="2"/>
      <c r="T15" s="2"/>
      <c r="U15" s="2"/>
      <c r="V15" s="2"/>
      <c r="W15" s="2"/>
      <c r="X15" s="2"/>
      <c r="Y15" s="2"/>
      <c r="Z15" s="2"/>
    </row>
    <row r="16" spans="1:26" ht="14.25" customHeight="1" x14ac:dyDescent="0.3">
      <c r="A16" s="1"/>
      <c r="B16" s="1"/>
      <c r="C16" s="1"/>
      <c r="D16" s="1"/>
      <c r="E16" s="1"/>
      <c r="F16" s="1"/>
      <c r="G16" s="1"/>
      <c r="H16" s="1"/>
      <c r="I16" s="1"/>
      <c r="J16" s="1"/>
      <c r="K16" s="1"/>
      <c r="L16" s="1"/>
      <c r="M16" s="1"/>
      <c r="N16" s="1"/>
      <c r="O16" s="1"/>
      <c r="P16" s="1"/>
      <c r="Q16" s="1"/>
      <c r="R16" s="1"/>
      <c r="S16" s="2"/>
      <c r="T16" s="2"/>
      <c r="U16" s="2"/>
      <c r="V16" s="2"/>
      <c r="W16" s="2"/>
      <c r="X16" s="2"/>
      <c r="Y16" s="2"/>
      <c r="Z16" s="2"/>
    </row>
    <row r="17" spans="1:26" ht="14.25" customHeight="1" x14ac:dyDescent="0.3">
      <c r="A17" s="1"/>
      <c r="B17" s="1"/>
      <c r="C17" s="1"/>
      <c r="D17" s="1"/>
      <c r="E17" s="1"/>
      <c r="F17" s="1"/>
      <c r="G17" s="1"/>
      <c r="H17" s="1"/>
      <c r="I17" s="1"/>
      <c r="J17" s="1"/>
      <c r="K17" s="1"/>
      <c r="L17" s="1"/>
      <c r="M17" s="1"/>
      <c r="N17" s="1"/>
      <c r="O17" s="1"/>
      <c r="P17" s="1"/>
      <c r="Q17" s="1"/>
      <c r="R17" s="1"/>
      <c r="S17" s="2"/>
      <c r="T17" s="2"/>
      <c r="U17" s="2"/>
      <c r="V17" s="2"/>
      <c r="W17" s="2"/>
      <c r="X17" s="2"/>
      <c r="Y17" s="2"/>
      <c r="Z17" s="2"/>
    </row>
    <row r="18" spans="1:26" ht="14.25" customHeight="1" x14ac:dyDescent="0.3">
      <c r="A18" s="1"/>
      <c r="B18" s="1"/>
      <c r="C18" s="1"/>
      <c r="D18" s="1"/>
      <c r="E18" s="1"/>
      <c r="F18" s="1"/>
      <c r="G18" s="1"/>
      <c r="H18" s="1"/>
      <c r="I18" s="1"/>
      <c r="J18" s="1"/>
      <c r="K18" s="1"/>
      <c r="L18" s="1"/>
      <c r="M18" s="1"/>
      <c r="N18" s="1"/>
      <c r="O18" s="1"/>
      <c r="P18" s="1"/>
      <c r="Q18" s="1"/>
      <c r="R18" s="1"/>
      <c r="S18" s="2"/>
      <c r="T18" s="2"/>
      <c r="U18" s="2"/>
      <c r="V18" s="2"/>
      <c r="W18" s="2"/>
      <c r="X18" s="2"/>
      <c r="Y18" s="2"/>
      <c r="Z18" s="2"/>
    </row>
    <row r="19" spans="1:26" ht="14.25" customHeight="1" x14ac:dyDescent="0.3">
      <c r="A19" s="1"/>
      <c r="B19" s="1"/>
      <c r="C19" s="1"/>
      <c r="D19" s="1"/>
      <c r="E19" s="1"/>
      <c r="F19" s="1"/>
      <c r="G19" s="1"/>
      <c r="H19" s="1"/>
      <c r="I19" s="1"/>
      <c r="J19" s="1"/>
      <c r="K19" s="1"/>
      <c r="L19" s="1"/>
      <c r="M19" s="1"/>
      <c r="N19" s="1"/>
      <c r="O19" s="1"/>
      <c r="P19" s="1"/>
      <c r="Q19" s="1"/>
      <c r="R19" s="1"/>
      <c r="S19" s="2"/>
      <c r="T19" s="2"/>
      <c r="U19" s="2"/>
      <c r="V19" s="2"/>
      <c r="W19" s="2"/>
      <c r="X19" s="2"/>
      <c r="Y19" s="2"/>
      <c r="Z19" s="2"/>
    </row>
    <row r="20" spans="1:26" ht="14.25" customHeight="1" x14ac:dyDescent="0.3">
      <c r="A20" s="1"/>
      <c r="B20" s="1"/>
      <c r="C20" s="1"/>
      <c r="D20" s="1"/>
      <c r="E20" s="1"/>
      <c r="F20" s="1"/>
      <c r="G20" s="1"/>
      <c r="H20" s="1"/>
      <c r="I20" s="1"/>
      <c r="J20" s="1"/>
      <c r="K20" s="1"/>
      <c r="L20" s="1"/>
      <c r="M20" s="1"/>
      <c r="N20" s="1"/>
      <c r="O20" s="1"/>
      <c r="P20" s="1"/>
      <c r="Q20" s="1"/>
      <c r="R20" s="1"/>
      <c r="S20" s="2"/>
      <c r="T20" s="2"/>
      <c r="U20" s="2"/>
      <c r="V20" s="2"/>
      <c r="W20" s="2"/>
      <c r="X20" s="2"/>
      <c r="Y20" s="2"/>
      <c r="Z20" s="2"/>
    </row>
    <row r="21" spans="1:26" ht="14.25" customHeight="1" x14ac:dyDescent="0.3">
      <c r="A21" s="1"/>
      <c r="B21" s="1"/>
      <c r="C21" s="1"/>
      <c r="D21" s="1"/>
      <c r="E21" s="1"/>
      <c r="F21" s="1"/>
      <c r="G21" s="1"/>
      <c r="H21" s="1"/>
      <c r="I21" s="1"/>
      <c r="J21" s="1"/>
      <c r="K21" s="1"/>
      <c r="L21" s="1"/>
      <c r="M21" s="1"/>
      <c r="N21" s="1"/>
      <c r="O21" s="1"/>
      <c r="P21" s="1"/>
      <c r="Q21" s="1"/>
      <c r="R21" s="1"/>
      <c r="S21" s="2"/>
      <c r="T21" s="2"/>
      <c r="U21" s="2"/>
      <c r="V21" s="2"/>
      <c r="W21" s="2"/>
      <c r="X21" s="2"/>
      <c r="Y21" s="2"/>
      <c r="Z21" s="2"/>
    </row>
    <row r="22" spans="1:26" ht="14.25" customHeight="1" x14ac:dyDescent="0.3">
      <c r="A22" s="1"/>
      <c r="B22" s="1"/>
      <c r="C22" s="1"/>
      <c r="D22" s="1"/>
      <c r="E22" s="1"/>
      <c r="F22" s="1"/>
      <c r="G22" s="1"/>
      <c r="H22" s="1"/>
      <c r="I22" s="1"/>
      <c r="J22" s="1"/>
      <c r="K22" s="1"/>
      <c r="L22" s="1"/>
      <c r="M22" s="1"/>
      <c r="N22" s="1"/>
      <c r="O22" s="1"/>
      <c r="P22" s="1"/>
      <c r="Q22" s="1"/>
      <c r="R22" s="1"/>
      <c r="S22" s="2"/>
      <c r="T22" s="2"/>
      <c r="U22" s="2"/>
      <c r="V22" s="2"/>
      <c r="W22" s="2"/>
      <c r="X22" s="2"/>
      <c r="Y22" s="2"/>
      <c r="Z22" s="2"/>
    </row>
    <row r="23" spans="1:26" ht="14.25" customHeight="1" x14ac:dyDescent="0.3">
      <c r="A23" s="1"/>
      <c r="B23" s="1"/>
      <c r="C23" s="1"/>
      <c r="D23" s="1"/>
      <c r="E23" s="1"/>
      <c r="F23" s="1"/>
      <c r="G23" s="1"/>
      <c r="H23" s="1"/>
      <c r="I23" s="1"/>
      <c r="J23" s="1"/>
      <c r="K23" s="1"/>
      <c r="L23" s="1"/>
      <c r="M23" s="1"/>
      <c r="N23" s="1"/>
      <c r="O23" s="1"/>
      <c r="P23" s="1"/>
      <c r="Q23" s="1"/>
      <c r="R23" s="1"/>
      <c r="S23" s="2"/>
      <c r="T23" s="2"/>
      <c r="U23" s="2"/>
      <c r="V23" s="2"/>
      <c r="W23" s="2"/>
      <c r="X23" s="2"/>
      <c r="Y23" s="2"/>
      <c r="Z23" s="2"/>
    </row>
    <row r="24" spans="1:26" ht="14.25" customHeight="1" x14ac:dyDescent="0.3">
      <c r="A24" s="1"/>
      <c r="B24" s="1"/>
      <c r="C24" s="1"/>
      <c r="D24" s="1"/>
      <c r="E24" s="1"/>
      <c r="F24" s="1"/>
      <c r="G24" s="1"/>
      <c r="H24" s="1"/>
      <c r="I24" s="1"/>
      <c r="J24" s="1"/>
      <c r="K24" s="1"/>
      <c r="L24" s="1"/>
      <c r="M24" s="1"/>
      <c r="N24" s="1"/>
      <c r="O24" s="1"/>
      <c r="P24" s="1"/>
      <c r="Q24" s="1"/>
      <c r="R24" s="1"/>
      <c r="S24" s="2"/>
      <c r="T24" s="2"/>
      <c r="U24" s="2"/>
      <c r="V24" s="2"/>
      <c r="W24" s="2"/>
      <c r="X24" s="2"/>
      <c r="Y24" s="2"/>
      <c r="Z24" s="2"/>
    </row>
    <row r="25" spans="1:26" ht="14.25" customHeight="1" x14ac:dyDescent="0.3">
      <c r="A25" s="1"/>
      <c r="B25" s="1"/>
      <c r="C25" s="1"/>
      <c r="D25" s="1"/>
      <c r="E25" s="1"/>
      <c r="F25" s="1"/>
      <c r="G25" s="1"/>
      <c r="H25" s="1"/>
      <c r="I25" s="1"/>
      <c r="J25" s="1"/>
      <c r="K25" s="1"/>
      <c r="L25" s="1"/>
      <c r="M25" s="1"/>
      <c r="N25" s="1"/>
      <c r="O25" s="1"/>
      <c r="P25" s="1"/>
      <c r="Q25" s="1"/>
      <c r="R25" s="1"/>
      <c r="S25" s="2"/>
      <c r="T25" s="2"/>
      <c r="U25" s="2"/>
      <c r="V25" s="2"/>
      <c r="W25" s="2"/>
      <c r="X25" s="2"/>
      <c r="Y25" s="2"/>
      <c r="Z25" s="2"/>
    </row>
    <row r="26" spans="1:26" ht="14.25" customHeight="1" x14ac:dyDescent="0.3">
      <c r="A26" s="1"/>
      <c r="B26" s="1"/>
      <c r="C26" s="1"/>
      <c r="D26" s="1"/>
      <c r="E26" s="1"/>
      <c r="F26" s="1"/>
      <c r="G26" s="1"/>
      <c r="H26" s="1"/>
      <c r="I26" s="1"/>
      <c r="J26" s="1"/>
      <c r="K26" s="1"/>
      <c r="L26" s="1"/>
      <c r="M26" s="1"/>
      <c r="N26" s="1"/>
      <c r="O26" s="1"/>
      <c r="P26" s="1"/>
      <c r="Q26" s="1"/>
      <c r="R26" s="1"/>
      <c r="S26" s="2"/>
      <c r="T26" s="2"/>
      <c r="U26" s="2"/>
      <c r="V26" s="2"/>
      <c r="W26" s="2"/>
      <c r="X26" s="2"/>
      <c r="Y26" s="2"/>
      <c r="Z26" s="2"/>
    </row>
    <row r="27" spans="1:26" ht="14.25" customHeight="1" x14ac:dyDescent="0.3">
      <c r="A27" s="1"/>
      <c r="B27" s="1"/>
      <c r="C27" s="1"/>
      <c r="D27" s="1"/>
      <c r="E27" s="1"/>
      <c r="F27" s="1"/>
      <c r="G27" s="1"/>
      <c r="H27" s="1"/>
      <c r="I27" s="1"/>
      <c r="J27" s="1"/>
      <c r="K27" s="1"/>
      <c r="L27" s="1"/>
      <c r="M27" s="1"/>
      <c r="N27" s="1"/>
      <c r="O27" s="1"/>
      <c r="P27" s="1"/>
      <c r="Q27" s="1"/>
      <c r="R27" s="1"/>
      <c r="S27" s="2"/>
      <c r="T27" s="2"/>
      <c r="U27" s="2"/>
      <c r="V27" s="2"/>
      <c r="W27" s="2"/>
      <c r="X27" s="2"/>
      <c r="Y27" s="2"/>
      <c r="Z27" s="2"/>
    </row>
    <row r="28" spans="1:26" ht="14.25" customHeight="1" x14ac:dyDescent="0.3">
      <c r="A28" s="1"/>
      <c r="B28" s="1"/>
      <c r="C28" s="1"/>
      <c r="D28" s="1"/>
      <c r="E28" s="1"/>
      <c r="F28" s="1"/>
      <c r="G28" s="1"/>
      <c r="H28" s="1"/>
      <c r="I28" s="1"/>
      <c r="J28" s="1"/>
      <c r="K28" s="1"/>
      <c r="L28" s="1"/>
      <c r="M28" s="1"/>
      <c r="N28" s="1"/>
      <c r="O28" s="1"/>
      <c r="P28" s="1"/>
      <c r="Q28" s="1"/>
      <c r="R28" s="1"/>
      <c r="S28" s="2"/>
      <c r="T28" s="2"/>
      <c r="U28" s="2"/>
      <c r="V28" s="2"/>
      <c r="W28" s="2"/>
      <c r="X28" s="2"/>
      <c r="Y28" s="2"/>
      <c r="Z28" s="2"/>
    </row>
    <row r="29" spans="1:26" ht="14.25" customHeight="1" x14ac:dyDescent="0.3">
      <c r="A29" s="1"/>
      <c r="B29" s="1"/>
      <c r="C29" s="1"/>
      <c r="D29" s="1"/>
      <c r="E29" s="1"/>
      <c r="F29" s="1"/>
      <c r="G29" s="1"/>
      <c r="H29" s="1"/>
      <c r="I29" s="1"/>
      <c r="J29" s="1"/>
      <c r="K29" s="1"/>
      <c r="L29" s="1"/>
      <c r="M29" s="1"/>
      <c r="N29" s="1"/>
      <c r="O29" s="1"/>
      <c r="P29" s="1"/>
      <c r="Q29" s="1"/>
      <c r="R29" s="1"/>
      <c r="S29" s="2"/>
      <c r="T29" s="2"/>
      <c r="U29" s="2"/>
      <c r="V29" s="2"/>
      <c r="W29" s="2"/>
      <c r="X29" s="2"/>
      <c r="Y29" s="2"/>
      <c r="Z29" s="2"/>
    </row>
    <row r="30" spans="1:26" ht="14.25" customHeight="1" x14ac:dyDescent="0.3">
      <c r="A30" s="1"/>
      <c r="B30" s="1"/>
      <c r="C30" s="1"/>
      <c r="D30" s="1"/>
      <c r="E30" s="1"/>
      <c r="F30" s="1"/>
      <c r="G30" s="1"/>
      <c r="H30" s="1"/>
      <c r="I30" s="1"/>
      <c r="J30" s="1"/>
      <c r="K30" s="1"/>
      <c r="L30" s="1"/>
      <c r="M30" s="1"/>
      <c r="N30" s="1"/>
      <c r="O30" s="1"/>
      <c r="P30" s="1"/>
      <c r="Q30" s="1"/>
      <c r="R30" s="1"/>
      <c r="S30" s="2"/>
      <c r="T30" s="2"/>
      <c r="U30" s="2"/>
      <c r="V30" s="2"/>
      <c r="W30" s="2"/>
      <c r="X30" s="2"/>
      <c r="Y30" s="2"/>
      <c r="Z30" s="2"/>
    </row>
    <row r="31" spans="1:26" ht="14.25" customHeight="1" x14ac:dyDescent="0.3">
      <c r="A31" s="1"/>
      <c r="B31" s="1"/>
      <c r="C31" s="1"/>
      <c r="D31" s="1"/>
      <c r="E31" s="1"/>
      <c r="F31" s="1"/>
      <c r="G31" s="1"/>
      <c r="H31" s="1"/>
      <c r="I31" s="1"/>
      <c r="J31" s="1"/>
      <c r="K31" s="1"/>
      <c r="L31" s="1"/>
      <c r="M31" s="1"/>
      <c r="N31" s="1"/>
      <c r="O31" s="1"/>
      <c r="P31" s="1"/>
      <c r="Q31" s="1"/>
      <c r="R31" s="1"/>
      <c r="S31" s="2"/>
      <c r="T31" s="2"/>
      <c r="U31" s="2"/>
      <c r="V31" s="2"/>
      <c r="W31" s="2"/>
      <c r="X31" s="2"/>
      <c r="Y31" s="2"/>
      <c r="Z31" s="2"/>
    </row>
    <row r="32" spans="1:26" ht="14.25" customHeight="1" x14ac:dyDescent="0.3">
      <c r="A32" s="1"/>
      <c r="B32" s="1"/>
      <c r="C32" s="1"/>
      <c r="D32" s="1"/>
      <c r="E32" s="1"/>
      <c r="F32" s="1"/>
      <c r="G32" s="1"/>
      <c r="H32" s="1"/>
      <c r="I32" s="1"/>
      <c r="J32" s="1"/>
      <c r="K32" s="1"/>
      <c r="L32" s="1"/>
      <c r="M32" s="1"/>
      <c r="N32" s="1"/>
      <c r="O32" s="1"/>
      <c r="P32" s="1"/>
      <c r="Q32" s="1"/>
      <c r="R32" s="1"/>
      <c r="S32" s="2"/>
      <c r="T32" s="2"/>
      <c r="U32" s="2"/>
      <c r="V32" s="2"/>
      <c r="W32" s="2"/>
      <c r="X32" s="2"/>
      <c r="Y32" s="2"/>
      <c r="Z32" s="2"/>
    </row>
    <row r="33" spans="1:26" ht="14.25" customHeight="1" x14ac:dyDescent="0.3">
      <c r="A33" s="1"/>
      <c r="B33" s="1"/>
      <c r="C33" s="1"/>
      <c r="D33" s="1"/>
      <c r="E33" s="1"/>
      <c r="F33" s="1"/>
      <c r="G33" s="1"/>
      <c r="H33" s="1"/>
      <c r="I33" s="1"/>
      <c r="J33" s="1"/>
      <c r="K33" s="1"/>
      <c r="L33" s="1"/>
      <c r="M33" s="1"/>
      <c r="N33" s="1"/>
      <c r="O33" s="1"/>
      <c r="P33" s="1"/>
      <c r="Q33" s="1"/>
      <c r="R33" s="1"/>
      <c r="S33" s="2"/>
      <c r="T33" s="2"/>
      <c r="U33" s="2"/>
      <c r="V33" s="2"/>
      <c r="W33" s="2"/>
      <c r="X33" s="2"/>
      <c r="Y33" s="2"/>
      <c r="Z33" s="2"/>
    </row>
    <row r="34" spans="1:26" ht="14.25" customHeight="1" x14ac:dyDescent="0.3">
      <c r="A34" s="1"/>
      <c r="B34" s="1"/>
      <c r="C34" s="1"/>
      <c r="D34" s="1"/>
      <c r="E34" s="1"/>
      <c r="F34" s="1"/>
      <c r="G34" s="1"/>
      <c r="H34" s="1"/>
      <c r="I34" s="1"/>
      <c r="J34" s="1"/>
      <c r="K34" s="1"/>
      <c r="L34" s="1"/>
      <c r="M34" s="1"/>
      <c r="N34" s="1"/>
      <c r="O34" s="1"/>
      <c r="P34" s="1"/>
      <c r="Q34" s="1"/>
      <c r="R34" s="1"/>
      <c r="S34" s="2"/>
      <c r="T34" s="2"/>
      <c r="U34" s="2"/>
      <c r="V34" s="2"/>
      <c r="W34" s="2"/>
      <c r="X34" s="2"/>
      <c r="Y34" s="2"/>
      <c r="Z34" s="2"/>
    </row>
    <row r="35" spans="1:26" ht="14.25" customHeight="1" x14ac:dyDescent="0.3">
      <c r="A35" s="1"/>
      <c r="B35" s="1"/>
      <c r="C35" s="1"/>
      <c r="D35" s="1"/>
      <c r="E35" s="1"/>
      <c r="F35" s="1"/>
      <c r="G35" s="1"/>
      <c r="H35" s="1"/>
      <c r="I35" s="1"/>
      <c r="J35" s="1"/>
      <c r="K35" s="1"/>
      <c r="L35" s="1"/>
      <c r="M35" s="1"/>
      <c r="N35" s="1"/>
      <c r="O35" s="1"/>
      <c r="P35" s="1"/>
      <c r="Q35" s="1"/>
      <c r="R35" s="1"/>
      <c r="S35" s="2"/>
      <c r="T35" s="2"/>
      <c r="U35" s="2"/>
      <c r="V35" s="2"/>
      <c r="W35" s="2"/>
      <c r="X35" s="2"/>
      <c r="Y35" s="2"/>
      <c r="Z35" s="2"/>
    </row>
    <row r="36" spans="1:26" ht="14.25" customHeight="1" x14ac:dyDescent="0.3">
      <c r="A36" s="1"/>
      <c r="B36" s="1"/>
      <c r="C36" s="1"/>
      <c r="D36" s="1"/>
      <c r="E36" s="1"/>
      <c r="F36" s="1"/>
      <c r="G36" s="1"/>
      <c r="H36" s="1"/>
      <c r="I36" s="1"/>
      <c r="J36" s="1"/>
      <c r="K36" s="1"/>
      <c r="L36" s="1"/>
      <c r="M36" s="1"/>
      <c r="N36" s="1"/>
      <c r="O36" s="1"/>
      <c r="P36" s="1"/>
      <c r="Q36" s="1"/>
      <c r="R36" s="1"/>
      <c r="S36" s="2"/>
      <c r="T36" s="2"/>
      <c r="U36" s="2"/>
      <c r="V36" s="2"/>
      <c r="W36" s="2"/>
      <c r="X36" s="2"/>
      <c r="Y36" s="2"/>
      <c r="Z36" s="2"/>
    </row>
    <row r="37" spans="1:26" ht="14.25" customHeight="1" x14ac:dyDescent="0.3">
      <c r="A37" s="1"/>
      <c r="B37" s="1"/>
      <c r="C37" s="1"/>
      <c r="D37" s="1"/>
      <c r="E37" s="1"/>
      <c r="F37" s="1"/>
      <c r="G37" s="1"/>
      <c r="H37" s="1"/>
      <c r="I37" s="1"/>
      <c r="J37" s="1"/>
      <c r="K37" s="1"/>
      <c r="L37" s="1"/>
      <c r="M37" s="1"/>
      <c r="N37" s="1"/>
      <c r="O37" s="1"/>
      <c r="P37" s="1"/>
      <c r="Q37" s="1"/>
      <c r="R37" s="1"/>
      <c r="S37" s="2"/>
      <c r="T37" s="2"/>
      <c r="U37" s="2"/>
      <c r="V37" s="2"/>
      <c r="W37" s="2"/>
      <c r="X37" s="2"/>
      <c r="Y37" s="2"/>
      <c r="Z37" s="2"/>
    </row>
    <row r="38" spans="1:26" ht="14.25" customHeight="1" x14ac:dyDescent="0.3">
      <c r="A38" s="1"/>
      <c r="B38" s="1"/>
      <c r="C38" s="1"/>
      <c r="D38" s="1"/>
      <c r="E38" s="1"/>
      <c r="F38" s="1"/>
      <c r="G38" s="1"/>
      <c r="H38" s="1"/>
      <c r="I38" s="1"/>
      <c r="J38" s="1"/>
      <c r="K38" s="1"/>
      <c r="L38" s="1"/>
      <c r="M38" s="1"/>
      <c r="N38" s="1"/>
      <c r="O38" s="1"/>
      <c r="P38" s="1"/>
      <c r="Q38" s="1"/>
      <c r="R38" s="1"/>
      <c r="S38" s="2"/>
      <c r="T38" s="2"/>
      <c r="U38" s="2"/>
      <c r="V38" s="2"/>
      <c r="W38" s="2"/>
      <c r="X38" s="2"/>
      <c r="Y38" s="2"/>
      <c r="Z38" s="2"/>
    </row>
    <row r="39" spans="1:26" ht="14.25" customHeight="1" x14ac:dyDescent="0.3">
      <c r="A39" s="1"/>
      <c r="B39" s="1"/>
      <c r="C39" s="1"/>
      <c r="D39" s="1"/>
      <c r="E39" s="1"/>
      <c r="F39" s="1"/>
      <c r="G39" s="1"/>
      <c r="H39" s="1"/>
      <c r="I39" s="1"/>
      <c r="J39" s="1"/>
      <c r="K39" s="1"/>
      <c r="L39" s="1"/>
      <c r="M39" s="1"/>
      <c r="N39" s="1"/>
      <c r="O39" s="1"/>
      <c r="P39" s="1"/>
      <c r="Q39" s="1"/>
      <c r="R39" s="1"/>
      <c r="S39" s="2"/>
      <c r="T39" s="2"/>
      <c r="U39" s="2"/>
      <c r="V39" s="2"/>
      <c r="W39" s="2"/>
      <c r="X39" s="2"/>
      <c r="Y39" s="2"/>
      <c r="Z39" s="2"/>
    </row>
    <row r="40" spans="1:26" ht="14.25" customHeight="1" x14ac:dyDescent="0.3">
      <c r="A40" s="1"/>
      <c r="B40" s="1"/>
      <c r="C40" s="1"/>
      <c r="D40" s="1"/>
      <c r="E40" s="1"/>
      <c r="F40" s="1"/>
      <c r="G40" s="1"/>
      <c r="H40" s="1"/>
      <c r="I40" s="1"/>
      <c r="J40" s="1"/>
      <c r="K40" s="1"/>
      <c r="L40" s="1"/>
      <c r="M40" s="1"/>
      <c r="N40" s="1"/>
      <c r="O40" s="1"/>
      <c r="P40" s="1"/>
      <c r="Q40" s="1"/>
      <c r="R40" s="1"/>
      <c r="S40" s="2"/>
      <c r="T40" s="2"/>
      <c r="U40" s="2"/>
      <c r="V40" s="2"/>
      <c r="W40" s="2"/>
      <c r="X40" s="2"/>
      <c r="Y40" s="2"/>
      <c r="Z40" s="2"/>
    </row>
    <row r="41" spans="1:26" ht="14.25" customHeight="1" x14ac:dyDescent="0.3">
      <c r="A41" s="1"/>
      <c r="B41" s="1"/>
      <c r="C41" s="1"/>
      <c r="D41" s="1"/>
      <c r="E41" s="1"/>
      <c r="F41" s="1"/>
      <c r="G41" s="1"/>
      <c r="H41" s="1"/>
      <c r="I41" s="1"/>
      <c r="J41" s="1"/>
      <c r="K41" s="1"/>
      <c r="L41" s="1"/>
      <c r="M41" s="1"/>
      <c r="N41" s="1"/>
      <c r="O41" s="1"/>
      <c r="P41" s="1"/>
      <c r="Q41" s="1"/>
      <c r="R41" s="1"/>
      <c r="S41" s="2"/>
      <c r="T41" s="2"/>
      <c r="U41" s="2"/>
      <c r="V41" s="2"/>
      <c r="W41" s="2"/>
      <c r="X41" s="2"/>
      <c r="Y41" s="2"/>
      <c r="Z41" s="2"/>
    </row>
    <row r="42" spans="1:26" ht="14.25" customHeight="1" x14ac:dyDescent="0.3">
      <c r="A42" s="1"/>
      <c r="B42" s="1"/>
      <c r="C42" s="1"/>
      <c r="D42" s="1"/>
      <c r="E42" s="1"/>
      <c r="F42" s="1"/>
      <c r="G42" s="1"/>
      <c r="H42" s="1"/>
      <c r="I42" s="1"/>
      <c r="J42" s="1"/>
      <c r="K42" s="1"/>
      <c r="L42" s="1"/>
      <c r="M42" s="1"/>
      <c r="N42" s="1"/>
      <c r="O42" s="1"/>
      <c r="P42" s="1"/>
      <c r="Q42" s="1"/>
      <c r="R42" s="1"/>
      <c r="S42" s="2"/>
      <c r="T42" s="2"/>
      <c r="U42" s="2"/>
      <c r="V42" s="2"/>
      <c r="W42" s="2"/>
      <c r="X42" s="2"/>
      <c r="Y42" s="2"/>
      <c r="Z42" s="2"/>
    </row>
    <row r="43" spans="1:26" ht="14.25" customHeight="1" x14ac:dyDescent="0.3">
      <c r="A43" s="1"/>
      <c r="B43" s="1"/>
      <c r="C43" s="1"/>
      <c r="D43" s="1"/>
      <c r="E43" s="1"/>
      <c r="F43" s="1"/>
      <c r="G43" s="1"/>
      <c r="H43" s="1"/>
      <c r="I43" s="1"/>
      <c r="J43" s="1"/>
      <c r="K43" s="1"/>
      <c r="L43" s="1"/>
      <c r="M43" s="1"/>
      <c r="N43" s="1"/>
      <c r="O43" s="1"/>
      <c r="P43" s="1"/>
      <c r="Q43" s="1"/>
      <c r="R43" s="1"/>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0"/>
  <sheetViews>
    <sheetView workbookViewId="0">
      <selection sqref="A1:F1"/>
    </sheetView>
  </sheetViews>
  <sheetFormatPr baseColWidth="10" defaultColWidth="12.58203125" defaultRowHeight="15" customHeight="1" x14ac:dyDescent="0.3"/>
  <cols>
    <col min="1" max="1" width="31.5" customWidth="1"/>
    <col min="2" max="2" width="8.83203125" customWidth="1"/>
    <col min="3" max="3" width="9.33203125" customWidth="1"/>
    <col min="4" max="4" width="13.33203125" customWidth="1"/>
    <col min="5" max="5" width="13.58203125" customWidth="1"/>
    <col min="6" max="6" width="13.75" customWidth="1"/>
    <col min="7" max="7" width="8.83203125" customWidth="1"/>
    <col min="8" max="8" width="9.5" customWidth="1"/>
    <col min="9" max="10" width="8.75" customWidth="1"/>
    <col min="11" max="11" width="9.58203125" customWidth="1"/>
    <col min="12" max="12" width="8.58203125" customWidth="1"/>
  </cols>
  <sheetData>
    <row r="1" spans="1:12" ht="39.75" customHeight="1" x14ac:dyDescent="0.3">
      <c r="A1" s="324" t="s">
        <v>0</v>
      </c>
      <c r="B1" s="325"/>
      <c r="C1" s="325"/>
      <c r="D1" s="325"/>
      <c r="E1" s="325"/>
      <c r="F1" s="325"/>
      <c r="G1" s="3"/>
      <c r="H1" s="3"/>
      <c r="I1" s="3"/>
      <c r="J1" s="3"/>
      <c r="K1" s="3"/>
      <c r="L1" s="3"/>
    </row>
    <row r="2" spans="1:12" ht="25.5" customHeight="1" x14ac:dyDescent="0.3">
      <c r="A2" s="4" t="s">
        <v>1</v>
      </c>
      <c r="B2" s="5" t="s">
        <v>2</v>
      </c>
      <c r="C2" s="5" t="s">
        <v>3</v>
      </c>
      <c r="D2" s="5" t="s">
        <v>4</v>
      </c>
      <c r="E2" s="5" t="s">
        <v>5</v>
      </c>
      <c r="F2" s="5" t="s">
        <v>6</v>
      </c>
      <c r="G2" s="3"/>
      <c r="H2" s="3"/>
      <c r="I2" s="3"/>
      <c r="J2" s="3"/>
      <c r="K2" s="3"/>
      <c r="L2" s="3"/>
    </row>
    <row r="3" spans="1:12" ht="30" customHeight="1" x14ac:dyDescent="0.3">
      <c r="A3" s="6" t="s">
        <v>7</v>
      </c>
      <c r="B3" s="7">
        <v>5</v>
      </c>
      <c r="C3" s="8" t="s">
        <v>8</v>
      </c>
      <c r="D3" s="7">
        <v>5</v>
      </c>
      <c r="E3" s="7">
        <v>0</v>
      </c>
      <c r="F3" s="7">
        <v>0</v>
      </c>
      <c r="G3" s="3"/>
      <c r="H3" s="3"/>
      <c r="I3" s="3"/>
      <c r="J3" s="3"/>
      <c r="K3" s="3"/>
      <c r="L3" s="3"/>
    </row>
    <row r="4" spans="1:12" ht="14.25" customHeight="1" x14ac:dyDescent="0.35">
      <c r="A4" s="9" t="s">
        <v>9</v>
      </c>
      <c r="B4" s="7">
        <v>2</v>
      </c>
      <c r="C4" s="8" t="s">
        <v>10</v>
      </c>
      <c r="D4" s="7">
        <v>2</v>
      </c>
      <c r="E4" s="7">
        <v>0</v>
      </c>
      <c r="F4" s="7">
        <v>0</v>
      </c>
      <c r="G4" s="3"/>
      <c r="H4" s="3"/>
      <c r="I4" s="3"/>
      <c r="J4" s="3"/>
      <c r="K4" s="3"/>
      <c r="L4" s="3"/>
    </row>
    <row r="5" spans="1:12" ht="14.25" customHeight="1" x14ac:dyDescent="0.35">
      <c r="A5" s="9" t="s">
        <v>11</v>
      </c>
      <c r="B5" s="7">
        <v>9</v>
      </c>
      <c r="C5" s="8" t="s">
        <v>12</v>
      </c>
      <c r="D5" s="7">
        <v>7</v>
      </c>
      <c r="E5" s="7">
        <v>1</v>
      </c>
      <c r="F5" s="7">
        <v>1</v>
      </c>
      <c r="G5" s="3"/>
      <c r="H5" s="3"/>
      <c r="I5" s="3"/>
      <c r="J5" s="3"/>
      <c r="K5" s="3"/>
      <c r="L5" s="3"/>
    </row>
    <row r="6" spans="1:12" ht="30" customHeight="1" x14ac:dyDescent="0.3">
      <c r="A6" s="6" t="s">
        <v>13</v>
      </c>
      <c r="B6" s="7">
        <v>11</v>
      </c>
      <c r="C6" s="8" t="s">
        <v>14</v>
      </c>
      <c r="D6" s="7">
        <v>7</v>
      </c>
      <c r="E6" s="7">
        <v>3</v>
      </c>
      <c r="F6" s="7">
        <v>1</v>
      </c>
      <c r="G6" s="3"/>
      <c r="H6" s="3"/>
      <c r="I6" s="3"/>
      <c r="J6" s="3"/>
      <c r="K6" s="3"/>
      <c r="L6" s="3"/>
    </row>
    <row r="7" spans="1:12" ht="30" customHeight="1" x14ac:dyDescent="0.3">
      <c r="A7" s="6" t="s">
        <v>15</v>
      </c>
      <c r="B7" s="7">
        <v>6</v>
      </c>
      <c r="C7" s="8" t="s">
        <v>16</v>
      </c>
      <c r="D7" s="7">
        <v>4</v>
      </c>
      <c r="E7" s="7">
        <v>1</v>
      </c>
      <c r="F7" s="7">
        <v>1</v>
      </c>
      <c r="G7" s="3"/>
      <c r="H7" s="3"/>
      <c r="I7" s="3"/>
      <c r="J7" s="3"/>
      <c r="K7" s="3"/>
      <c r="L7" s="3"/>
    </row>
    <row r="8" spans="1:12" ht="14.25" customHeight="1" x14ac:dyDescent="0.35">
      <c r="A8" s="10" t="s">
        <v>17</v>
      </c>
      <c r="B8" s="7">
        <v>2</v>
      </c>
      <c r="C8" s="8" t="s">
        <v>18</v>
      </c>
      <c r="D8" s="7">
        <v>1</v>
      </c>
      <c r="E8" s="7">
        <v>1</v>
      </c>
      <c r="F8" s="7">
        <v>0</v>
      </c>
      <c r="G8" s="3"/>
      <c r="H8" s="3"/>
      <c r="I8" s="3"/>
      <c r="J8" s="3"/>
      <c r="K8" s="3"/>
      <c r="L8" s="3"/>
    </row>
    <row r="9" spans="1:12" ht="27.75" customHeight="1" x14ac:dyDescent="0.3">
      <c r="A9" s="11" t="s">
        <v>19</v>
      </c>
      <c r="B9" s="12">
        <f>SUM(B3:B8)</f>
        <v>35</v>
      </c>
      <c r="C9" s="13"/>
      <c r="D9" s="12">
        <f t="shared" ref="D9:F9" si="0">SUM(D3:D8)</f>
        <v>26</v>
      </c>
      <c r="E9" s="12">
        <f t="shared" si="0"/>
        <v>6</v>
      </c>
      <c r="F9" s="12">
        <f t="shared" si="0"/>
        <v>3</v>
      </c>
      <c r="G9" s="3"/>
      <c r="H9" s="3"/>
      <c r="I9" s="3"/>
      <c r="J9" s="3"/>
      <c r="K9" s="3"/>
      <c r="L9" s="3"/>
    </row>
    <row r="10" spans="1:12" ht="14.25" customHeight="1" x14ac:dyDescent="0.3">
      <c r="B10" s="3"/>
      <c r="C10" s="3"/>
      <c r="D10" s="3"/>
      <c r="E10" s="3"/>
      <c r="F10" s="3"/>
      <c r="G10" s="3"/>
      <c r="H10" s="3"/>
      <c r="I10" s="3"/>
      <c r="J10" s="3"/>
      <c r="K10" s="3"/>
      <c r="L10" s="3"/>
    </row>
    <row r="11" spans="1:12" ht="34.5" hidden="1" customHeight="1" x14ac:dyDescent="0.3">
      <c r="A11" s="324" t="s">
        <v>20</v>
      </c>
      <c r="B11" s="325"/>
      <c r="C11" s="325"/>
      <c r="D11" s="325"/>
      <c r="E11" s="325"/>
      <c r="F11" s="325"/>
      <c r="G11" s="325"/>
      <c r="H11" s="325"/>
      <c r="I11" s="325"/>
      <c r="J11" s="325"/>
      <c r="K11" s="325"/>
      <c r="L11" s="325"/>
    </row>
    <row r="12" spans="1:12" ht="25.5" hidden="1" customHeight="1" x14ac:dyDescent="0.3">
      <c r="A12" s="326" t="s">
        <v>1</v>
      </c>
      <c r="B12" s="326" t="s">
        <v>2</v>
      </c>
      <c r="C12" s="326" t="s">
        <v>21</v>
      </c>
      <c r="D12" s="329" t="s">
        <v>22</v>
      </c>
      <c r="E12" s="330"/>
      <c r="F12" s="331"/>
      <c r="G12" s="329" t="s">
        <v>23</v>
      </c>
      <c r="H12" s="330"/>
      <c r="I12" s="331"/>
      <c r="J12" s="329" t="s">
        <v>24</v>
      </c>
      <c r="K12" s="330"/>
      <c r="L12" s="331"/>
    </row>
    <row r="13" spans="1:12" ht="26.25" hidden="1" customHeight="1" x14ac:dyDescent="0.3">
      <c r="A13" s="327"/>
      <c r="B13" s="328"/>
      <c r="C13" s="328"/>
      <c r="D13" s="14" t="s">
        <v>25</v>
      </c>
      <c r="E13" s="14" t="s">
        <v>26</v>
      </c>
      <c r="F13" s="14" t="s">
        <v>27</v>
      </c>
      <c r="G13" s="5" t="s">
        <v>25</v>
      </c>
      <c r="H13" s="5" t="s">
        <v>26</v>
      </c>
      <c r="I13" s="5" t="s">
        <v>27</v>
      </c>
      <c r="J13" s="5" t="s">
        <v>25</v>
      </c>
      <c r="K13" s="5" t="s">
        <v>26</v>
      </c>
      <c r="L13" s="5" t="s">
        <v>27</v>
      </c>
    </row>
    <row r="14" spans="1:12" ht="14.25" hidden="1" customHeight="1" x14ac:dyDescent="0.3">
      <c r="A14" s="15" t="s">
        <v>28</v>
      </c>
      <c r="B14" s="7">
        <v>5</v>
      </c>
      <c r="C14" s="8" t="s">
        <v>8</v>
      </c>
      <c r="D14" s="16"/>
      <c r="E14" s="16"/>
      <c r="F14" s="17"/>
      <c r="G14" s="18"/>
      <c r="H14" s="18"/>
      <c r="I14" s="18"/>
      <c r="J14" s="18"/>
      <c r="K14" s="18"/>
      <c r="L14" s="18"/>
    </row>
    <row r="15" spans="1:12" ht="14.25" hidden="1" customHeight="1" x14ac:dyDescent="0.35">
      <c r="A15" s="19" t="s">
        <v>29</v>
      </c>
      <c r="B15" s="7">
        <v>2</v>
      </c>
      <c r="C15" s="8" t="s">
        <v>10</v>
      </c>
      <c r="D15" s="16"/>
      <c r="E15" s="16"/>
      <c r="F15" s="17"/>
      <c r="G15" s="18"/>
      <c r="H15" s="18"/>
      <c r="I15" s="18"/>
      <c r="J15" s="18"/>
      <c r="K15" s="18"/>
      <c r="L15" s="18"/>
    </row>
    <row r="16" spans="1:12" ht="14.25" hidden="1" customHeight="1" x14ac:dyDescent="0.35">
      <c r="A16" s="19" t="s">
        <v>30</v>
      </c>
      <c r="B16" s="7">
        <v>9</v>
      </c>
      <c r="C16" s="8" t="s">
        <v>12</v>
      </c>
      <c r="D16" s="16"/>
      <c r="E16" s="16"/>
      <c r="F16" s="17"/>
      <c r="G16" s="18"/>
      <c r="H16" s="18"/>
      <c r="I16" s="18"/>
      <c r="J16" s="18"/>
      <c r="K16" s="18"/>
      <c r="L16" s="18"/>
    </row>
    <row r="17" spans="1:12" ht="14.25" hidden="1" customHeight="1" x14ac:dyDescent="0.35">
      <c r="A17" s="19" t="s">
        <v>31</v>
      </c>
      <c r="B17" s="7">
        <v>11</v>
      </c>
      <c r="C17" s="8" t="s">
        <v>14</v>
      </c>
      <c r="D17" s="16"/>
      <c r="E17" s="16"/>
      <c r="F17" s="17"/>
      <c r="G17" s="18"/>
      <c r="H17" s="18"/>
      <c r="I17" s="18"/>
      <c r="J17" s="18"/>
      <c r="K17" s="18"/>
      <c r="L17" s="18"/>
    </row>
    <row r="18" spans="1:12" ht="14.25" hidden="1" customHeight="1" x14ac:dyDescent="0.35">
      <c r="A18" s="19" t="s">
        <v>32</v>
      </c>
      <c r="B18" s="7">
        <v>6</v>
      </c>
      <c r="C18" s="8" t="s">
        <v>16</v>
      </c>
      <c r="D18" s="16"/>
      <c r="E18" s="16"/>
      <c r="F18" s="17"/>
      <c r="G18" s="18"/>
      <c r="H18" s="18"/>
      <c r="I18" s="18"/>
      <c r="J18" s="18"/>
      <c r="K18" s="18"/>
      <c r="L18" s="18"/>
    </row>
    <row r="19" spans="1:12" ht="14.25" hidden="1" customHeight="1" x14ac:dyDescent="0.35">
      <c r="A19" s="20" t="s">
        <v>33</v>
      </c>
      <c r="B19" s="7">
        <v>2</v>
      </c>
      <c r="C19" s="8" t="s">
        <v>18</v>
      </c>
      <c r="D19" s="16"/>
      <c r="E19" s="16"/>
      <c r="F19" s="17"/>
      <c r="G19" s="18"/>
      <c r="H19" s="18"/>
      <c r="I19" s="18"/>
      <c r="J19" s="18"/>
      <c r="K19" s="18"/>
      <c r="L19" s="18"/>
    </row>
    <row r="20" spans="1:12" ht="14.25" hidden="1" customHeight="1" x14ac:dyDescent="0.3">
      <c r="A20" s="21" t="s">
        <v>19</v>
      </c>
      <c r="B20" s="22">
        <f>SUM(B14:B19)</f>
        <v>35</v>
      </c>
      <c r="C20" s="22"/>
      <c r="D20" s="22">
        <f t="shared" ref="D20:L20" si="1">SUM(D14:D19)</f>
        <v>0</v>
      </c>
      <c r="E20" s="22">
        <f t="shared" si="1"/>
        <v>0</v>
      </c>
      <c r="F20" s="22">
        <f t="shared" si="1"/>
        <v>0</v>
      </c>
      <c r="G20" s="22">
        <f t="shared" si="1"/>
        <v>0</v>
      </c>
      <c r="H20" s="22">
        <f t="shared" si="1"/>
        <v>0</v>
      </c>
      <c r="I20" s="22">
        <f t="shared" si="1"/>
        <v>0</v>
      </c>
      <c r="J20" s="22">
        <f t="shared" si="1"/>
        <v>0</v>
      </c>
      <c r="K20" s="22">
        <f t="shared" si="1"/>
        <v>0</v>
      </c>
      <c r="L20" s="22">
        <f t="shared" si="1"/>
        <v>0</v>
      </c>
    </row>
    <row r="21" spans="1:12" ht="14.25" customHeight="1" x14ac:dyDescent="0.3">
      <c r="A21" s="23" t="s">
        <v>34</v>
      </c>
      <c r="B21" s="3"/>
      <c r="C21" s="3"/>
      <c r="D21" s="3"/>
      <c r="E21" s="3"/>
      <c r="F21" s="3"/>
      <c r="G21" s="3"/>
      <c r="H21" s="3"/>
      <c r="I21" s="3"/>
      <c r="J21" s="3"/>
      <c r="K21" s="3"/>
      <c r="L21" s="3"/>
    </row>
    <row r="22" spans="1:12" ht="14.25" customHeight="1" x14ac:dyDescent="0.3">
      <c r="A22" s="24" t="s">
        <v>35</v>
      </c>
      <c r="B22" s="3"/>
      <c r="C22" s="3"/>
      <c r="D22" s="3"/>
      <c r="E22" s="3"/>
      <c r="F22" s="3"/>
      <c r="G22" s="3"/>
      <c r="H22" s="3"/>
      <c r="I22" s="3"/>
      <c r="J22" s="3"/>
      <c r="K22" s="3"/>
      <c r="L22" s="3"/>
    </row>
    <row r="23" spans="1:12" ht="14.25" customHeight="1" x14ac:dyDescent="0.3">
      <c r="A23" s="3"/>
      <c r="B23" s="3"/>
      <c r="C23" s="3"/>
      <c r="D23" s="3"/>
      <c r="E23" s="3"/>
      <c r="F23" s="3"/>
      <c r="G23" s="3"/>
      <c r="H23" s="3"/>
      <c r="I23" s="3"/>
      <c r="J23" s="3"/>
      <c r="K23" s="3"/>
      <c r="L23" s="3"/>
    </row>
    <row r="24" spans="1:12" ht="14.25" customHeight="1" x14ac:dyDescent="0.3">
      <c r="A24" s="3"/>
      <c r="B24" s="3"/>
      <c r="C24" s="3"/>
      <c r="D24" s="3"/>
      <c r="E24" s="3"/>
      <c r="F24" s="3"/>
      <c r="G24" s="3"/>
      <c r="H24" s="3"/>
      <c r="I24" s="3"/>
      <c r="J24" s="3"/>
      <c r="K24" s="3"/>
      <c r="L24" s="3"/>
    </row>
    <row r="25" spans="1:12" ht="14.25" customHeight="1" x14ac:dyDescent="0.3">
      <c r="A25" s="3"/>
      <c r="B25" s="3"/>
      <c r="C25" s="3"/>
      <c r="D25" s="3"/>
      <c r="E25" s="3"/>
      <c r="F25" s="3"/>
      <c r="G25" s="3"/>
      <c r="H25" s="3"/>
      <c r="I25" s="3"/>
      <c r="J25" s="3"/>
      <c r="K25" s="3"/>
      <c r="L25" s="3"/>
    </row>
    <row r="26" spans="1:12" ht="14.25" customHeight="1" x14ac:dyDescent="0.3">
      <c r="A26" s="3"/>
      <c r="B26" s="3"/>
      <c r="C26" s="3"/>
      <c r="D26" s="3"/>
      <c r="E26" s="3"/>
      <c r="F26" s="3"/>
      <c r="G26" s="3"/>
      <c r="H26" s="3"/>
      <c r="I26" s="3"/>
      <c r="J26" s="3"/>
      <c r="K26" s="3"/>
      <c r="L26" s="3"/>
    </row>
    <row r="27" spans="1:12" ht="14.25" customHeight="1" x14ac:dyDescent="0.3">
      <c r="A27" s="3"/>
      <c r="B27" s="3"/>
      <c r="C27" s="3"/>
      <c r="D27" s="3"/>
      <c r="E27" s="3"/>
      <c r="F27" s="3"/>
      <c r="G27" s="3"/>
      <c r="H27" s="3"/>
      <c r="I27" s="3"/>
      <c r="J27" s="3"/>
      <c r="K27" s="3"/>
      <c r="L27" s="3"/>
    </row>
    <row r="28" spans="1:12" ht="14.25" customHeight="1" x14ac:dyDescent="0.3">
      <c r="A28" s="3"/>
      <c r="B28" s="3"/>
      <c r="C28" s="3"/>
      <c r="D28" s="3"/>
      <c r="E28" s="3"/>
      <c r="F28" s="3"/>
      <c r="G28" s="3"/>
      <c r="H28" s="3"/>
      <c r="I28" s="3"/>
      <c r="J28" s="3"/>
      <c r="K28" s="3"/>
      <c r="L28" s="3"/>
    </row>
    <row r="29" spans="1:12" ht="14.25" customHeight="1" x14ac:dyDescent="0.3">
      <c r="A29" s="3"/>
      <c r="B29" s="3"/>
      <c r="C29" s="3"/>
      <c r="D29" s="3"/>
      <c r="E29" s="3"/>
      <c r="F29" s="3"/>
      <c r="G29" s="3"/>
      <c r="H29" s="3"/>
      <c r="I29" s="3"/>
      <c r="J29" s="3"/>
      <c r="K29" s="3"/>
      <c r="L29" s="3"/>
    </row>
    <row r="30" spans="1:12" ht="14.25" customHeight="1" x14ac:dyDescent="0.3">
      <c r="A30" s="3"/>
      <c r="B30" s="3"/>
      <c r="C30" s="3"/>
      <c r="D30" s="3"/>
      <c r="E30" s="3"/>
      <c r="F30" s="3"/>
      <c r="G30" s="3"/>
      <c r="H30" s="3"/>
      <c r="I30" s="3"/>
      <c r="J30" s="3"/>
      <c r="K30" s="3"/>
      <c r="L30" s="3"/>
    </row>
    <row r="31" spans="1:12" ht="14.25" customHeight="1" x14ac:dyDescent="0.3">
      <c r="A31" s="3"/>
      <c r="B31" s="3"/>
      <c r="C31" s="3"/>
      <c r="D31" s="3"/>
      <c r="E31" s="3"/>
      <c r="F31" s="3"/>
      <c r="G31" s="3"/>
      <c r="H31" s="3"/>
      <c r="I31" s="3"/>
      <c r="J31" s="3"/>
      <c r="K31" s="3"/>
      <c r="L31" s="3"/>
    </row>
    <row r="32" spans="1:12" ht="14.25" customHeight="1" x14ac:dyDescent="0.3">
      <c r="A32" s="3"/>
      <c r="B32" s="3"/>
      <c r="C32" s="3"/>
      <c r="D32" s="3"/>
      <c r="E32" s="3"/>
      <c r="F32" s="3"/>
      <c r="G32" s="3"/>
      <c r="H32" s="3"/>
      <c r="I32" s="3"/>
      <c r="J32" s="3"/>
      <c r="K32" s="3"/>
      <c r="L32" s="3"/>
    </row>
    <row r="33" spans="1:12" ht="14.25" customHeight="1" x14ac:dyDescent="0.3">
      <c r="A33" s="3"/>
      <c r="B33" s="3"/>
      <c r="C33" s="3"/>
      <c r="D33" s="3"/>
      <c r="E33" s="3"/>
      <c r="F33" s="3"/>
      <c r="G33" s="3"/>
      <c r="H33" s="3"/>
      <c r="I33" s="3"/>
      <c r="J33" s="3"/>
      <c r="K33" s="3"/>
      <c r="L33" s="3"/>
    </row>
    <row r="34" spans="1:12" ht="14.25" customHeight="1" x14ac:dyDescent="0.3">
      <c r="A34" s="3"/>
      <c r="B34" s="3"/>
      <c r="C34" s="3"/>
      <c r="D34" s="3"/>
      <c r="E34" s="3"/>
      <c r="F34" s="3"/>
      <c r="G34" s="3"/>
      <c r="H34" s="3"/>
      <c r="I34" s="3"/>
      <c r="J34" s="3"/>
      <c r="K34" s="3"/>
      <c r="L34" s="3"/>
    </row>
    <row r="35" spans="1:12" ht="14.25" customHeight="1" x14ac:dyDescent="0.3">
      <c r="A35" s="3"/>
      <c r="B35" s="3"/>
      <c r="C35" s="3"/>
      <c r="D35" s="3"/>
      <c r="E35" s="3"/>
      <c r="F35" s="3"/>
      <c r="G35" s="3"/>
      <c r="H35" s="3"/>
      <c r="I35" s="3"/>
      <c r="J35" s="3"/>
      <c r="K35" s="3"/>
      <c r="L35" s="3"/>
    </row>
    <row r="36" spans="1:12" ht="14.25" customHeight="1" x14ac:dyDescent="0.3">
      <c r="A36" s="3"/>
      <c r="B36" s="3"/>
      <c r="C36" s="3"/>
      <c r="D36" s="3"/>
      <c r="E36" s="3"/>
      <c r="F36" s="3"/>
      <c r="G36" s="3"/>
      <c r="H36" s="3"/>
      <c r="I36" s="3"/>
      <c r="J36" s="3"/>
      <c r="K36" s="3"/>
      <c r="L36" s="3"/>
    </row>
    <row r="37" spans="1:12" ht="14.25" customHeight="1" x14ac:dyDescent="0.3">
      <c r="A37" s="3"/>
      <c r="B37" s="3"/>
      <c r="C37" s="3"/>
      <c r="D37" s="3"/>
      <c r="E37" s="3"/>
      <c r="F37" s="3"/>
      <c r="G37" s="3"/>
      <c r="H37" s="3"/>
      <c r="I37" s="3"/>
      <c r="J37" s="3"/>
      <c r="K37" s="3"/>
      <c r="L37" s="3"/>
    </row>
    <row r="38" spans="1:12" ht="14.25" customHeight="1" x14ac:dyDescent="0.3">
      <c r="A38" s="3"/>
      <c r="B38" s="3"/>
      <c r="C38" s="3"/>
      <c r="D38" s="3"/>
      <c r="E38" s="3"/>
      <c r="F38" s="3"/>
      <c r="G38" s="3"/>
      <c r="H38" s="3"/>
      <c r="I38" s="3"/>
      <c r="J38" s="3"/>
      <c r="K38" s="3"/>
      <c r="L38" s="3"/>
    </row>
    <row r="39" spans="1:12" ht="14.25" customHeight="1" x14ac:dyDescent="0.3">
      <c r="A39" s="3"/>
      <c r="B39" s="3"/>
      <c r="C39" s="3"/>
      <c r="D39" s="3"/>
      <c r="E39" s="3"/>
      <c r="F39" s="3"/>
      <c r="G39" s="3"/>
      <c r="H39" s="3"/>
      <c r="I39" s="3"/>
      <c r="J39" s="3"/>
      <c r="K39" s="3"/>
      <c r="L39" s="3"/>
    </row>
    <row r="40" spans="1:12" ht="14.25" customHeight="1" x14ac:dyDescent="0.3">
      <c r="A40" s="3"/>
      <c r="B40" s="3"/>
      <c r="C40" s="3"/>
      <c r="D40" s="3"/>
      <c r="E40" s="3"/>
      <c r="F40" s="3"/>
      <c r="G40" s="3"/>
      <c r="H40" s="3"/>
      <c r="I40" s="3"/>
      <c r="J40" s="3"/>
      <c r="K40" s="3"/>
      <c r="L40" s="3"/>
    </row>
    <row r="41" spans="1:12" ht="14.25" customHeight="1" x14ac:dyDescent="0.3">
      <c r="A41" s="3"/>
      <c r="B41" s="3"/>
      <c r="C41" s="3"/>
      <c r="D41" s="3"/>
      <c r="E41" s="3"/>
      <c r="F41" s="3"/>
      <c r="G41" s="3"/>
      <c r="H41" s="3"/>
      <c r="I41" s="3"/>
      <c r="J41" s="3"/>
      <c r="K41" s="3"/>
      <c r="L41" s="3"/>
    </row>
    <row r="42" spans="1:12" ht="14.25" customHeight="1" x14ac:dyDescent="0.3">
      <c r="A42" s="3"/>
      <c r="B42" s="3"/>
      <c r="C42" s="3"/>
      <c r="D42" s="3"/>
      <c r="E42" s="3"/>
      <c r="F42" s="3"/>
      <c r="G42" s="3"/>
      <c r="H42" s="3"/>
      <c r="I42" s="3"/>
      <c r="J42" s="3"/>
      <c r="K42" s="3"/>
      <c r="L42" s="3"/>
    </row>
    <row r="43" spans="1:12" ht="14.25" customHeight="1" x14ac:dyDescent="0.3">
      <c r="A43" s="3"/>
      <c r="B43" s="3"/>
      <c r="C43" s="3"/>
      <c r="D43" s="3"/>
      <c r="E43" s="3"/>
      <c r="F43" s="3"/>
      <c r="G43" s="3"/>
      <c r="H43" s="3"/>
      <c r="I43" s="3"/>
      <c r="J43" s="3"/>
      <c r="K43" s="3"/>
      <c r="L43" s="3"/>
    </row>
    <row r="44" spans="1:12" ht="14.25" customHeight="1" x14ac:dyDescent="0.3">
      <c r="A44" s="3"/>
      <c r="B44" s="3"/>
      <c r="C44" s="3"/>
      <c r="D44" s="3"/>
      <c r="E44" s="3"/>
      <c r="F44" s="3"/>
      <c r="G44" s="3"/>
      <c r="H44" s="3"/>
      <c r="I44" s="3"/>
      <c r="J44" s="3"/>
      <c r="K44" s="3"/>
      <c r="L44" s="3"/>
    </row>
    <row r="45" spans="1:12" ht="14.25" customHeight="1" x14ac:dyDescent="0.3">
      <c r="A45" s="3"/>
      <c r="B45" s="3"/>
      <c r="C45" s="3"/>
      <c r="D45" s="3"/>
      <c r="E45" s="3"/>
      <c r="F45" s="3"/>
      <c r="G45" s="3"/>
      <c r="H45" s="3"/>
      <c r="I45" s="3"/>
      <c r="J45" s="3"/>
      <c r="K45" s="3"/>
      <c r="L45" s="3"/>
    </row>
    <row r="46" spans="1:12" ht="14.25" customHeight="1" x14ac:dyDescent="0.3">
      <c r="A46" s="3"/>
      <c r="B46" s="3"/>
      <c r="C46" s="3"/>
      <c r="D46" s="3"/>
      <c r="E46" s="3"/>
      <c r="F46" s="3"/>
      <c r="G46" s="3"/>
      <c r="H46" s="3"/>
      <c r="I46" s="3"/>
      <c r="J46" s="3"/>
      <c r="K46" s="3"/>
      <c r="L46" s="3"/>
    </row>
    <row r="47" spans="1:12" ht="14.25" customHeight="1" x14ac:dyDescent="0.3">
      <c r="A47" s="3"/>
      <c r="B47" s="3"/>
      <c r="C47" s="3"/>
      <c r="D47" s="3"/>
      <c r="E47" s="3"/>
      <c r="F47" s="3"/>
      <c r="G47" s="3"/>
      <c r="H47" s="3"/>
      <c r="I47" s="3"/>
      <c r="J47" s="3"/>
      <c r="K47" s="3"/>
      <c r="L47" s="3"/>
    </row>
    <row r="48" spans="1:12" ht="14.25" customHeight="1" x14ac:dyDescent="0.3">
      <c r="A48" s="3"/>
      <c r="B48" s="3"/>
      <c r="C48" s="3"/>
      <c r="D48" s="3"/>
      <c r="E48" s="3"/>
      <c r="F48" s="3"/>
      <c r="G48" s="3"/>
      <c r="H48" s="3"/>
      <c r="I48" s="3"/>
      <c r="J48" s="3"/>
      <c r="K48" s="3"/>
      <c r="L48" s="3"/>
    </row>
    <row r="49" spans="1:12" ht="14.25" customHeight="1" x14ac:dyDescent="0.3">
      <c r="A49" s="3"/>
      <c r="B49" s="3"/>
      <c r="C49" s="3"/>
      <c r="D49" s="3"/>
      <c r="E49" s="3"/>
      <c r="F49" s="3"/>
      <c r="G49" s="3"/>
      <c r="H49" s="3"/>
      <c r="I49" s="3"/>
      <c r="J49" s="3"/>
      <c r="K49" s="3"/>
      <c r="L49" s="3"/>
    </row>
    <row r="50" spans="1:12" ht="14.25" customHeight="1" x14ac:dyDescent="0.3">
      <c r="A50" s="3"/>
      <c r="B50" s="3"/>
      <c r="C50" s="3"/>
      <c r="D50" s="3"/>
      <c r="E50" s="3"/>
      <c r="F50" s="3"/>
      <c r="G50" s="3"/>
      <c r="H50" s="3"/>
      <c r="I50" s="3"/>
      <c r="J50" s="3"/>
      <c r="K50" s="3"/>
      <c r="L50" s="3"/>
    </row>
    <row r="51" spans="1:12" ht="14.25" customHeight="1" x14ac:dyDescent="0.3">
      <c r="A51" s="3"/>
      <c r="B51" s="3"/>
      <c r="C51" s="3"/>
      <c r="D51" s="3"/>
      <c r="E51" s="3"/>
      <c r="F51" s="3"/>
      <c r="G51" s="3"/>
      <c r="H51" s="3"/>
      <c r="I51" s="3"/>
      <c r="J51" s="3"/>
      <c r="K51" s="3"/>
      <c r="L51" s="3"/>
    </row>
    <row r="52" spans="1:12" ht="14.25" customHeight="1" x14ac:dyDescent="0.3">
      <c r="A52" s="3"/>
      <c r="B52" s="3"/>
      <c r="C52" s="3"/>
      <c r="D52" s="3"/>
      <c r="E52" s="3"/>
      <c r="F52" s="3"/>
      <c r="G52" s="3"/>
      <c r="H52" s="3"/>
      <c r="I52" s="3"/>
      <c r="J52" s="3"/>
      <c r="K52" s="3"/>
      <c r="L52" s="3"/>
    </row>
    <row r="53" spans="1:12" ht="14.25" customHeight="1" x14ac:dyDescent="0.3">
      <c r="A53" s="3"/>
      <c r="B53" s="3"/>
      <c r="C53" s="3"/>
      <c r="D53" s="3"/>
      <c r="E53" s="3"/>
      <c r="F53" s="3"/>
      <c r="G53" s="3"/>
      <c r="H53" s="3"/>
      <c r="I53" s="3"/>
      <c r="J53" s="3"/>
      <c r="K53" s="3"/>
      <c r="L53" s="3"/>
    </row>
    <row r="54" spans="1:12" ht="14.25" customHeight="1" x14ac:dyDescent="0.3">
      <c r="A54" s="3"/>
      <c r="B54" s="3"/>
      <c r="C54" s="3"/>
      <c r="D54" s="3"/>
      <c r="E54" s="3"/>
      <c r="F54" s="3"/>
      <c r="G54" s="3"/>
      <c r="H54" s="3"/>
      <c r="I54" s="3"/>
      <c r="J54" s="3"/>
      <c r="K54" s="3"/>
      <c r="L54" s="3"/>
    </row>
    <row r="55" spans="1:12" ht="14.25" customHeight="1" x14ac:dyDescent="0.3">
      <c r="A55" s="3"/>
      <c r="B55" s="3"/>
      <c r="C55" s="3"/>
      <c r="D55" s="3"/>
      <c r="E55" s="3"/>
      <c r="F55" s="3"/>
      <c r="G55" s="3"/>
      <c r="H55" s="3"/>
      <c r="I55" s="3"/>
      <c r="J55" s="3"/>
      <c r="K55" s="3"/>
      <c r="L55" s="3"/>
    </row>
    <row r="56" spans="1:12" ht="14.25" customHeight="1" x14ac:dyDescent="0.3">
      <c r="A56" s="3"/>
      <c r="B56" s="3"/>
      <c r="C56" s="3"/>
      <c r="D56" s="3"/>
      <c r="E56" s="3"/>
      <c r="F56" s="3"/>
      <c r="G56" s="3"/>
      <c r="H56" s="3"/>
      <c r="I56" s="3"/>
      <c r="J56" s="3"/>
      <c r="K56" s="3"/>
      <c r="L56" s="3"/>
    </row>
    <row r="57" spans="1:12" ht="14.25" customHeight="1" x14ac:dyDescent="0.3">
      <c r="A57" s="3"/>
      <c r="B57" s="3"/>
      <c r="C57" s="3"/>
      <c r="D57" s="3"/>
      <c r="E57" s="3"/>
      <c r="F57" s="3"/>
      <c r="G57" s="3"/>
      <c r="H57" s="3"/>
      <c r="I57" s="3"/>
      <c r="J57" s="3"/>
      <c r="K57" s="3"/>
      <c r="L57" s="3"/>
    </row>
    <row r="58" spans="1:12" ht="14.25" customHeight="1" x14ac:dyDescent="0.3">
      <c r="A58" s="3"/>
      <c r="B58" s="3"/>
      <c r="C58" s="3"/>
      <c r="D58" s="3"/>
      <c r="E58" s="3"/>
      <c r="F58" s="3"/>
      <c r="G58" s="3"/>
      <c r="H58" s="3"/>
      <c r="I58" s="3"/>
      <c r="J58" s="3"/>
      <c r="K58" s="3"/>
      <c r="L58" s="3"/>
    </row>
    <row r="59" spans="1:12" ht="14.25" customHeight="1" x14ac:dyDescent="0.3">
      <c r="A59" s="3"/>
      <c r="B59" s="3"/>
      <c r="C59" s="3"/>
      <c r="D59" s="3"/>
      <c r="E59" s="3"/>
      <c r="F59" s="3"/>
      <c r="G59" s="3"/>
      <c r="H59" s="3"/>
      <c r="I59" s="3"/>
      <c r="J59" s="3"/>
      <c r="K59" s="3"/>
      <c r="L59" s="3"/>
    </row>
    <row r="60" spans="1:12" ht="14.25" customHeight="1" x14ac:dyDescent="0.3">
      <c r="A60" s="3"/>
      <c r="B60" s="3"/>
      <c r="C60" s="3"/>
      <c r="D60" s="3"/>
      <c r="E60" s="3"/>
      <c r="F60" s="3"/>
      <c r="G60" s="3"/>
      <c r="H60" s="3"/>
      <c r="I60" s="3"/>
      <c r="J60" s="3"/>
      <c r="K60" s="3"/>
      <c r="L60" s="3"/>
    </row>
    <row r="61" spans="1:12" ht="14.25" customHeight="1" x14ac:dyDescent="0.3">
      <c r="A61" s="3"/>
      <c r="B61" s="3"/>
      <c r="C61" s="3"/>
      <c r="D61" s="3"/>
      <c r="E61" s="3"/>
      <c r="F61" s="3"/>
      <c r="G61" s="3"/>
      <c r="H61" s="3"/>
      <c r="I61" s="3"/>
      <c r="J61" s="3"/>
      <c r="K61" s="3"/>
      <c r="L61" s="3"/>
    </row>
    <row r="62" spans="1:12" ht="14.25" customHeight="1" x14ac:dyDescent="0.3">
      <c r="A62" s="3"/>
      <c r="B62" s="3"/>
      <c r="C62" s="3"/>
      <c r="D62" s="3"/>
      <c r="E62" s="3"/>
      <c r="F62" s="3"/>
      <c r="G62" s="3"/>
      <c r="H62" s="3"/>
      <c r="I62" s="3"/>
      <c r="J62" s="3"/>
      <c r="K62" s="3"/>
      <c r="L62" s="3"/>
    </row>
    <row r="63" spans="1:12" ht="14.25" customHeight="1" x14ac:dyDescent="0.3">
      <c r="A63" s="3"/>
      <c r="B63" s="3"/>
      <c r="C63" s="3"/>
      <c r="D63" s="3"/>
      <c r="E63" s="3"/>
      <c r="F63" s="3"/>
      <c r="G63" s="3"/>
      <c r="H63" s="3"/>
      <c r="I63" s="3"/>
      <c r="J63" s="3"/>
      <c r="K63" s="3"/>
      <c r="L63" s="3"/>
    </row>
    <row r="64" spans="1:12" ht="14.25" customHeight="1" x14ac:dyDescent="0.3">
      <c r="A64" s="3"/>
      <c r="B64" s="3"/>
      <c r="C64" s="3"/>
      <c r="D64" s="3"/>
      <c r="E64" s="3"/>
      <c r="F64" s="3"/>
      <c r="G64" s="3"/>
      <c r="H64" s="3"/>
      <c r="I64" s="3"/>
      <c r="J64" s="3"/>
      <c r="K64" s="3"/>
      <c r="L64" s="3"/>
    </row>
    <row r="65" spans="1:12" ht="14.25" customHeight="1" x14ac:dyDescent="0.3">
      <c r="A65" s="3"/>
      <c r="B65" s="3"/>
      <c r="C65" s="3"/>
      <c r="D65" s="3"/>
      <c r="E65" s="3"/>
      <c r="F65" s="3"/>
      <c r="G65" s="3"/>
      <c r="H65" s="3"/>
      <c r="I65" s="3"/>
      <c r="J65" s="3"/>
      <c r="K65" s="3"/>
      <c r="L65" s="3"/>
    </row>
    <row r="66" spans="1:12" ht="14.25" customHeight="1" x14ac:dyDescent="0.3">
      <c r="A66" s="3"/>
      <c r="B66" s="3"/>
      <c r="C66" s="3"/>
      <c r="D66" s="3"/>
      <c r="E66" s="3"/>
      <c r="F66" s="3"/>
      <c r="G66" s="3"/>
      <c r="H66" s="3"/>
      <c r="I66" s="3"/>
      <c r="J66" s="3"/>
      <c r="K66" s="3"/>
      <c r="L66" s="3"/>
    </row>
    <row r="67" spans="1:12" ht="14.25" customHeight="1" x14ac:dyDescent="0.3">
      <c r="A67" s="3"/>
      <c r="B67" s="3"/>
      <c r="C67" s="3"/>
      <c r="D67" s="3"/>
      <c r="E67" s="3"/>
      <c r="F67" s="3"/>
      <c r="G67" s="3"/>
      <c r="H67" s="3"/>
      <c r="I67" s="3"/>
      <c r="J67" s="3"/>
      <c r="K67" s="3"/>
      <c r="L67" s="3"/>
    </row>
    <row r="68" spans="1:12" ht="14.25" customHeight="1" x14ac:dyDescent="0.3">
      <c r="A68" s="3"/>
      <c r="B68" s="3"/>
      <c r="C68" s="3"/>
      <c r="D68" s="3"/>
      <c r="E68" s="3"/>
      <c r="F68" s="3"/>
      <c r="G68" s="3"/>
      <c r="H68" s="3"/>
      <c r="I68" s="3"/>
      <c r="J68" s="3"/>
      <c r="K68" s="3"/>
      <c r="L68" s="3"/>
    </row>
    <row r="69" spans="1:12" ht="14.25" customHeight="1" x14ac:dyDescent="0.3">
      <c r="A69" s="3"/>
      <c r="B69" s="3"/>
      <c r="C69" s="3"/>
      <c r="D69" s="3"/>
      <c r="E69" s="3"/>
      <c r="F69" s="3"/>
      <c r="G69" s="3"/>
      <c r="H69" s="3"/>
      <c r="I69" s="3"/>
      <c r="J69" s="3"/>
      <c r="K69" s="3"/>
      <c r="L69" s="3"/>
    </row>
    <row r="70" spans="1:12" ht="14.25" customHeight="1" x14ac:dyDescent="0.3">
      <c r="A70" s="3"/>
      <c r="B70" s="3"/>
      <c r="C70" s="3"/>
      <c r="D70" s="3"/>
      <c r="E70" s="3"/>
      <c r="F70" s="3"/>
      <c r="G70" s="3"/>
      <c r="H70" s="3"/>
      <c r="I70" s="3"/>
      <c r="J70" s="3"/>
      <c r="K70" s="3"/>
      <c r="L70" s="3"/>
    </row>
    <row r="71" spans="1:12" ht="14.25" customHeight="1" x14ac:dyDescent="0.3">
      <c r="A71" s="3"/>
      <c r="B71" s="3"/>
      <c r="C71" s="3"/>
      <c r="D71" s="3"/>
      <c r="E71" s="3"/>
      <c r="F71" s="3"/>
      <c r="G71" s="3"/>
      <c r="H71" s="3"/>
      <c r="I71" s="3"/>
      <c r="J71" s="3"/>
      <c r="K71" s="3"/>
      <c r="L71" s="3"/>
    </row>
    <row r="72" spans="1:12" ht="14.25" customHeight="1" x14ac:dyDescent="0.3">
      <c r="A72" s="3"/>
      <c r="B72" s="3"/>
      <c r="C72" s="3"/>
      <c r="D72" s="3"/>
      <c r="E72" s="3"/>
      <c r="F72" s="3"/>
      <c r="G72" s="3"/>
      <c r="H72" s="3"/>
      <c r="I72" s="3"/>
      <c r="J72" s="3"/>
      <c r="K72" s="3"/>
      <c r="L72" s="3"/>
    </row>
    <row r="73" spans="1:12" ht="14.25" customHeight="1" x14ac:dyDescent="0.3">
      <c r="A73" s="3"/>
      <c r="B73" s="3"/>
      <c r="C73" s="3"/>
      <c r="D73" s="3"/>
      <c r="E73" s="3"/>
      <c r="F73" s="3"/>
      <c r="G73" s="3"/>
      <c r="H73" s="3"/>
      <c r="I73" s="3"/>
      <c r="J73" s="3"/>
      <c r="K73" s="3"/>
      <c r="L73" s="3"/>
    </row>
    <row r="74" spans="1:12" ht="14.25" customHeight="1" x14ac:dyDescent="0.3">
      <c r="A74" s="3"/>
      <c r="B74" s="3"/>
      <c r="C74" s="3"/>
      <c r="D74" s="3"/>
      <c r="E74" s="3"/>
      <c r="F74" s="3"/>
      <c r="G74" s="3"/>
      <c r="H74" s="3"/>
      <c r="I74" s="3"/>
      <c r="J74" s="3"/>
      <c r="K74" s="3"/>
      <c r="L74" s="3"/>
    </row>
    <row r="75" spans="1:12" ht="14.25" customHeight="1" x14ac:dyDescent="0.3">
      <c r="A75" s="3"/>
      <c r="B75" s="3"/>
      <c r="C75" s="3"/>
      <c r="D75" s="3"/>
      <c r="E75" s="3"/>
      <c r="F75" s="3"/>
      <c r="G75" s="3"/>
      <c r="H75" s="3"/>
      <c r="I75" s="3"/>
      <c r="J75" s="3"/>
      <c r="K75" s="3"/>
      <c r="L75" s="3"/>
    </row>
    <row r="76" spans="1:12" ht="14.25" customHeight="1" x14ac:dyDescent="0.3">
      <c r="A76" s="3"/>
      <c r="B76" s="3"/>
      <c r="C76" s="3"/>
      <c r="D76" s="3"/>
      <c r="E76" s="3"/>
      <c r="F76" s="3"/>
      <c r="G76" s="3"/>
      <c r="H76" s="3"/>
      <c r="I76" s="3"/>
      <c r="J76" s="3"/>
      <c r="K76" s="3"/>
      <c r="L76" s="3"/>
    </row>
    <row r="77" spans="1:12" ht="14.25" customHeight="1" x14ac:dyDescent="0.3">
      <c r="A77" s="3"/>
      <c r="B77" s="3"/>
      <c r="C77" s="3"/>
      <c r="D77" s="3"/>
      <c r="E77" s="3"/>
      <c r="F77" s="3"/>
      <c r="G77" s="3"/>
      <c r="H77" s="3"/>
      <c r="I77" s="3"/>
      <c r="J77" s="3"/>
      <c r="K77" s="3"/>
      <c r="L77" s="3"/>
    </row>
    <row r="78" spans="1:12" ht="14.25" customHeight="1" x14ac:dyDescent="0.3">
      <c r="A78" s="3"/>
      <c r="B78" s="3"/>
      <c r="C78" s="3"/>
      <c r="D78" s="3"/>
      <c r="E78" s="3"/>
      <c r="F78" s="3"/>
      <c r="G78" s="3"/>
      <c r="H78" s="3"/>
      <c r="I78" s="3"/>
      <c r="J78" s="3"/>
      <c r="K78" s="3"/>
      <c r="L78" s="3"/>
    </row>
    <row r="79" spans="1:12" ht="14.25" customHeight="1" x14ac:dyDescent="0.3">
      <c r="A79" s="3"/>
      <c r="B79" s="3"/>
      <c r="C79" s="3"/>
      <c r="D79" s="3"/>
      <c r="E79" s="3"/>
      <c r="F79" s="3"/>
      <c r="G79" s="3"/>
      <c r="H79" s="3"/>
      <c r="I79" s="3"/>
      <c r="J79" s="3"/>
      <c r="K79" s="3"/>
      <c r="L79" s="3"/>
    </row>
    <row r="80" spans="1:12" ht="14.25" customHeight="1" x14ac:dyDescent="0.3">
      <c r="A80" s="3"/>
      <c r="B80" s="3"/>
      <c r="C80" s="3"/>
      <c r="D80" s="3"/>
      <c r="E80" s="3"/>
      <c r="F80" s="3"/>
      <c r="G80" s="3"/>
      <c r="H80" s="3"/>
      <c r="I80" s="3"/>
      <c r="J80" s="3"/>
      <c r="K80" s="3"/>
      <c r="L80" s="3"/>
    </row>
    <row r="81" spans="1:12" ht="14.25" customHeight="1" x14ac:dyDescent="0.3">
      <c r="A81" s="3"/>
      <c r="B81" s="3"/>
      <c r="C81" s="3"/>
      <c r="D81" s="3"/>
      <c r="E81" s="3"/>
      <c r="F81" s="3"/>
      <c r="G81" s="3"/>
      <c r="H81" s="3"/>
      <c r="I81" s="3"/>
      <c r="J81" s="3"/>
      <c r="K81" s="3"/>
      <c r="L81" s="3"/>
    </row>
    <row r="82" spans="1:12" ht="14.25" customHeight="1" x14ac:dyDescent="0.3">
      <c r="A82" s="3"/>
      <c r="B82" s="3"/>
      <c r="C82" s="3"/>
      <c r="D82" s="3"/>
      <c r="E82" s="3"/>
      <c r="F82" s="3"/>
      <c r="G82" s="3"/>
      <c r="H82" s="3"/>
      <c r="I82" s="3"/>
      <c r="J82" s="3"/>
      <c r="K82" s="3"/>
      <c r="L82" s="3"/>
    </row>
    <row r="83" spans="1:12" ht="14.25" customHeight="1" x14ac:dyDescent="0.3">
      <c r="A83" s="3"/>
      <c r="B83" s="3"/>
      <c r="C83" s="3"/>
      <c r="D83" s="3"/>
      <c r="E83" s="3"/>
      <c r="F83" s="3"/>
      <c r="G83" s="3"/>
      <c r="H83" s="3"/>
      <c r="I83" s="3"/>
      <c r="J83" s="3"/>
      <c r="K83" s="3"/>
      <c r="L83" s="3"/>
    </row>
    <row r="84" spans="1:12" ht="14.25" customHeight="1" x14ac:dyDescent="0.3">
      <c r="A84" s="3"/>
      <c r="B84" s="3"/>
      <c r="C84" s="3"/>
      <c r="D84" s="3"/>
      <c r="E84" s="3"/>
      <c r="F84" s="3"/>
      <c r="G84" s="3"/>
      <c r="H84" s="3"/>
      <c r="I84" s="3"/>
      <c r="J84" s="3"/>
      <c r="K84" s="3"/>
      <c r="L84" s="3"/>
    </row>
    <row r="85" spans="1:12" ht="14.25" customHeight="1" x14ac:dyDescent="0.3">
      <c r="A85" s="3"/>
      <c r="B85" s="3"/>
      <c r="C85" s="3"/>
      <c r="D85" s="3"/>
      <c r="E85" s="3"/>
      <c r="F85" s="3"/>
      <c r="G85" s="3"/>
      <c r="H85" s="3"/>
      <c r="I85" s="3"/>
      <c r="J85" s="3"/>
      <c r="K85" s="3"/>
      <c r="L85" s="3"/>
    </row>
    <row r="86" spans="1:12" ht="14.25" customHeight="1" x14ac:dyDescent="0.3">
      <c r="A86" s="3"/>
      <c r="B86" s="3"/>
      <c r="C86" s="3"/>
      <c r="D86" s="3"/>
      <c r="E86" s="3"/>
      <c r="F86" s="3"/>
      <c r="G86" s="3"/>
      <c r="H86" s="3"/>
      <c r="I86" s="3"/>
      <c r="J86" s="3"/>
      <c r="K86" s="3"/>
      <c r="L86" s="3"/>
    </row>
    <row r="87" spans="1:12" ht="14.25" customHeight="1" x14ac:dyDescent="0.3">
      <c r="A87" s="3"/>
      <c r="B87" s="3"/>
      <c r="C87" s="3"/>
      <c r="D87" s="3"/>
      <c r="E87" s="3"/>
      <c r="F87" s="3"/>
      <c r="G87" s="3"/>
      <c r="H87" s="3"/>
      <c r="I87" s="3"/>
      <c r="J87" s="3"/>
      <c r="K87" s="3"/>
      <c r="L87" s="3"/>
    </row>
    <row r="88" spans="1:12" ht="14.25" customHeight="1" x14ac:dyDescent="0.3">
      <c r="A88" s="3"/>
      <c r="B88" s="3"/>
      <c r="C88" s="3"/>
      <c r="D88" s="3"/>
      <c r="E88" s="3"/>
      <c r="F88" s="3"/>
      <c r="G88" s="3"/>
      <c r="H88" s="3"/>
      <c r="I88" s="3"/>
      <c r="J88" s="3"/>
      <c r="K88" s="3"/>
      <c r="L88" s="3"/>
    </row>
    <row r="89" spans="1:12" ht="14.25" customHeight="1" x14ac:dyDescent="0.3">
      <c r="A89" s="3"/>
      <c r="B89" s="3"/>
      <c r="C89" s="3"/>
      <c r="D89" s="3"/>
      <c r="E89" s="3"/>
      <c r="F89" s="3"/>
      <c r="G89" s="3"/>
      <c r="H89" s="3"/>
      <c r="I89" s="3"/>
      <c r="J89" s="3"/>
      <c r="K89" s="3"/>
      <c r="L89" s="3"/>
    </row>
    <row r="90" spans="1:12" ht="14.25" customHeight="1" x14ac:dyDescent="0.3">
      <c r="A90" s="3"/>
      <c r="B90" s="3"/>
      <c r="C90" s="3"/>
      <c r="D90" s="3"/>
      <c r="E90" s="3"/>
      <c r="F90" s="3"/>
      <c r="G90" s="3"/>
      <c r="H90" s="3"/>
      <c r="I90" s="3"/>
      <c r="J90" s="3"/>
      <c r="K90" s="3"/>
      <c r="L90" s="3"/>
    </row>
    <row r="91" spans="1:12" ht="14.25" customHeight="1" x14ac:dyDescent="0.3">
      <c r="A91" s="3"/>
      <c r="B91" s="3"/>
      <c r="C91" s="3"/>
      <c r="D91" s="3"/>
      <c r="E91" s="3"/>
      <c r="F91" s="3"/>
      <c r="G91" s="3"/>
      <c r="H91" s="3"/>
      <c r="I91" s="3"/>
      <c r="J91" s="3"/>
      <c r="K91" s="3"/>
      <c r="L91" s="3"/>
    </row>
    <row r="92" spans="1:12" ht="14.25" customHeight="1" x14ac:dyDescent="0.3">
      <c r="A92" s="3"/>
      <c r="B92" s="3"/>
      <c r="C92" s="3"/>
      <c r="D92" s="3"/>
      <c r="E92" s="3"/>
      <c r="F92" s="3"/>
      <c r="G92" s="3"/>
      <c r="H92" s="3"/>
      <c r="I92" s="3"/>
      <c r="J92" s="3"/>
      <c r="K92" s="3"/>
      <c r="L92" s="3"/>
    </row>
    <row r="93" spans="1:12" ht="14.25" customHeight="1" x14ac:dyDescent="0.3">
      <c r="A93" s="3"/>
      <c r="B93" s="3"/>
      <c r="C93" s="3"/>
      <c r="D93" s="3"/>
      <c r="E93" s="3"/>
      <c r="F93" s="3"/>
      <c r="G93" s="3"/>
      <c r="H93" s="3"/>
      <c r="I93" s="3"/>
      <c r="J93" s="3"/>
      <c r="K93" s="3"/>
      <c r="L93" s="3"/>
    </row>
    <row r="94" spans="1:12" ht="14.25" customHeight="1" x14ac:dyDescent="0.3">
      <c r="A94" s="3"/>
      <c r="B94" s="3"/>
      <c r="C94" s="3"/>
      <c r="D94" s="3"/>
      <c r="E94" s="3"/>
      <c r="F94" s="3"/>
      <c r="G94" s="3"/>
      <c r="H94" s="3"/>
      <c r="I94" s="3"/>
      <c r="J94" s="3"/>
      <c r="K94" s="3"/>
      <c r="L94" s="3"/>
    </row>
    <row r="95" spans="1:12" ht="14.25" customHeight="1" x14ac:dyDescent="0.3">
      <c r="A95" s="3"/>
      <c r="B95" s="3"/>
      <c r="C95" s="3"/>
      <c r="D95" s="3"/>
      <c r="E95" s="3"/>
      <c r="F95" s="3"/>
      <c r="G95" s="3"/>
      <c r="H95" s="3"/>
      <c r="I95" s="3"/>
      <c r="J95" s="3"/>
      <c r="K95" s="3"/>
      <c r="L95" s="3"/>
    </row>
    <row r="96" spans="1:12" ht="14.25" customHeight="1" x14ac:dyDescent="0.3">
      <c r="A96" s="3"/>
      <c r="B96" s="3"/>
      <c r="C96" s="3"/>
      <c r="D96" s="3"/>
      <c r="E96" s="3"/>
      <c r="F96" s="3"/>
      <c r="G96" s="3"/>
      <c r="H96" s="3"/>
      <c r="I96" s="3"/>
      <c r="J96" s="3"/>
      <c r="K96" s="3"/>
      <c r="L96" s="3"/>
    </row>
    <row r="97" spans="1:12" ht="14.25" customHeight="1" x14ac:dyDescent="0.3">
      <c r="A97" s="3"/>
      <c r="B97" s="3"/>
      <c r="C97" s="3"/>
      <c r="D97" s="3"/>
      <c r="E97" s="3"/>
      <c r="F97" s="3"/>
      <c r="G97" s="3"/>
      <c r="H97" s="3"/>
      <c r="I97" s="3"/>
      <c r="J97" s="3"/>
      <c r="K97" s="3"/>
      <c r="L97" s="3"/>
    </row>
    <row r="98" spans="1:12" ht="14.25" customHeight="1" x14ac:dyDescent="0.3">
      <c r="A98" s="3"/>
      <c r="B98" s="3"/>
      <c r="C98" s="3"/>
      <c r="D98" s="3"/>
      <c r="E98" s="3"/>
      <c r="F98" s="3"/>
      <c r="G98" s="3"/>
      <c r="H98" s="3"/>
      <c r="I98" s="3"/>
      <c r="J98" s="3"/>
      <c r="K98" s="3"/>
      <c r="L98" s="3"/>
    </row>
    <row r="99" spans="1:12" ht="14.25" customHeight="1" x14ac:dyDescent="0.3">
      <c r="A99" s="3"/>
      <c r="B99" s="3"/>
      <c r="C99" s="3"/>
      <c r="D99" s="3"/>
      <c r="E99" s="3"/>
      <c r="F99" s="3"/>
      <c r="G99" s="3"/>
      <c r="H99" s="3"/>
      <c r="I99" s="3"/>
      <c r="J99" s="3"/>
      <c r="K99" s="3"/>
      <c r="L99" s="3"/>
    </row>
    <row r="100" spans="1:12" ht="14.25" customHeight="1" x14ac:dyDescent="0.3">
      <c r="A100" s="3"/>
      <c r="B100" s="3"/>
      <c r="C100" s="3"/>
      <c r="D100" s="3"/>
      <c r="E100" s="3"/>
      <c r="F100" s="3"/>
      <c r="G100" s="3"/>
      <c r="H100" s="3"/>
      <c r="I100" s="3"/>
      <c r="J100" s="3"/>
      <c r="K100" s="3"/>
      <c r="L100" s="3"/>
    </row>
    <row r="101" spans="1:12" ht="14.25" customHeight="1" x14ac:dyDescent="0.3">
      <c r="A101" s="3"/>
      <c r="B101" s="3"/>
      <c r="C101" s="3"/>
      <c r="D101" s="3"/>
      <c r="E101" s="3"/>
      <c r="F101" s="3"/>
      <c r="G101" s="3"/>
      <c r="H101" s="3"/>
      <c r="I101" s="3"/>
      <c r="J101" s="3"/>
      <c r="K101" s="3"/>
      <c r="L101" s="3"/>
    </row>
    <row r="102" spans="1:12" ht="14.25" customHeight="1" x14ac:dyDescent="0.3">
      <c r="A102" s="3"/>
      <c r="B102" s="3"/>
      <c r="C102" s="3"/>
      <c r="D102" s="3"/>
      <c r="E102" s="3"/>
      <c r="F102" s="3"/>
      <c r="G102" s="3"/>
      <c r="H102" s="3"/>
      <c r="I102" s="3"/>
      <c r="J102" s="3"/>
      <c r="K102" s="3"/>
      <c r="L102" s="3"/>
    </row>
    <row r="103" spans="1:12" ht="14.25" customHeight="1" x14ac:dyDescent="0.3">
      <c r="A103" s="3"/>
      <c r="B103" s="3"/>
      <c r="C103" s="3"/>
      <c r="D103" s="3"/>
      <c r="E103" s="3"/>
      <c r="F103" s="3"/>
      <c r="G103" s="3"/>
      <c r="H103" s="3"/>
      <c r="I103" s="3"/>
      <c r="J103" s="3"/>
      <c r="K103" s="3"/>
      <c r="L103" s="3"/>
    </row>
    <row r="104" spans="1:12" ht="14.25" customHeight="1" x14ac:dyDescent="0.3">
      <c r="A104" s="3"/>
      <c r="B104" s="3"/>
      <c r="C104" s="3"/>
      <c r="D104" s="3"/>
      <c r="E104" s="3"/>
      <c r="F104" s="3"/>
      <c r="G104" s="3"/>
      <c r="H104" s="3"/>
      <c r="I104" s="3"/>
      <c r="J104" s="3"/>
      <c r="K104" s="3"/>
      <c r="L104" s="3"/>
    </row>
    <row r="105" spans="1:12" ht="14.25" customHeight="1" x14ac:dyDescent="0.3">
      <c r="A105" s="3"/>
      <c r="B105" s="3"/>
      <c r="C105" s="3"/>
      <c r="D105" s="3"/>
      <c r="E105" s="3"/>
      <c r="F105" s="3"/>
      <c r="G105" s="3"/>
      <c r="H105" s="3"/>
      <c r="I105" s="3"/>
      <c r="J105" s="3"/>
      <c r="K105" s="3"/>
      <c r="L105" s="3"/>
    </row>
    <row r="106" spans="1:12" ht="14.25" customHeight="1" x14ac:dyDescent="0.3">
      <c r="A106" s="3"/>
      <c r="B106" s="3"/>
      <c r="C106" s="3"/>
      <c r="D106" s="3"/>
      <c r="E106" s="3"/>
      <c r="F106" s="3"/>
      <c r="G106" s="3"/>
      <c r="H106" s="3"/>
      <c r="I106" s="3"/>
      <c r="J106" s="3"/>
      <c r="K106" s="3"/>
      <c r="L106" s="3"/>
    </row>
    <row r="107" spans="1:12" ht="14.25" customHeight="1" x14ac:dyDescent="0.3">
      <c r="A107" s="3"/>
      <c r="B107" s="3"/>
      <c r="C107" s="3"/>
      <c r="D107" s="3"/>
      <c r="E107" s="3"/>
      <c r="F107" s="3"/>
      <c r="G107" s="3"/>
      <c r="H107" s="3"/>
      <c r="I107" s="3"/>
      <c r="J107" s="3"/>
      <c r="K107" s="3"/>
      <c r="L107" s="3"/>
    </row>
    <row r="108" spans="1:12" ht="14.25" customHeight="1" x14ac:dyDescent="0.3">
      <c r="A108" s="3"/>
      <c r="B108" s="3"/>
      <c r="C108" s="3"/>
      <c r="D108" s="3"/>
      <c r="E108" s="3"/>
      <c r="F108" s="3"/>
      <c r="G108" s="3"/>
      <c r="H108" s="3"/>
      <c r="I108" s="3"/>
      <c r="J108" s="3"/>
      <c r="K108" s="3"/>
      <c r="L108" s="3"/>
    </row>
    <row r="109" spans="1:12" ht="14.25" customHeight="1" x14ac:dyDescent="0.3">
      <c r="A109" s="3"/>
      <c r="B109" s="3"/>
      <c r="C109" s="3"/>
      <c r="D109" s="3"/>
      <c r="E109" s="3"/>
      <c r="F109" s="3"/>
      <c r="G109" s="3"/>
      <c r="H109" s="3"/>
      <c r="I109" s="3"/>
      <c r="J109" s="3"/>
      <c r="K109" s="3"/>
      <c r="L109" s="3"/>
    </row>
    <row r="110" spans="1:12" ht="14.25" customHeight="1" x14ac:dyDescent="0.3">
      <c r="A110" s="3"/>
      <c r="B110" s="3"/>
      <c r="C110" s="3"/>
      <c r="D110" s="3"/>
      <c r="E110" s="3"/>
      <c r="F110" s="3"/>
      <c r="G110" s="3"/>
      <c r="H110" s="3"/>
      <c r="I110" s="3"/>
      <c r="J110" s="3"/>
      <c r="K110" s="3"/>
      <c r="L110" s="3"/>
    </row>
    <row r="111" spans="1:12" ht="14.25" customHeight="1" x14ac:dyDescent="0.3">
      <c r="A111" s="3"/>
      <c r="B111" s="3"/>
      <c r="C111" s="3"/>
      <c r="D111" s="3"/>
      <c r="E111" s="3"/>
      <c r="F111" s="3"/>
      <c r="G111" s="3"/>
      <c r="H111" s="3"/>
      <c r="I111" s="3"/>
      <c r="J111" s="3"/>
      <c r="K111" s="3"/>
      <c r="L111" s="3"/>
    </row>
    <row r="112" spans="1:12" ht="14.25" customHeight="1" x14ac:dyDescent="0.3">
      <c r="A112" s="3"/>
      <c r="B112" s="3"/>
      <c r="C112" s="3"/>
      <c r="D112" s="3"/>
      <c r="E112" s="3"/>
      <c r="F112" s="3"/>
      <c r="G112" s="3"/>
      <c r="H112" s="3"/>
      <c r="I112" s="3"/>
      <c r="J112" s="3"/>
      <c r="K112" s="3"/>
      <c r="L112" s="3"/>
    </row>
    <row r="113" spans="1:12" ht="14.25" customHeight="1" x14ac:dyDescent="0.3">
      <c r="A113" s="3"/>
      <c r="B113" s="3"/>
      <c r="C113" s="3"/>
      <c r="D113" s="3"/>
      <c r="E113" s="3"/>
      <c r="F113" s="3"/>
      <c r="G113" s="3"/>
      <c r="H113" s="3"/>
      <c r="I113" s="3"/>
      <c r="J113" s="3"/>
      <c r="K113" s="3"/>
      <c r="L113" s="3"/>
    </row>
    <row r="114" spans="1:12" ht="14.25" customHeight="1" x14ac:dyDescent="0.3">
      <c r="A114" s="3"/>
      <c r="B114" s="3"/>
      <c r="C114" s="3"/>
      <c r="D114" s="3"/>
      <c r="E114" s="3"/>
      <c r="F114" s="3"/>
      <c r="G114" s="3"/>
      <c r="H114" s="3"/>
      <c r="I114" s="3"/>
      <c r="J114" s="3"/>
      <c r="K114" s="3"/>
      <c r="L114" s="3"/>
    </row>
    <row r="115" spans="1:12" ht="14.25" customHeight="1" x14ac:dyDescent="0.3">
      <c r="A115" s="3"/>
      <c r="B115" s="3"/>
      <c r="C115" s="3"/>
      <c r="D115" s="3"/>
      <c r="E115" s="3"/>
      <c r="F115" s="3"/>
      <c r="G115" s="3"/>
      <c r="H115" s="3"/>
      <c r="I115" s="3"/>
      <c r="J115" s="3"/>
      <c r="K115" s="3"/>
      <c r="L115" s="3"/>
    </row>
    <row r="116" spans="1:12" ht="14.25" customHeight="1" x14ac:dyDescent="0.3">
      <c r="A116" s="3"/>
      <c r="B116" s="3"/>
      <c r="C116" s="3"/>
      <c r="D116" s="3"/>
      <c r="E116" s="3"/>
      <c r="F116" s="3"/>
      <c r="G116" s="3"/>
      <c r="H116" s="3"/>
      <c r="I116" s="3"/>
      <c r="J116" s="3"/>
      <c r="K116" s="3"/>
      <c r="L116" s="3"/>
    </row>
    <row r="117" spans="1:12" ht="14.25" customHeight="1" x14ac:dyDescent="0.3">
      <c r="A117" s="3"/>
      <c r="B117" s="3"/>
      <c r="C117" s="3"/>
      <c r="D117" s="3"/>
      <c r="E117" s="3"/>
      <c r="F117" s="3"/>
      <c r="G117" s="3"/>
      <c r="H117" s="3"/>
      <c r="I117" s="3"/>
      <c r="J117" s="3"/>
      <c r="K117" s="3"/>
      <c r="L117" s="3"/>
    </row>
    <row r="118" spans="1:12" ht="14.25" customHeight="1" x14ac:dyDescent="0.3">
      <c r="A118" s="3"/>
      <c r="B118" s="3"/>
      <c r="C118" s="3"/>
      <c r="D118" s="3"/>
      <c r="E118" s="3"/>
      <c r="F118" s="3"/>
      <c r="G118" s="3"/>
      <c r="H118" s="3"/>
      <c r="I118" s="3"/>
      <c r="J118" s="3"/>
      <c r="K118" s="3"/>
      <c r="L118" s="3"/>
    </row>
    <row r="119" spans="1:12" ht="14.25" customHeight="1" x14ac:dyDescent="0.3">
      <c r="A119" s="3"/>
      <c r="B119" s="3"/>
      <c r="C119" s="3"/>
      <c r="D119" s="3"/>
      <c r="E119" s="3"/>
      <c r="F119" s="3"/>
      <c r="G119" s="3"/>
      <c r="H119" s="3"/>
      <c r="I119" s="3"/>
      <c r="J119" s="3"/>
      <c r="K119" s="3"/>
      <c r="L119" s="3"/>
    </row>
    <row r="120" spans="1:12" ht="14.25" customHeight="1" x14ac:dyDescent="0.3">
      <c r="A120" s="3"/>
      <c r="B120" s="3"/>
      <c r="C120" s="3"/>
      <c r="D120" s="3"/>
      <c r="E120" s="3"/>
      <c r="F120" s="3"/>
      <c r="G120" s="3"/>
      <c r="H120" s="3"/>
      <c r="I120" s="3"/>
      <c r="J120" s="3"/>
      <c r="K120" s="3"/>
      <c r="L120" s="3"/>
    </row>
    <row r="121" spans="1:12" ht="14.25" customHeight="1" x14ac:dyDescent="0.3">
      <c r="A121" s="3"/>
      <c r="B121" s="3"/>
      <c r="C121" s="3"/>
      <c r="D121" s="3"/>
      <c r="E121" s="3"/>
      <c r="F121" s="3"/>
      <c r="G121" s="3"/>
      <c r="H121" s="3"/>
      <c r="I121" s="3"/>
      <c r="J121" s="3"/>
      <c r="K121" s="3"/>
      <c r="L121" s="3"/>
    </row>
    <row r="122" spans="1:12" ht="14.25" customHeight="1" x14ac:dyDescent="0.3">
      <c r="A122" s="3"/>
      <c r="B122" s="3"/>
      <c r="C122" s="3"/>
      <c r="D122" s="3"/>
      <c r="E122" s="3"/>
      <c r="F122" s="3"/>
      <c r="G122" s="3"/>
      <c r="H122" s="3"/>
      <c r="I122" s="3"/>
      <c r="J122" s="3"/>
      <c r="K122" s="3"/>
      <c r="L122" s="3"/>
    </row>
    <row r="123" spans="1:12" ht="14.25" customHeight="1" x14ac:dyDescent="0.3">
      <c r="A123" s="3"/>
      <c r="B123" s="3"/>
      <c r="C123" s="3"/>
      <c r="D123" s="3"/>
      <c r="E123" s="3"/>
      <c r="F123" s="3"/>
      <c r="G123" s="3"/>
      <c r="H123" s="3"/>
      <c r="I123" s="3"/>
      <c r="J123" s="3"/>
      <c r="K123" s="3"/>
      <c r="L123" s="3"/>
    </row>
    <row r="124" spans="1:12" ht="14.25" customHeight="1" x14ac:dyDescent="0.3">
      <c r="A124" s="3"/>
      <c r="B124" s="3"/>
      <c r="C124" s="3"/>
      <c r="D124" s="3"/>
      <c r="E124" s="3"/>
      <c r="F124" s="3"/>
      <c r="G124" s="3"/>
      <c r="H124" s="3"/>
      <c r="I124" s="3"/>
      <c r="J124" s="3"/>
      <c r="K124" s="3"/>
      <c r="L124" s="3"/>
    </row>
    <row r="125" spans="1:12" ht="14.25" customHeight="1" x14ac:dyDescent="0.3">
      <c r="A125" s="3"/>
      <c r="B125" s="3"/>
      <c r="C125" s="3"/>
      <c r="D125" s="3"/>
      <c r="E125" s="3"/>
      <c r="F125" s="3"/>
      <c r="G125" s="3"/>
      <c r="H125" s="3"/>
      <c r="I125" s="3"/>
      <c r="J125" s="3"/>
      <c r="K125" s="3"/>
      <c r="L125" s="3"/>
    </row>
    <row r="126" spans="1:12" ht="14.25" customHeight="1" x14ac:dyDescent="0.3">
      <c r="A126" s="3"/>
      <c r="B126" s="3"/>
      <c r="C126" s="3"/>
      <c r="D126" s="3"/>
      <c r="E126" s="3"/>
      <c r="F126" s="3"/>
      <c r="G126" s="3"/>
      <c r="H126" s="3"/>
      <c r="I126" s="3"/>
      <c r="J126" s="3"/>
      <c r="K126" s="3"/>
      <c r="L126" s="3"/>
    </row>
    <row r="127" spans="1:12" ht="14.25" customHeight="1" x14ac:dyDescent="0.3">
      <c r="A127" s="3"/>
      <c r="B127" s="3"/>
      <c r="C127" s="3"/>
      <c r="D127" s="3"/>
      <c r="E127" s="3"/>
      <c r="F127" s="3"/>
      <c r="G127" s="3"/>
      <c r="H127" s="3"/>
      <c r="I127" s="3"/>
      <c r="J127" s="3"/>
      <c r="K127" s="3"/>
      <c r="L127" s="3"/>
    </row>
    <row r="128" spans="1:12" ht="14.25" customHeight="1" x14ac:dyDescent="0.3">
      <c r="A128" s="3"/>
      <c r="B128" s="3"/>
      <c r="C128" s="3"/>
      <c r="D128" s="3"/>
      <c r="E128" s="3"/>
      <c r="F128" s="3"/>
      <c r="G128" s="3"/>
      <c r="H128" s="3"/>
      <c r="I128" s="3"/>
      <c r="J128" s="3"/>
      <c r="K128" s="3"/>
      <c r="L128" s="3"/>
    </row>
    <row r="129" spans="1:12" ht="14.25" customHeight="1" x14ac:dyDescent="0.3">
      <c r="A129" s="3"/>
      <c r="B129" s="3"/>
      <c r="C129" s="3"/>
      <c r="D129" s="3"/>
      <c r="E129" s="3"/>
      <c r="F129" s="3"/>
      <c r="G129" s="3"/>
      <c r="H129" s="3"/>
      <c r="I129" s="3"/>
      <c r="J129" s="3"/>
      <c r="K129" s="3"/>
      <c r="L129" s="3"/>
    </row>
    <row r="130" spans="1:12" ht="14.25" customHeight="1" x14ac:dyDescent="0.3">
      <c r="A130" s="3"/>
      <c r="B130" s="3"/>
      <c r="C130" s="3"/>
      <c r="D130" s="3"/>
      <c r="E130" s="3"/>
      <c r="F130" s="3"/>
      <c r="G130" s="3"/>
      <c r="H130" s="3"/>
      <c r="I130" s="3"/>
      <c r="J130" s="3"/>
      <c r="K130" s="3"/>
      <c r="L130" s="3"/>
    </row>
    <row r="131" spans="1:12" ht="14.25" customHeight="1" x14ac:dyDescent="0.3">
      <c r="A131" s="3"/>
      <c r="B131" s="3"/>
      <c r="C131" s="3"/>
      <c r="D131" s="3"/>
      <c r="E131" s="3"/>
      <c r="F131" s="3"/>
      <c r="G131" s="3"/>
      <c r="H131" s="3"/>
      <c r="I131" s="3"/>
      <c r="J131" s="3"/>
      <c r="K131" s="3"/>
      <c r="L131" s="3"/>
    </row>
    <row r="132" spans="1:12" ht="14.25" customHeight="1" x14ac:dyDescent="0.3">
      <c r="A132" s="3"/>
      <c r="B132" s="3"/>
      <c r="C132" s="3"/>
      <c r="D132" s="3"/>
      <c r="E132" s="3"/>
      <c r="F132" s="3"/>
      <c r="G132" s="3"/>
      <c r="H132" s="3"/>
      <c r="I132" s="3"/>
      <c r="J132" s="3"/>
      <c r="K132" s="3"/>
      <c r="L132" s="3"/>
    </row>
    <row r="133" spans="1:12" ht="14.25" customHeight="1" x14ac:dyDescent="0.3">
      <c r="A133" s="3"/>
      <c r="B133" s="3"/>
      <c r="C133" s="3"/>
      <c r="D133" s="3"/>
      <c r="E133" s="3"/>
      <c r="F133" s="3"/>
      <c r="G133" s="3"/>
      <c r="H133" s="3"/>
      <c r="I133" s="3"/>
      <c r="J133" s="3"/>
      <c r="K133" s="3"/>
      <c r="L133" s="3"/>
    </row>
    <row r="134" spans="1:12" ht="14.25" customHeight="1" x14ac:dyDescent="0.3">
      <c r="A134" s="3"/>
      <c r="B134" s="3"/>
      <c r="C134" s="3"/>
      <c r="D134" s="3"/>
      <c r="E134" s="3"/>
      <c r="F134" s="3"/>
      <c r="G134" s="3"/>
      <c r="H134" s="3"/>
      <c r="I134" s="3"/>
      <c r="J134" s="3"/>
      <c r="K134" s="3"/>
      <c r="L134" s="3"/>
    </row>
    <row r="135" spans="1:12" ht="14.25" customHeight="1" x14ac:dyDescent="0.3">
      <c r="A135" s="3"/>
      <c r="B135" s="3"/>
      <c r="C135" s="3"/>
      <c r="D135" s="3"/>
      <c r="E135" s="3"/>
      <c r="F135" s="3"/>
      <c r="G135" s="3"/>
      <c r="H135" s="3"/>
      <c r="I135" s="3"/>
      <c r="J135" s="3"/>
      <c r="K135" s="3"/>
      <c r="L135" s="3"/>
    </row>
    <row r="136" spans="1:12" ht="14.25" customHeight="1" x14ac:dyDescent="0.3">
      <c r="A136" s="3"/>
      <c r="B136" s="3"/>
      <c r="C136" s="3"/>
      <c r="D136" s="3"/>
      <c r="E136" s="3"/>
      <c r="F136" s="3"/>
      <c r="G136" s="3"/>
      <c r="H136" s="3"/>
      <c r="I136" s="3"/>
      <c r="J136" s="3"/>
      <c r="K136" s="3"/>
      <c r="L136" s="3"/>
    </row>
    <row r="137" spans="1:12" ht="14.25" customHeight="1" x14ac:dyDescent="0.3">
      <c r="A137" s="3"/>
      <c r="B137" s="3"/>
      <c r="C137" s="3"/>
      <c r="D137" s="3"/>
      <c r="E137" s="3"/>
      <c r="F137" s="3"/>
      <c r="G137" s="3"/>
      <c r="H137" s="3"/>
      <c r="I137" s="3"/>
      <c r="J137" s="3"/>
      <c r="K137" s="3"/>
      <c r="L137" s="3"/>
    </row>
    <row r="138" spans="1:12" ht="14.25" customHeight="1" x14ac:dyDescent="0.3">
      <c r="A138" s="3"/>
      <c r="B138" s="3"/>
      <c r="C138" s="3"/>
      <c r="D138" s="3"/>
      <c r="E138" s="3"/>
      <c r="F138" s="3"/>
      <c r="G138" s="3"/>
      <c r="H138" s="3"/>
      <c r="I138" s="3"/>
      <c r="J138" s="3"/>
      <c r="K138" s="3"/>
      <c r="L138" s="3"/>
    </row>
    <row r="139" spans="1:12" ht="14.25" customHeight="1" x14ac:dyDescent="0.3">
      <c r="A139" s="3"/>
      <c r="B139" s="3"/>
      <c r="C139" s="3"/>
      <c r="D139" s="3"/>
      <c r="E139" s="3"/>
      <c r="F139" s="3"/>
      <c r="G139" s="3"/>
      <c r="H139" s="3"/>
      <c r="I139" s="3"/>
      <c r="J139" s="3"/>
      <c r="K139" s="3"/>
      <c r="L139" s="3"/>
    </row>
    <row r="140" spans="1:12" ht="14.25" customHeight="1" x14ac:dyDescent="0.3">
      <c r="A140" s="3"/>
      <c r="B140" s="3"/>
      <c r="C140" s="3"/>
      <c r="D140" s="3"/>
      <c r="E140" s="3"/>
      <c r="F140" s="3"/>
      <c r="G140" s="3"/>
      <c r="H140" s="3"/>
      <c r="I140" s="3"/>
      <c r="J140" s="3"/>
      <c r="K140" s="3"/>
      <c r="L140" s="3"/>
    </row>
    <row r="141" spans="1:12" ht="14.25" customHeight="1" x14ac:dyDescent="0.3">
      <c r="A141" s="3"/>
      <c r="B141" s="3"/>
      <c r="C141" s="3"/>
      <c r="D141" s="3"/>
      <c r="E141" s="3"/>
      <c r="F141" s="3"/>
      <c r="G141" s="3"/>
      <c r="H141" s="3"/>
      <c r="I141" s="3"/>
      <c r="J141" s="3"/>
      <c r="K141" s="3"/>
      <c r="L141" s="3"/>
    </row>
    <row r="142" spans="1:12" ht="14.25" customHeight="1" x14ac:dyDescent="0.3">
      <c r="A142" s="3"/>
      <c r="B142" s="3"/>
      <c r="C142" s="3"/>
      <c r="D142" s="3"/>
      <c r="E142" s="3"/>
      <c r="F142" s="3"/>
      <c r="G142" s="3"/>
      <c r="H142" s="3"/>
      <c r="I142" s="3"/>
      <c r="J142" s="3"/>
      <c r="K142" s="3"/>
      <c r="L142" s="3"/>
    </row>
    <row r="143" spans="1:12" ht="14.25" customHeight="1" x14ac:dyDescent="0.3">
      <c r="A143" s="3"/>
      <c r="B143" s="3"/>
      <c r="C143" s="3"/>
      <c r="D143" s="3"/>
      <c r="E143" s="3"/>
      <c r="F143" s="3"/>
      <c r="G143" s="3"/>
      <c r="H143" s="3"/>
      <c r="I143" s="3"/>
      <c r="J143" s="3"/>
      <c r="K143" s="3"/>
      <c r="L143" s="3"/>
    </row>
    <row r="144" spans="1:12" ht="14.25" customHeight="1" x14ac:dyDescent="0.3">
      <c r="A144" s="3"/>
      <c r="B144" s="3"/>
      <c r="C144" s="3"/>
      <c r="D144" s="3"/>
      <c r="E144" s="3"/>
      <c r="F144" s="3"/>
      <c r="G144" s="3"/>
      <c r="H144" s="3"/>
      <c r="I144" s="3"/>
      <c r="J144" s="3"/>
      <c r="K144" s="3"/>
      <c r="L144" s="3"/>
    </row>
    <row r="145" spans="1:12" ht="14.25" customHeight="1" x14ac:dyDescent="0.3">
      <c r="A145" s="3"/>
      <c r="B145" s="3"/>
      <c r="C145" s="3"/>
      <c r="D145" s="3"/>
      <c r="E145" s="3"/>
      <c r="F145" s="3"/>
      <c r="G145" s="3"/>
      <c r="H145" s="3"/>
      <c r="I145" s="3"/>
      <c r="J145" s="3"/>
      <c r="K145" s="3"/>
      <c r="L145" s="3"/>
    </row>
    <row r="146" spans="1:12" ht="14.25" customHeight="1" x14ac:dyDescent="0.3">
      <c r="A146" s="3"/>
      <c r="B146" s="3"/>
      <c r="C146" s="3"/>
      <c r="D146" s="3"/>
      <c r="E146" s="3"/>
      <c r="F146" s="3"/>
      <c r="G146" s="3"/>
      <c r="H146" s="3"/>
      <c r="I146" s="3"/>
      <c r="J146" s="3"/>
      <c r="K146" s="3"/>
      <c r="L146" s="3"/>
    </row>
    <row r="147" spans="1:12" ht="14.25" customHeight="1" x14ac:dyDescent="0.3">
      <c r="A147" s="3"/>
      <c r="B147" s="3"/>
      <c r="C147" s="3"/>
      <c r="D147" s="3"/>
      <c r="E147" s="3"/>
      <c r="F147" s="3"/>
      <c r="G147" s="3"/>
      <c r="H147" s="3"/>
      <c r="I147" s="3"/>
      <c r="J147" s="3"/>
      <c r="K147" s="3"/>
      <c r="L147" s="3"/>
    </row>
    <row r="148" spans="1:12" ht="14.25" customHeight="1" x14ac:dyDescent="0.3">
      <c r="A148" s="3"/>
      <c r="B148" s="3"/>
      <c r="C148" s="3"/>
      <c r="D148" s="3"/>
      <c r="E148" s="3"/>
      <c r="F148" s="3"/>
      <c r="G148" s="3"/>
      <c r="H148" s="3"/>
      <c r="I148" s="3"/>
      <c r="J148" s="3"/>
      <c r="K148" s="3"/>
      <c r="L148" s="3"/>
    </row>
    <row r="149" spans="1:12" ht="14.25" customHeight="1" x14ac:dyDescent="0.3">
      <c r="A149" s="3"/>
      <c r="B149" s="3"/>
      <c r="C149" s="3"/>
      <c r="D149" s="3"/>
      <c r="E149" s="3"/>
      <c r="F149" s="3"/>
      <c r="G149" s="3"/>
      <c r="H149" s="3"/>
      <c r="I149" s="3"/>
      <c r="J149" s="3"/>
      <c r="K149" s="3"/>
      <c r="L149" s="3"/>
    </row>
    <row r="150" spans="1:12" ht="14.25" customHeight="1" x14ac:dyDescent="0.3">
      <c r="A150" s="3"/>
      <c r="B150" s="3"/>
      <c r="C150" s="3"/>
      <c r="D150" s="3"/>
      <c r="E150" s="3"/>
      <c r="F150" s="3"/>
      <c r="G150" s="3"/>
      <c r="H150" s="3"/>
      <c r="I150" s="3"/>
      <c r="J150" s="3"/>
      <c r="K150" s="3"/>
      <c r="L150" s="3"/>
    </row>
    <row r="151" spans="1:12" ht="14.25" customHeight="1" x14ac:dyDescent="0.3">
      <c r="A151" s="3"/>
      <c r="B151" s="3"/>
      <c r="C151" s="3"/>
      <c r="D151" s="3"/>
      <c r="E151" s="3"/>
      <c r="F151" s="3"/>
      <c r="G151" s="3"/>
      <c r="H151" s="3"/>
      <c r="I151" s="3"/>
      <c r="J151" s="3"/>
      <c r="K151" s="3"/>
      <c r="L151" s="3"/>
    </row>
    <row r="152" spans="1:12" ht="14.25" customHeight="1" x14ac:dyDescent="0.3">
      <c r="A152" s="3"/>
      <c r="B152" s="3"/>
      <c r="C152" s="3"/>
      <c r="D152" s="3"/>
      <c r="E152" s="3"/>
      <c r="F152" s="3"/>
      <c r="G152" s="3"/>
      <c r="H152" s="3"/>
      <c r="I152" s="3"/>
      <c r="J152" s="3"/>
      <c r="K152" s="3"/>
      <c r="L152" s="3"/>
    </row>
    <row r="153" spans="1:12" ht="14.25" customHeight="1" x14ac:dyDescent="0.3">
      <c r="A153" s="3"/>
      <c r="B153" s="3"/>
      <c r="C153" s="3"/>
      <c r="D153" s="3"/>
      <c r="E153" s="3"/>
      <c r="F153" s="3"/>
      <c r="G153" s="3"/>
      <c r="H153" s="3"/>
      <c r="I153" s="3"/>
      <c r="J153" s="3"/>
      <c r="K153" s="3"/>
      <c r="L153" s="3"/>
    </row>
    <row r="154" spans="1:12" ht="14.25" customHeight="1" x14ac:dyDescent="0.3">
      <c r="A154" s="3"/>
      <c r="B154" s="3"/>
      <c r="C154" s="3"/>
      <c r="D154" s="3"/>
      <c r="E154" s="3"/>
      <c r="F154" s="3"/>
      <c r="G154" s="3"/>
      <c r="H154" s="3"/>
      <c r="I154" s="3"/>
      <c r="J154" s="3"/>
      <c r="K154" s="3"/>
      <c r="L154" s="3"/>
    </row>
    <row r="155" spans="1:12" ht="14.25" customHeight="1" x14ac:dyDescent="0.3">
      <c r="A155" s="3"/>
      <c r="B155" s="3"/>
      <c r="C155" s="3"/>
      <c r="D155" s="3"/>
      <c r="E155" s="3"/>
      <c r="F155" s="3"/>
      <c r="G155" s="3"/>
      <c r="H155" s="3"/>
      <c r="I155" s="3"/>
      <c r="J155" s="3"/>
      <c r="K155" s="3"/>
      <c r="L155" s="3"/>
    </row>
    <row r="156" spans="1:12" ht="14.25" customHeight="1" x14ac:dyDescent="0.3">
      <c r="A156" s="3"/>
      <c r="B156" s="3"/>
      <c r="C156" s="3"/>
      <c r="D156" s="3"/>
      <c r="E156" s="3"/>
      <c r="F156" s="3"/>
      <c r="G156" s="3"/>
      <c r="H156" s="3"/>
      <c r="I156" s="3"/>
      <c r="J156" s="3"/>
      <c r="K156" s="3"/>
      <c r="L156" s="3"/>
    </row>
    <row r="157" spans="1:12" ht="14.25" customHeight="1" x14ac:dyDescent="0.3">
      <c r="A157" s="3"/>
      <c r="B157" s="3"/>
      <c r="C157" s="3"/>
      <c r="D157" s="3"/>
      <c r="E157" s="3"/>
      <c r="F157" s="3"/>
      <c r="G157" s="3"/>
      <c r="H157" s="3"/>
      <c r="I157" s="3"/>
      <c r="J157" s="3"/>
      <c r="K157" s="3"/>
      <c r="L157" s="3"/>
    </row>
    <row r="158" spans="1:12" ht="14.25" customHeight="1" x14ac:dyDescent="0.3">
      <c r="A158" s="3"/>
      <c r="B158" s="3"/>
      <c r="C158" s="3"/>
      <c r="D158" s="3"/>
      <c r="E158" s="3"/>
      <c r="F158" s="3"/>
      <c r="G158" s="3"/>
      <c r="H158" s="3"/>
      <c r="I158" s="3"/>
      <c r="J158" s="3"/>
      <c r="K158" s="3"/>
      <c r="L158" s="3"/>
    </row>
    <row r="159" spans="1:12" ht="14.25" customHeight="1" x14ac:dyDescent="0.3">
      <c r="A159" s="3"/>
      <c r="B159" s="3"/>
      <c r="C159" s="3"/>
      <c r="D159" s="3"/>
      <c r="E159" s="3"/>
      <c r="F159" s="3"/>
      <c r="G159" s="3"/>
      <c r="H159" s="3"/>
      <c r="I159" s="3"/>
      <c r="J159" s="3"/>
      <c r="K159" s="3"/>
      <c r="L159" s="3"/>
    </row>
    <row r="160" spans="1:12" ht="14.25" customHeight="1" x14ac:dyDescent="0.3">
      <c r="A160" s="3"/>
      <c r="B160" s="3"/>
      <c r="C160" s="3"/>
      <c r="D160" s="3"/>
      <c r="E160" s="3"/>
      <c r="F160" s="3"/>
      <c r="G160" s="3"/>
      <c r="H160" s="3"/>
      <c r="I160" s="3"/>
      <c r="J160" s="3"/>
      <c r="K160" s="3"/>
      <c r="L160" s="3"/>
    </row>
    <row r="161" spans="1:12" ht="14.25" customHeight="1" x14ac:dyDescent="0.3">
      <c r="A161" s="3"/>
      <c r="B161" s="3"/>
      <c r="C161" s="3"/>
      <c r="D161" s="3"/>
      <c r="E161" s="3"/>
      <c r="F161" s="3"/>
      <c r="G161" s="3"/>
      <c r="H161" s="3"/>
      <c r="I161" s="3"/>
      <c r="J161" s="3"/>
      <c r="K161" s="3"/>
      <c r="L161" s="3"/>
    </row>
    <row r="162" spans="1:12" ht="14.25" customHeight="1" x14ac:dyDescent="0.3">
      <c r="A162" s="3"/>
      <c r="B162" s="3"/>
      <c r="C162" s="3"/>
      <c r="D162" s="3"/>
      <c r="E162" s="3"/>
      <c r="F162" s="3"/>
      <c r="G162" s="3"/>
      <c r="H162" s="3"/>
      <c r="I162" s="3"/>
      <c r="J162" s="3"/>
      <c r="K162" s="3"/>
      <c r="L162" s="3"/>
    </row>
    <row r="163" spans="1:12" ht="14.25" customHeight="1" x14ac:dyDescent="0.3">
      <c r="A163" s="3"/>
      <c r="B163" s="3"/>
      <c r="C163" s="3"/>
      <c r="D163" s="3"/>
      <c r="E163" s="3"/>
      <c r="F163" s="3"/>
      <c r="G163" s="3"/>
      <c r="H163" s="3"/>
      <c r="I163" s="3"/>
      <c r="J163" s="3"/>
      <c r="K163" s="3"/>
      <c r="L163" s="3"/>
    </row>
    <row r="164" spans="1:12" ht="14.25" customHeight="1" x14ac:dyDescent="0.3">
      <c r="A164" s="3"/>
      <c r="B164" s="3"/>
      <c r="C164" s="3"/>
      <c r="D164" s="3"/>
      <c r="E164" s="3"/>
      <c r="F164" s="3"/>
      <c r="G164" s="3"/>
      <c r="H164" s="3"/>
      <c r="I164" s="3"/>
      <c r="J164" s="3"/>
      <c r="K164" s="3"/>
      <c r="L164" s="3"/>
    </row>
    <row r="165" spans="1:12" ht="14.25" customHeight="1" x14ac:dyDescent="0.3">
      <c r="A165" s="3"/>
      <c r="B165" s="3"/>
      <c r="C165" s="3"/>
      <c r="D165" s="3"/>
      <c r="E165" s="3"/>
      <c r="F165" s="3"/>
      <c r="G165" s="3"/>
      <c r="H165" s="3"/>
      <c r="I165" s="3"/>
      <c r="J165" s="3"/>
      <c r="K165" s="3"/>
      <c r="L165" s="3"/>
    </row>
    <row r="166" spans="1:12" ht="14.25" customHeight="1" x14ac:dyDescent="0.3">
      <c r="A166" s="3"/>
      <c r="B166" s="3"/>
      <c r="C166" s="3"/>
      <c r="D166" s="3"/>
      <c r="E166" s="3"/>
      <c r="F166" s="3"/>
      <c r="G166" s="3"/>
      <c r="H166" s="3"/>
      <c r="I166" s="3"/>
      <c r="J166" s="3"/>
      <c r="K166" s="3"/>
      <c r="L166" s="3"/>
    </row>
    <row r="167" spans="1:12" ht="14.25" customHeight="1" x14ac:dyDescent="0.3">
      <c r="A167" s="3"/>
      <c r="B167" s="3"/>
      <c r="C167" s="3"/>
      <c r="D167" s="3"/>
      <c r="E167" s="3"/>
      <c r="F167" s="3"/>
      <c r="G167" s="3"/>
      <c r="H167" s="3"/>
      <c r="I167" s="3"/>
      <c r="J167" s="3"/>
      <c r="K167" s="3"/>
      <c r="L167" s="3"/>
    </row>
    <row r="168" spans="1:12" ht="14.25" customHeight="1" x14ac:dyDescent="0.3">
      <c r="A168" s="3"/>
      <c r="B168" s="3"/>
      <c r="C168" s="3"/>
      <c r="D168" s="3"/>
      <c r="E168" s="3"/>
      <c r="F168" s="3"/>
      <c r="G168" s="3"/>
      <c r="H168" s="3"/>
      <c r="I168" s="3"/>
      <c r="J168" s="3"/>
      <c r="K168" s="3"/>
      <c r="L168" s="3"/>
    </row>
    <row r="169" spans="1:12" ht="14.25" customHeight="1" x14ac:dyDescent="0.3">
      <c r="A169" s="3"/>
      <c r="B169" s="3"/>
      <c r="C169" s="3"/>
      <c r="D169" s="3"/>
      <c r="E169" s="3"/>
      <c r="F169" s="3"/>
      <c r="G169" s="3"/>
      <c r="H169" s="3"/>
      <c r="I169" s="3"/>
      <c r="J169" s="3"/>
      <c r="K169" s="3"/>
      <c r="L169" s="3"/>
    </row>
    <row r="170" spans="1:12" ht="14.25" customHeight="1" x14ac:dyDescent="0.3">
      <c r="A170" s="3"/>
      <c r="B170" s="3"/>
      <c r="C170" s="3"/>
      <c r="D170" s="3"/>
      <c r="E170" s="3"/>
      <c r="F170" s="3"/>
      <c r="G170" s="3"/>
      <c r="H170" s="3"/>
      <c r="I170" s="3"/>
      <c r="J170" s="3"/>
      <c r="K170" s="3"/>
      <c r="L170" s="3"/>
    </row>
    <row r="171" spans="1:12" ht="14.25" customHeight="1" x14ac:dyDescent="0.3">
      <c r="A171" s="3"/>
      <c r="B171" s="3"/>
      <c r="C171" s="3"/>
      <c r="D171" s="3"/>
      <c r="E171" s="3"/>
      <c r="F171" s="3"/>
      <c r="G171" s="3"/>
      <c r="H171" s="3"/>
      <c r="I171" s="3"/>
      <c r="J171" s="3"/>
      <c r="K171" s="3"/>
      <c r="L171" s="3"/>
    </row>
    <row r="172" spans="1:12" ht="14.25" customHeight="1" x14ac:dyDescent="0.3">
      <c r="A172" s="3"/>
      <c r="B172" s="3"/>
      <c r="C172" s="3"/>
      <c r="D172" s="3"/>
      <c r="E172" s="3"/>
      <c r="F172" s="3"/>
      <c r="G172" s="3"/>
      <c r="H172" s="3"/>
      <c r="I172" s="3"/>
      <c r="J172" s="3"/>
      <c r="K172" s="3"/>
      <c r="L172" s="3"/>
    </row>
    <row r="173" spans="1:12" ht="14.25" customHeight="1" x14ac:dyDescent="0.3">
      <c r="A173" s="3"/>
      <c r="B173" s="3"/>
      <c r="C173" s="3"/>
      <c r="D173" s="3"/>
      <c r="E173" s="3"/>
      <c r="F173" s="3"/>
      <c r="G173" s="3"/>
      <c r="H173" s="3"/>
      <c r="I173" s="3"/>
      <c r="J173" s="3"/>
      <c r="K173" s="3"/>
      <c r="L173" s="3"/>
    </row>
    <row r="174" spans="1:12" ht="14.25" customHeight="1" x14ac:dyDescent="0.3">
      <c r="A174" s="3"/>
      <c r="B174" s="3"/>
      <c r="C174" s="3"/>
      <c r="D174" s="3"/>
      <c r="E174" s="3"/>
      <c r="F174" s="3"/>
      <c r="G174" s="3"/>
      <c r="H174" s="3"/>
      <c r="I174" s="3"/>
      <c r="J174" s="3"/>
      <c r="K174" s="3"/>
      <c r="L174" s="3"/>
    </row>
    <row r="175" spans="1:12" ht="14.25" customHeight="1" x14ac:dyDescent="0.3">
      <c r="A175" s="3"/>
      <c r="B175" s="3"/>
      <c r="C175" s="3"/>
      <c r="D175" s="3"/>
      <c r="E175" s="3"/>
      <c r="F175" s="3"/>
      <c r="G175" s="3"/>
      <c r="H175" s="3"/>
      <c r="I175" s="3"/>
      <c r="J175" s="3"/>
      <c r="K175" s="3"/>
      <c r="L175" s="3"/>
    </row>
    <row r="176" spans="1:12" ht="14.25" customHeight="1" x14ac:dyDescent="0.3">
      <c r="A176" s="3"/>
      <c r="B176" s="3"/>
      <c r="C176" s="3"/>
      <c r="D176" s="3"/>
      <c r="E176" s="3"/>
      <c r="F176" s="3"/>
      <c r="G176" s="3"/>
      <c r="H176" s="3"/>
      <c r="I176" s="3"/>
      <c r="J176" s="3"/>
      <c r="K176" s="3"/>
      <c r="L176" s="3"/>
    </row>
    <row r="177" spans="1:12" ht="14.25" customHeight="1" x14ac:dyDescent="0.3">
      <c r="A177" s="3"/>
      <c r="B177" s="3"/>
      <c r="C177" s="3"/>
      <c r="D177" s="3"/>
      <c r="E177" s="3"/>
      <c r="F177" s="3"/>
      <c r="G177" s="3"/>
      <c r="H177" s="3"/>
      <c r="I177" s="3"/>
      <c r="J177" s="3"/>
      <c r="K177" s="3"/>
      <c r="L177" s="3"/>
    </row>
    <row r="178" spans="1:12" ht="14.25" customHeight="1" x14ac:dyDescent="0.3">
      <c r="A178" s="3"/>
      <c r="B178" s="3"/>
      <c r="C178" s="3"/>
      <c r="D178" s="3"/>
      <c r="E178" s="3"/>
      <c r="F178" s="3"/>
      <c r="G178" s="3"/>
      <c r="H178" s="3"/>
      <c r="I178" s="3"/>
      <c r="J178" s="3"/>
      <c r="K178" s="3"/>
      <c r="L178" s="3"/>
    </row>
    <row r="179" spans="1:12" ht="14.25" customHeight="1" x14ac:dyDescent="0.3">
      <c r="A179" s="3"/>
      <c r="B179" s="3"/>
      <c r="C179" s="3"/>
      <c r="D179" s="3"/>
      <c r="E179" s="3"/>
      <c r="F179" s="3"/>
      <c r="G179" s="3"/>
      <c r="H179" s="3"/>
      <c r="I179" s="3"/>
      <c r="J179" s="3"/>
      <c r="K179" s="3"/>
      <c r="L179" s="3"/>
    </row>
    <row r="180" spans="1:12" ht="14.25" customHeight="1" x14ac:dyDescent="0.3">
      <c r="A180" s="3"/>
      <c r="B180" s="3"/>
      <c r="C180" s="3"/>
      <c r="D180" s="3"/>
      <c r="E180" s="3"/>
      <c r="F180" s="3"/>
      <c r="G180" s="3"/>
      <c r="H180" s="3"/>
      <c r="I180" s="3"/>
      <c r="J180" s="3"/>
      <c r="K180" s="3"/>
      <c r="L180" s="3"/>
    </row>
    <row r="181" spans="1:12" ht="14.25" customHeight="1" x14ac:dyDescent="0.3">
      <c r="A181" s="3"/>
      <c r="B181" s="3"/>
      <c r="C181" s="3"/>
      <c r="D181" s="3"/>
      <c r="E181" s="3"/>
      <c r="F181" s="3"/>
      <c r="G181" s="3"/>
      <c r="H181" s="3"/>
      <c r="I181" s="3"/>
      <c r="J181" s="3"/>
      <c r="K181" s="3"/>
      <c r="L181" s="3"/>
    </row>
    <row r="182" spans="1:12" ht="14.25" customHeight="1" x14ac:dyDescent="0.3">
      <c r="A182" s="3"/>
      <c r="B182" s="3"/>
      <c r="C182" s="3"/>
      <c r="D182" s="3"/>
      <c r="E182" s="3"/>
      <c r="F182" s="3"/>
      <c r="G182" s="3"/>
      <c r="H182" s="3"/>
      <c r="I182" s="3"/>
      <c r="J182" s="3"/>
      <c r="K182" s="3"/>
      <c r="L182" s="3"/>
    </row>
    <row r="183" spans="1:12" ht="14.25" customHeight="1" x14ac:dyDescent="0.3">
      <c r="A183" s="3"/>
      <c r="B183" s="3"/>
      <c r="C183" s="3"/>
      <c r="D183" s="3"/>
      <c r="E183" s="3"/>
      <c r="F183" s="3"/>
      <c r="G183" s="3"/>
      <c r="H183" s="3"/>
      <c r="I183" s="3"/>
      <c r="J183" s="3"/>
      <c r="K183" s="3"/>
      <c r="L183" s="3"/>
    </row>
    <row r="184" spans="1:12" ht="14.25" customHeight="1" x14ac:dyDescent="0.3">
      <c r="A184" s="3"/>
      <c r="B184" s="3"/>
      <c r="C184" s="3"/>
      <c r="D184" s="3"/>
      <c r="E184" s="3"/>
      <c r="F184" s="3"/>
      <c r="G184" s="3"/>
      <c r="H184" s="3"/>
      <c r="I184" s="3"/>
      <c r="J184" s="3"/>
      <c r="K184" s="3"/>
      <c r="L184" s="3"/>
    </row>
    <row r="185" spans="1:12" ht="14.25" customHeight="1" x14ac:dyDescent="0.3">
      <c r="A185" s="3"/>
      <c r="B185" s="3"/>
      <c r="C185" s="3"/>
      <c r="D185" s="3"/>
      <c r="E185" s="3"/>
      <c r="F185" s="3"/>
      <c r="G185" s="3"/>
      <c r="H185" s="3"/>
      <c r="I185" s="3"/>
      <c r="J185" s="3"/>
      <c r="K185" s="3"/>
      <c r="L185" s="3"/>
    </row>
    <row r="186" spans="1:12" ht="14.25" customHeight="1" x14ac:dyDescent="0.3">
      <c r="A186" s="3"/>
      <c r="B186" s="3"/>
      <c r="C186" s="3"/>
      <c r="D186" s="3"/>
      <c r="E186" s="3"/>
      <c r="F186" s="3"/>
      <c r="G186" s="3"/>
      <c r="H186" s="3"/>
      <c r="I186" s="3"/>
      <c r="J186" s="3"/>
      <c r="K186" s="3"/>
      <c r="L186" s="3"/>
    </row>
    <row r="187" spans="1:12" ht="14.25" customHeight="1" x14ac:dyDescent="0.3">
      <c r="A187" s="3"/>
      <c r="B187" s="3"/>
      <c r="C187" s="3"/>
      <c r="D187" s="3"/>
      <c r="E187" s="3"/>
      <c r="F187" s="3"/>
      <c r="G187" s="3"/>
      <c r="H187" s="3"/>
      <c r="I187" s="3"/>
      <c r="J187" s="3"/>
      <c r="K187" s="3"/>
      <c r="L187" s="3"/>
    </row>
    <row r="188" spans="1:12" ht="14.25" customHeight="1" x14ac:dyDescent="0.3">
      <c r="A188" s="3"/>
      <c r="B188" s="3"/>
      <c r="C188" s="3"/>
      <c r="D188" s="3"/>
      <c r="E188" s="3"/>
      <c r="F188" s="3"/>
      <c r="G188" s="3"/>
      <c r="H188" s="3"/>
      <c r="I188" s="3"/>
      <c r="J188" s="3"/>
      <c r="K188" s="3"/>
      <c r="L188" s="3"/>
    </row>
    <row r="189" spans="1:12" ht="14.25" customHeight="1" x14ac:dyDescent="0.3">
      <c r="A189" s="3"/>
      <c r="B189" s="3"/>
      <c r="C189" s="3"/>
      <c r="D189" s="3"/>
      <c r="E189" s="3"/>
      <c r="F189" s="3"/>
      <c r="G189" s="3"/>
      <c r="H189" s="3"/>
      <c r="I189" s="3"/>
      <c r="J189" s="3"/>
      <c r="K189" s="3"/>
      <c r="L189" s="3"/>
    </row>
    <row r="190" spans="1:12" ht="14.25" customHeight="1" x14ac:dyDescent="0.3">
      <c r="A190" s="3"/>
      <c r="B190" s="3"/>
      <c r="C190" s="3"/>
      <c r="D190" s="3"/>
      <c r="E190" s="3"/>
      <c r="F190" s="3"/>
      <c r="G190" s="3"/>
      <c r="H190" s="3"/>
      <c r="I190" s="3"/>
      <c r="J190" s="3"/>
      <c r="K190" s="3"/>
      <c r="L190" s="3"/>
    </row>
    <row r="191" spans="1:12" ht="14.25" customHeight="1" x14ac:dyDescent="0.3">
      <c r="A191" s="3"/>
      <c r="B191" s="3"/>
      <c r="C191" s="3"/>
      <c r="D191" s="3"/>
      <c r="E191" s="3"/>
      <c r="F191" s="3"/>
      <c r="G191" s="3"/>
      <c r="H191" s="3"/>
      <c r="I191" s="3"/>
      <c r="J191" s="3"/>
      <c r="K191" s="3"/>
      <c r="L191" s="3"/>
    </row>
    <row r="192" spans="1:12" ht="14.25" customHeight="1" x14ac:dyDescent="0.3">
      <c r="A192" s="3"/>
      <c r="B192" s="3"/>
      <c r="C192" s="3"/>
      <c r="D192" s="3"/>
      <c r="E192" s="3"/>
      <c r="F192" s="3"/>
      <c r="G192" s="3"/>
      <c r="H192" s="3"/>
      <c r="I192" s="3"/>
      <c r="J192" s="3"/>
      <c r="K192" s="3"/>
      <c r="L192" s="3"/>
    </row>
    <row r="193" spans="1:12" ht="14.25" customHeight="1" x14ac:dyDescent="0.3">
      <c r="A193" s="3"/>
      <c r="B193" s="3"/>
      <c r="C193" s="3"/>
      <c r="D193" s="3"/>
      <c r="E193" s="3"/>
      <c r="F193" s="3"/>
      <c r="G193" s="3"/>
      <c r="H193" s="3"/>
      <c r="I193" s="3"/>
      <c r="J193" s="3"/>
      <c r="K193" s="3"/>
      <c r="L193" s="3"/>
    </row>
    <row r="194" spans="1:12" ht="14.25" customHeight="1" x14ac:dyDescent="0.3">
      <c r="A194" s="3"/>
      <c r="B194" s="3"/>
      <c r="C194" s="3"/>
      <c r="D194" s="3"/>
      <c r="E194" s="3"/>
      <c r="F194" s="3"/>
      <c r="G194" s="3"/>
      <c r="H194" s="3"/>
      <c r="I194" s="3"/>
      <c r="J194" s="3"/>
      <c r="K194" s="3"/>
      <c r="L194" s="3"/>
    </row>
    <row r="195" spans="1:12" ht="14.25" customHeight="1" x14ac:dyDescent="0.3">
      <c r="A195" s="3"/>
      <c r="B195" s="3"/>
      <c r="C195" s="3"/>
      <c r="D195" s="3"/>
      <c r="E195" s="3"/>
      <c r="F195" s="3"/>
      <c r="G195" s="3"/>
      <c r="H195" s="3"/>
      <c r="I195" s="3"/>
      <c r="J195" s="3"/>
      <c r="K195" s="3"/>
      <c r="L195" s="3"/>
    </row>
    <row r="196" spans="1:12" ht="14.25" customHeight="1" x14ac:dyDescent="0.3">
      <c r="A196" s="3"/>
      <c r="B196" s="3"/>
      <c r="C196" s="3"/>
      <c r="D196" s="3"/>
      <c r="E196" s="3"/>
      <c r="F196" s="3"/>
      <c r="G196" s="3"/>
      <c r="H196" s="3"/>
      <c r="I196" s="3"/>
      <c r="J196" s="3"/>
      <c r="K196" s="3"/>
      <c r="L196" s="3"/>
    </row>
    <row r="197" spans="1:12" ht="14.25" customHeight="1" x14ac:dyDescent="0.3">
      <c r="A197" s="3"/>
      <c r="B197" s="3"/>
      <c r="C197" s="3"/>
      <c r="D197" s="3"/>
      <c r="E197" s="3"/>
      <c r="F197" s="3"/>
      <c r="G197" s="3"/>
      <c r="H197" s="3"/>
      <c r="I197" s="3"/>
      <c r="J197" s="3"/>
      <c r="K197" s="3"/>
      <c r="L197" s="3"/>
    </row>
    <row r="198" spans="1:12" ht="14.25" customHeight="1" x14ac:dyDescent="0.3">
      <c r="A198" s="3"/>
      <c r="B198" s="3"/>
      <c r="C198" s="3"/>
      <c r="D198" s="3"/>
      <c r="E198" s="3"/>
      <c r="F198" s="3"/>
      <c r="G198" s="3"/>
      <c r="H198" s="3"/>
      <c r="I198" s="3"/>
      <c r="J198" s="3"/>
      <c r="K198" s="3"/>
      <c r="L198" s="3"/>
    </row>
    <row r="199" spans="1:12" ht="14.25" customHeight="1" x14ac:dyDescent="0.3">
      <c r="A199" s="3"/>
      <c r="B199" s="3"/>
      <c r="C199" s="3"/>
      <c r="D199" s="3"/>
      <c r="E199" s="3"/>
      <c r="F199" s="3"/>
      <c r="G199" s="3"/>
      <c r="H199" s="3"/>
      <c r="I199" s="3"/>
      <c r="J199" s="3"/>
      <c r="K199" s="3"/>
      <c r="L199" s="3"/>
    </row>
    <row r="200" spans="1:12" ht="14.25" customHeight="1" x14ac:dyDescent="0.3">
      <c r="A200" s="3"/>
      <c r="B200" s="3"/>
      <c r="C200" s="3"/>
      <c r="D200" s="3"/>
      <c r="E200" s="3"/>
      <c r="F200" s="3"/>
      <c r="G200" s="3"/>
      <c r="H200" s="3"/>
      <c r="I200" s="3"/>
      <c r="J200" s="3"/>
      <c r="K200" s="3"/>
      <c r="L200" s="3"/>
    </row>
    <row r="201" spans="1:12" ht="14.25" customHeight="1" x14ac:dyDescent="0.3">
      <c r="A201" s="3"/>
      <c r="B201" s="3"/>
      <c r="C201" s="3"/>
      <c r="D201" s="3"/>
      <c r="E201" s="3"/>
      <c r="F201" s="3"/>
      <c r="G201" s="3"/>
      <c r="H201" s="3"/>
      <c r="I201" s="3"/>
      <c r="J201" s="3"/>
      <c r="K201" s="3"/>
      <c r="L201" s="3"/>
    </row>
    <row r="202" spans="1:12" ht="14.25" customHeight="1" x14ac:dyDescent="0.3">
      <c r="A202" s="3"/>
      <c r="B202" s="3"/>
      <c r="C202" s="3"/>
      <c r="D202" s="3"/>
      <c r="E202" s="3"/>
      <c r="F202" s="3"/>
      <c r="G202" s="3"/>
      <c r="H202" s="3"/>
      <c r="I202" s="3"/>
      <c r="J202" s="3"/>
      <c r="K202" s="3"/>
      <c r="L202" s="3"/>
    </row>
    <row r="203" spans="1:12" ht="14.25" customHeight="1" x14ac:dyDescent="0.3">
      <c r="A203" s="3"/>
      <c r="B203" s="3"/>
      <c r="C203" s="3"/>
      <c r="D203" s="3"/>
      <c r="E203" s="3"/>
      <c r="F203" s="3"/>
      <c r="G203" s="3"/>
      <c r="H203" s="3"/>
      <c r="I203" s="3"/>
      <c r="J203" s="3"/>
      <c r="K203" s="3"/>
      <c r="L203" s="3"/>
    </row>
    <row r="204" spans="1:12" ht="14.25" customHeight="1" x14ac:dyDescent="0.3">
      <c r="A204" s="3"/>
      <c r="B204" s="3"/>
      <c r="C204" s="3"/>
      <c r="D204" s="3"/>
      <c r="E204" s="3"/>
      <c r="F204" s="3"/>
      <c r="G204" s="3"/>
      <c r="H204" s="3"/>
      <c r="I204" s="3"/>
      <c r="J204" s="3"/>
      <c r="K204" s="3"/>
      <c r="L204" s="3"/>
    </row>
    <row r="205" spans="1:12" ht="14.25" customHeight="1" x14ac:dyDescent="0.3">
      <c r="A205" s="3"/>
      <c r="B205" s="3"/>
      <c r="C205" s="3"/>
      <c r="D205" s="3"/>
      <c r="E205" s="3"/>
      <c r="F205" s="3"/>
      <c r="G205" s="3"/>
      <c r="H205" s="3"/>
      <c r="I205" s="3"/>
      <c r="J205" s="3"/>
      <c r="K205" s="3"/>
      <c r="L205" s="3"/>
    </row>
    <row r="206" spans="1:12" ht="14.25" customHeight="1" x14ac:dyDescent="0.3">
      <c r="A206" s="3"/>
      <c r="B206" s="3"/>
      <c r="C206" s="3"/>
      <c r="D206" s="3"/>
      <c r="E206" s="3"/>
      <c r="F206" s="3"/>
      <c r="G206" s="3"/>
      <c r="H206" s="3"/>
      <c r="I206" s="3"/>
      <c r="J206" s="3"/>
      <c r="K206" s="3"/>
      <c r="L206" s="3"/>
    </row>
    <row r="207" spans="1:12" ht="14.25" customHeight="1" x14ac:dyDescent="0.3">
      <c r="A207" s="3"/>
      <c r="B207" s="3"/>
      <c r="C207" s="3"/>
      <c r="D207" s="3"/>
      <c r="E207" s="3"/>
      <c r="F207" s="3"/>
      <c r="G207" s="3"/>
      <c r="H207" s="3"/>
      <c r="I207" s="3"/>
      <c r="J207" s="3"/>
      <c r="K207" s="3"/>
      <c r="L207" s="3"/>
    </row>
    <row r="208" spans="1:12" ht="14.25" customHeight="1" x14ac:dyDescent="0.3">
      <c r="A208" s="3"/>
      <c r="B208" s="3"/>
      <c r="C208" s="3"/>
      <c r="D208" s="3"/>
      <c r="E208" s="3"/>
      <c r="F208" s="3"/>
      <c r="G208" s="3"/>
      <c r="H208" s="3"/>
      <c r="I208" s="3"/>
      <c r="J208" s="3"/>
      <c r="K208" s="3"/>
      <c r="L208" s="3"/>
    </row>
    <row r="209" spans="1:12" ht="14.25" customHeight="1" x14ac:dyDescent="0.3">
      <c r="A209" s="3"/>
      <c r="B209" s="3"/>
      <c r="C209" s="3"/>
      <c r="D209" s="3"/>
      <c r="E209" s="3"/>
      <c r="F209" s="3"/>
      <c r="G209" s="3"/>
      <c r="H209" s="3"/>
      <c r="I209" s="3"/>
      <c r="J209" s="3"/>
      <c r="K209" s="3"/>
      <c r="L209" s="3"/>
    </row>
    <row r="210" spans="1:12" ht="14.25" customHeight="1" x14ac:dyDescent="0.3">
      <c r="A210" s="3"/>
      <c r="B210" s="3"/>
      <c r="C210" s="3"/>
      <c r="D210" s="3"/>
      <c r="E210" s="3"/>
      <c r="F210" s="3"/>
      <c r="G210" s="3"/>
      <c r="H210" s="3"/>
      <c r="I210" s="3"/>
      <c r="J210" s="3"/>
      <c r="K210" s="3"/>
      <c r="L210" s="3"/>
    </row>
    <row r="211" spans="1:12" ht="14.25" customHeight="1" x14ac:dyDescent="0.3">
      <c r="A211" s="3"/>
      <c r="B211" s="3"/>
      <c r="C211" s="3"/>
      <c r="D211" s="3"/>
      <c r="E211" s="3"/>
      <c r="F211" s="3"/>
      <c r="G211" s="3"/>
      <c r="H211" s="3"/>
      <c r="I211" s="3"/>
      <c r="J211" s="3"/>
      <c r="K211" s="3"/>
      <c r="L211" s="3"/>
    </row>
    <row r="212" spans="1:12" ht="14.25" customHeight="1" x14ac:dyDescent="0.3">
      <c r="A212" s="3"/>
      <c r="B212" s="3"/>
      <c r="C212" s="3"/>
      <c r="D212" s="3"/>
      <c r="E212" s="3"/>
      <c r="F212" s="3"/>
      <c r="G212" s="3"/>
      <c r="H212" s="3"/>
      <c r="I212" s="3"/>
      <c r="J212" s="3"/>
      <c r="K212" s="3"/>
      <c r="L212" s="3"/>
    </row>
    <row r="213" spans="1:12" ht="14.25" customHeight="1" x14ac:dyDescent="0.3">
      <c r="A213" s="3"/>
      <c r="B213" s="3"/>
      <c r="C213" s="3"/>
      <c r="D213" s="3"/>
      <c r="E213" s="3"/>
      <c r="F213" s="3"/>
      <c r="G213" s="3"/>
      <c r="H213" s="3"/>
      <c r="I213" s="3"/>
      <c r="J213" s="3"/>
      <c r="K213" s="3"/>
      <c r="L213" s="3"/>
    </row>
    <row r="214" spans="1:12" ht="14.25" customHeight="1" x14ac:dyDescent="0.3">
      <c r="A214" s="3"/>
      <c r="B214" s="3"/>
      <c r="C214" s="3"/>
      <c r="D214" s="3"/>
      <c r="E214" s="3"/>
      <c r="F214" s="3"/>
      <c r="G214" s="3"/>
      <c r="H214" s="3"/>
      <c r="I214" s="3"/>
      <c r="J214" s="3"/>
      <c r="K214" s="3"/>
      <c r="L214" s="3"/>
    </row>
    <row r="215" spans="1:12" ht="14.25" customHeight="1" x14ac:dyDescent="0.3">
      <c r="A215" s="3"/>
      <c r="B215" s="3"/>
      <c r="C215" s="3"/>
      <c r="D215" s="3"/>
      <c r="E215" s="3"/>
      <c r="F215" s="3"/>
      <c r="G215" s="3"/>
      <c r="H215" s="3"/>
      <c r="I215" s="3"/>
      <c r="J215" s="3"/>
      <c r="K215" s="3"/>
      <c r="L215" s="3"/>
    </row>
    <row r="216" spans="1:12" ht="14.25" customHeight="1" x14ac:dyDescent="0.3">
      <c r="A216" s="3"/>
      <c r="B216" s="3"/>
      <c r="C216" s="3"/>
      <c r="D216" s="3"/>
      <c r="E216" s="3"/>
      <c r="F216" s="3"/>
      <c r="G216" s="3"/>
      <c r="H216" s="3"/>
      <c r="I216" s="3"/>
      <c r="J216" s="3"/>
      <c r="K216" s="3"/>
      <c r="L216" s="3"/>
    </row>
    <row r="217" spans="1:12" ht="14.25" customHeight="1" x14ac:dyDescent="0.3">
      <c r="A217" s="3"/>
      <c r="B217" s="3"/>
      <c r="C217" s="3"/>
      <c r="D217" s="3"/>
      <c r="E217" s="3"/>
      <c r="F217" s="3"/>
      <c r="G217" s="3"/>
      <c r="H217" s="3"/>
      <c r="I217" s="3"/>
      <c r="J217" s="3"/>
      <c r="K217" s="3"/>
      <c r="L217" s="3"/>
    </row>
    <row r="218" spans="1:12" ht="15.75" customHeight="1" x14ac:dyDescent="0.3">
      <c r="A218" s="3"/>
      <c r="B218" s="3"/>
      <c r="C218" s="3"/>
      <c r="D218" s="3"/>
      <c r="E218" s="3"/>
      <c r="F218" s="3"/>
      <c r="G218" s="3"/>
      <c r="H218" s="3"/>
      <c r="I218" s="3"/>
      <c r="J218" s="3"/>
      <c r="K218" s="3"/>
      <c r="L218" s="3"/>
    </row>
    <row r="219" spans="1:12" ht="15.75" customHeight="1" x14ac:dyDescent="0.3">
      <c r="A219" s="3"/>
      <c r="B219" s="3"/>
      <c r="C219" s="3"/>
      <c r="D219" s="3"/>
      <c r="E219" s="3"/>
      <c r="F219" s="3"/>
      <c r="G219" s="3"/>
      <c r="H219" s="3"/>
      <c r="I219" s="3"/>
      <c r="J219" s="3"/>
      <c r="K219" s="3"/>
      <c r="L219" s="3"/>
    </row>
    <row r="220" spans="1:12" ht="15.75" customHeight="1" x14ac:dyDescent="0.3">
      <c r="A220" s="3"/>
      <c r="B220" s="3"/>
      <c r="C220" s="3"/>
      <c r="D220" s="3"/>
      <c r="E220" s="3"/>
      <c r="F220" s="3"/>
      <c r="G220" s="3"/>
      <c r="H220" s="3"/>
      <c r="I220" s="3"/>
      <c r="J220" s="3"/>
      <c r="K220" s="3"/>
      <c r="L220" s="3"/>
    </row>
    <row r="221" spans="1:12" ht="15.75" customHeight="1" x14ac:dyDescent="0.3">
      <c r="A221" s="3"/>
      <c r="B221" s="3"/>
      <c r="C221" s="3"/>
      <c r="D221" s="3"/>
      <c r="E221" s="3"/>
      <c r="F221" s="3"/>
      <c r="G221" s="3"/>
      <c r="H221" s="3"/>
      <c r="I221" s="3"/>
      <c r="J221" s="3"/>
      <c r="K221" s="3"/>
      <c r="L221" s="3"/>
    </row>
    <row r="222" spans="1:12" ht="15.75" customHeight="1" x14ac:dyDescent="0.3">
      <c r="A222" s="3"/>
      <c r="B222" s="3"/>
      <c r="C222" s="3"/>
      <c r="D222" s="3"/>
      <c r="E222" s="3"/>
      <c r="F222" s="3"/>
      <c r="G222" s="3"/>
      <c r="H222" s="3"/>
      <c r="I222" s="3"/>
      <c r="J222" s="3"/>
      <c r="K222" s="3"/>
      <c r="L222" s="3"/>
    </row>
    <row r="223" spans="1:12" ht="15.75" customHeight="1" x14ac:dyDescent="0.3">
      <c r="C223" s="3"/>
    </row>
    <row r="224" spans="1:12" ht="15.75" customHeight="1" x14ac:dyDescent="0.3">
      <c r="C224" s="3"/>
    </row>
    <row r="225" spans="3:3" ht="15.75" customHeight="1" x14ac:dyDescent="0.3">
      <c r="C225" s="3"/>
    </row>
    <row r="226" spans="3:3" ht="15.75" customHeight="1" x14ac:dyDescent="0.3">
      <c r="C226" s="3"/>
    </row>
    <row r="227" spans="3:3" ht="15.75" customHeight="1" x14ac:dyDescent="0.3">
      <c r="C227" s="3"/>
    </row>
    <row r="228" spans="3:3" ht="15.75" customHeight="1" x14ac:dyDescent="0.3">
      <c r="C228" s="3"/>
    </row>
    <row r="229" spans="3:3" ht="15.75" customHeight="1" x14ac:dyDescent="0.3">
      <c r="C229" s="3"/>
    </row>
    <row r="230" spans="3:3" ht="15.75" customHeight="1" x14ac:dyDescent="0.3">
      <c r="C230" s="3"/>
    </row>
    <row r="231" spans="3:3" ht="15.75" customHeight="1" x14ac:dyDescent="0.3">
      <c r="C231" s="3"/>
    </row>
    <row r="232" spans="3:3" ht="15.75" customHeight="1" x14ac:dyDescent="0.3">
      <c r="C232" s="3"/>
    </row>
    <row r="233" spans="3:3" ht="15.75" customHeight="1" x14ac:dyDescent="0.3">
      <c r="C233" s="3"/>
    </row>
    <row r="234" spans="3:3" ht="15.75" customHeight="1" x14ac:dyDescent="0.3">
      <c r="C234" s="3"/>
    </row>
    <row r="235" spans="3:3" ht="15.75" customHeight="1" x14ac:dyDescent="0.3">
      <c r="C235" s="3"/>
    </row>
    <row r="236" spans="3:3" ht="15.75" customHeight="1" x14ac:dyDescent="0.3">
      <c r="C236" s="3"/>
    </row>
    <row r="237" spans="3:3" ht="15.75" customHeight="1" x14ac:dyDescent="0.3">
      <c r="C237" s="3"/>
    </row>
    <row r="238" spans="3:3" ht="15.75" customHeight="1" x14ac:dyDescent="0.3">
      <c r="C238" s="3"/>
    </row>
    <row r="239" spans="3:3" ht="15.75" customHeight="1" x14ac:dyDescent="0.3">
      <c r="C239" s="3"/>
    </row>
    <row r="240" spans="3:3" ht="15.75" customHeight="1" x14ac:dyDescent="0.3">
      <c r="C240" s="3"/>
    </row>
    <row r="241" spans="3:3" ht="15.75" customHeight="1" x14ac:dyDescent="0.3">
      <c r="C241" s="3"/>
    </row>
    <row r="242" spans="3:3" ht="15.75" customHeight="1" x14ac:dyDescent="0.3">
      <c r="C242" s="3"/>
    </row>
    <row r="243" spans="3:3" ht="15.75" customHeight="1" x14ac:dyDescent="0.3">
      <c r="C243" s="3"/>
    </row>
    <row r="244" spans="3:3" ht="15.75" customHeight="1" x14ac:dyDescent="0.3">
      <c r="C244" s="3"/>
    </row>
    <row r="245" spans="3:3" ht="15.75" customHeight="1" x14ac:dyDescent="0.3">
      <c r="C245" s="3"/>
    </row>
    <row r="246" spans="3:3" ht="15.75" customHeight="1" x14ac:dyDescent="0.3">
      <c r="C246" s="3"/>
    </row>
    <row r="247" spans="3:3" ht="15.75" customHeight="1" x14ac:dyDescent="0.3">
      <c r="C247" s="3"/>
    </row>
    <row r="248" spans="3:3" ht="15.75" customHeight="1" x14ac:dyDescent="0.3">
      <c r="C248" s="3"/>
    </row>
    <row r="249" spans="3:3" ht="15.75" customHeight="1" x14ac:dyDescent="0.3">
      <c r="C249" s="3"/>
    </row>
    <row r="250" spans="3:3" ht="15.75" customHeight="1" x14ac:dyDescent="0.3">
      <c r="C250" s="3"/>
    </row>
    <row r="251" spans="3:3" ht="15.75" customHeight="1" x14ac:dyDescent="0.3">
      <c r="C251" s="3"/>
    </row>
    <row r="252" spans="3:3" ht="15.75" customHeight="1" x14ac:dyDescent="0.3">
      <c r="C252" s="3"/>
    </row>
    <row r="253" spans="3:3" ht="15.75" customHeight="1" x14ac:dyDescent="0.3">
      <c r="C253" s="3"/>
    </row>
    <row r="254" spans="3:3" ht="15.75" customHeight="1" x14ac:dyDescent="0.3">
      <c r="C254" s="3"/>
    </row>
    <row r="255" spans="3:3" ht="15.75" customHeight="1" x14ac:dyDescent="0.3">
      <c r="C255" s="3"/>
    </row>
    <row r="256" spans="3:3" ht="15.75" customHeight="1" x14ac:dyDescent="0.3">
      <c r="C256" s="3"/>
    </row>
    <row r="257" spans="3:3" ht="15.75" customHeight="1" x14ac:dyDescent="0.3">
      <c r="C257" s="3"/>
    </row>
    <row r="258" spans="3:3" ht="15.75" customHeight="1" x14ac:dyDescent="0.3">
      <c r="C258" s="3"/>
    </row>
    <row r="259" spans="3:3" ht="15.75" customHeight="1" x14ac:dyDescent="0.3">
      <c r="C259" s="3"/>
    </row>
    <row r="260" spans="3:3" ht="15.75" customHeight="1" x14ac:dyDescent="0.3">
      <c r="C260" s="3"/>
    </row>
    <row r="261" spans="3:3" ht="15.75" customHeight="1" x14ac:dyDescent="0.3">
      <c r="C261" s="3"/>
    </row>
    <row r="262" spans="3:3" ht="15.75" customHeight="1" x14ac:dyDescent="0.3">
      <c r="C262" s="3"/>
    </row>
    <row r="263" spans="3:3" ht="15.75" customHeight="1" x14ac:dyDescent="0.3">
      <c r="C263" s="3"/>
    </row>
    <row r="264" spans="3:3" ht="15.75" customHeight="1" x14ac:dyDescent="0.3">
      <c r="C264" s="3"/>
    </row>
    <row r="265" spans="3:3" ht="15.75" customHeight="1" x14ac:dyDescent="0.3">
      <c r="C265" s="3"/>
    </row>
    <row r="266" spans="3:3" ht="15.75" customHeight="1" x14ac:dyDescent="0.3">
      <c r="C266" s="3"/>
    </row>
    <row r="267" spans="3:3" ht="15.75" customHeight="1" x14ac:dyDescent="0.3">
      <c r="C267" s="3"/>
    </row>
    <row r="268" spans="3:3" ht="15.75" customHeight="1" x14ac:dyDescent="0.3">
      <c r="C268" s="3"/>
    </row>
    <row r="269" spans="3:3" ht="15.75" customHeight="1" x14ac:dyDescent="0.3">
      <c r="C269" s="3"/>
    </row>
    <row r="270" spans="3:3" ht="15.75" customHeight="1" x14ac:dyDescent="0.3">
      <c r="C270" s="3"/>
    </row>
    <row r="271" spans="3:3" ht="15.75" customHeight="1" x14ac:dyDescent="0.3">
      <c r="C271" s="3"/>
    </row>
    <row r="272" spans="3:3" ht="15.75" customHeight="1" x14ac:dyDescent="0.3">
      <c r="C272" s="3"/>
    </row>
    <row r="273" spans="3:3" ht="15.75" customHeight="1" x14ac:dyDescent="0.3">
      <c r="C273" s="3"/>
    </row>
    <row r="274" spans="3:3" ht="15.75" customHeight="1" x14ac:dyDescent="0.3">
      <c r="C274" s="3"/>
    </row>
    <row r="275" spans="3:3" ht="15.75" customHeight="1" x14ac:dyDescent="0.3">
      <c r="C275" s="3"/>
    </row>
    <row r="276" spans="3:3" ht="15.75" customHeight="1" x14ac:dyDescent="0.3">
      <c r="C276" s="3"/>
    </row>
    <row r="277" spans="3:3" ht="15.75" customHeight="1" x14ac:dyDescent="0.3">
      <c r="C277" s="3"/>
    </row>
    <row r="278" spans="3:3" ht="15.75" customHeight="1" x14ac:dyDescent="0.3">
      <c r="C278" s="3"/>
    </row>
    <row r="279" spans="3:3" ht="15.75" customHeight="1" x14ac:dyDescent="0.3">
      <c r="C279" s="3"/>
    </row>
    <row r="280" spans="3:3" ht="15.75" customHeight="1" x14ac:dyDescent="0.3">
      <c r="C280" s="3"/>
    </row>
    <row r="281" spans="3:3" ht="15.75" customHeight="1" x14ac:dyDescent="0.3">
      <c r="C281" s="3"/>
    </row>
    <row r="282" spans="3:3" ht="15.75" customHeight="1" x14ac:dyDescent="0.3">
      <c r="C282" s="3"/>
    </row>
    <row r="283" spans="3:3" ht="15.75" customHeight="1" x14ac:dyDescent="0.3">
      <c r="C283" s="3"/>
    </row>
    <row r="284" spans="3:3" ht="15.75" customHeight="1" x14ac:dyDescent="0.3">
      <c r="C284" s="3"/>
    </row>
    <row r="285" spans="3:3" ht="15.75" customHeight="1" x14ac:dyDescent="0.3">
      <c r="C285" s="3"/>
    </row>
    <row r="286" spans="3:3" ht="15.75" customHeight="1" x14ac:dyDescent="0.3">
      <c r="C286" s="3"/>
    </row>
    <row r="287" spans="3:3" ht="15.75" customHeight="1" x14ac:dyDescent="0.3">
      <c r="C287" s="3"/>
    </row>
    <row r="288" spans="3:3" ht="15.75" customHeight="1" x14ac:dyDescent="0.3">
      <c r="C288" s="3"/>
    </row>
    <row r="289" spans="3:3" ht="15.75" customHeight="1" x14ac:dyDescent="0.3">
      <c r="C289" s="3"/>
    </row>
    <row r="290" spans="3:3" ht="15.75" customHeight="1" x14ac:dyDescent="0.3">
      <c r="C290" s="3"/>
    </row>
    <row r="291" spans="3:3" ht="15.75" customHeight="1" x14ac:dyDescent="0.3">
      <c r="C291" s="3"/>
    </row>
    <row r="292" spans="3:3" ht="15.75" customHeight="1" x14ac:dyDescent="0.3">
      <c r="C292" s="3"/>
    </row>
    <row r="293" spans="3:3" ht="15.75" customHeight="1" x14ac:dyDescent="0.3">
      <c r="C293" s="3"/>
    </row>
    <row r="294" spans="3:3" ht="15.75" customHeight="1" x14ac:dyDescent="0.3">
      <c r="C294" s="3"/>
    </row>
    <row r="295" spans="3:3" ht="15.75" customHeight="1" x14ac:dyDescent="0.3">
      <c r="C295" s="3"/>
    </row>
    <row r="296" spans="3:3" ht="15.75" customHeight="1" x14ac:dyDescent="0.3">
      <c r="C296" s="3"/>
    </row>
    <row r="297" spans="3:3" ht="15.75" customHeight="1" x14ac:dyDescent="0.3">
      <c r="C297" s="3"/>
    </row>
    <row r="298" spans="3:3" ht="15.75" customHeight="1" x14ac:dyDescent="0.3">
      <c r="C298" s="3"/>
    </row>
    <row r="299" spans="3:3" ht="15.75" customHeight="1" x14ac:dyDescent="0.3">
      <c r="C299" s="3"/>
    </row>
    <row r="300" spans="3:3" ht="15.75" customHeight="1" x14ac:dyDescent="0.3">
      <c r="C300" s="3"/>
    </row>
    <row r="301" spans="3:3" ht="15.75" customHeight="1" x14ac:dyDescent="0.3">
      <c r="C301" s="3"/>
    </row>
    <row r="302" spans="3:3" ht="15.75" customHeight="1" x14ac:dyDescent="0.3">
      <c r="C302" s="3"/>
    </row>
    <row r="303" spans="3:3" ht="15.75" customHeight="1" x14ac:dyDescent="0.3">
      <c r="C303" s="3"/>
    </row>
    <row r="304" spans="3:3" ht="15.75" customHeight="1" x14ac:dyDescent="0.3">
      <c r="C304" s="3"/>
    </row>
    <row r="305" spans="3:3" ht="15.75" customHeight="1" x14ac:dyDescent="0.3">
      <c r="C305" s="3"/>
    </row>
    <row r="306" spans="3:3" ht="15.75" customHeight="1" x14ac:dyDescent="0.3">
      <c r="C306" s="3"/>
    </row>
    <row r="307" spans="3:3" ht="15.75" customHeight="1" x14ac:dyDescent="0.3">
      <c r="C307" s="3"/>
    </row>
    <row r="308" spans="3:3" ht="15.75" customHeight="1" x14ac:dyDescent="0.3">
      <c r="C308" s="3"/>
    </row>
    <row r="309" spans="3:3" ht="15.75" customHeight="1" x14ac:dyDescent="0.3">
      <c r="C309" s="3"/>
    </row>
    <row r="310" spans="3:3" ht="15.75" customHeight="1" x14ac:dyDescent="0.3">
      <c r="C310" s="3"/>
    </row>
    <row r="311" spans="3:3" ht="15.75" customHeight="1" x14ac:dyDescent="0.3">
      <c r="C311" s="3"/>
    </row>
    <row r="312" spans="3:3" ht="15.75" customHeight="1" x14ac:dyDescent="0.3">
      <c r="C312" s="3"/>
    </row>
    <row r="313" spans="3:3" ht="15.75" customHeight="1" x14ac:dyDescent="0.3">
      <c r="C313" s="3"/>
    </row>
    <row r="314" spans="3:3" ht="15.75" customHeight="1" x14ac:dyDescent="0.3">
      <c r="C314" s="3"/>
    </row>
    <row r="315" spans="3:3" ht="15.75" customHeight="1" x14ac:dyDescent="0.3">
      <c r="C315" s="3"/>
    </row>
    <row r="316" spans="3:3" ht="15.75" customHeight="1" x14ac:dyDescent="0.3">
      <c r="C316" s="3"/>
    </row>
    <row r="317" spans="3:3" ht="15.75" customHeight="1" x14ac:dyDescent="0.3">
      <c r="C317" s="3"/>
    </row>
    <row r="318" spans="3:3" ht="15.75" customHeight="1" x14ac:dyDescent="0.3">
      <c r="C318" s="3"/>
    </row>
    <row r="319" spans="3:3" ht="15.75" customHeight="1" x14ac:dyDescent="0.3">
      <c r="C319" s="3"/>
    </row>
    <row r="320" spans="3:3" ht="15.75" customHeight="1" x14ac:dyDescent="0.3">
      <c r="C320" s="3"/>
    </row>
    <row r="321" spans="3:3" ht="15.75" customHeight="1" x14ac:dyDescent="0.3">
      <c r="C321" s="3"/>
    </row>
    <row r="322" spans="3:3" ht="15.75" customHeight="1" x14ac:dyDescent="0.3">
      <c r="C322" s="3"/>
    </row>
    <row r="323" spans="3:3" ht="15.75" customHeight="1" x14ac:dyDescent="0.3">
      <c r="C323" s="3"/>
    </row>
    <row r="324" spans="3:3" ht="15.75" customHeight="1" x14ac:dyDescent="0.3">
      <c r="C324" s="3"/>
    </row>
    <row r="325" spans="3:3" ht="15.75" customHeight="1" x14ac:dyDescent="0.3">
      <c r="C325" s="3"/>
    </row>
    <row r="326" spans="3:3" ht="15.75" customHeight="1" x14ac:dyDescent="0.3">
      <c r="C326" s="3"/>
    </row>
    <row r="327" spans="3:3" ht="15.75" customHeight="1" x14ac:dyDescent="0.3">
      <c r="C327" s="3"/>
    </row>
    <row r="328" spans="3:3" ht="15.75" customHeight="1" x14ac:dyDescent="0.3">
      <c r="C328" s="3"/>
    </row>
    <row r="329" spans="3:3" ht="15.75" customHeight="1" x14ac:dyDescent="0.3">
      <c r="C329" s="3"/>
    </row>
    <row r="330" spans="3:3" ht="15.75" customHeight="1" x14ac:dyDescent="0.3">
      <c r="C330" s="3"/>
    </row>
    <row r="331" spans="3:3" ht="15.75" customHeight="1" x14ac:dyDescent="0.3">
      <c r="C331" s="3"/>
    </row>
    <row r="332" spans="3:3" ht="15.75" customHeight="1" x14ac:dyDescent="0.3">
      <c r="C332" s="3"/>
    </row>
    <row r="333" spans="3:3" ht="15.75" customHeight="1" x14ac:dyDescent="0.3">
      <c r="C333" s="3"/>
    </row>
    <row r="334" spans="3:3" ht="15.75" customHeight="1" x14ac:dyDescent="0.3">
      <c r="C334" s="3"/>
    </row>
    <row r="335" spans="3:3" ht="15.75" customHeight="1" x14ac:dyDescent="0.3">
      <c r="C335" s="3"/>
    </row>
    <row r="336" spans="3:3" ht="15.75" customHeight="1" x14ac:dyDescent="0.3">
      <c r="C336" s="3"/>
    </row>
    <row r="337" spans="3:3" ht="15.75" customHeight="1" x14ac:dyDescent="0.3">
      <c r="C337" s="3"/>
    </row>
    <row r="338" spans="3:3" ht="15.75" customHeight="1" x14ac:dyDescent="0.3">
      <c r="C338" s="3"/>
    </row>
    <row r="339" spans="3:3" ht="15.75" customHeight="1" x14ac:dyDescent="0.3">
      <c r="C339" s="3"/>
    </row>
    <row r="340" spans="3:3" ht="15.75" customHeight="1" x14ac:dyDescent="0.3">
      <c r="C340" s="3"/>
    </row>
    <row r="341" spans="3:3" ht="15.75" customHeight="1" x14ac:dyDescent="0.3">
      <c r="C341" s="3"/>
    </row>
    <row r="342" spans="3:3" ht="15.75" customHeight="1" x14ac:dyDescent="0.3">
      <c r="C342" s="3"/>
    </row>
    <row r="343" spans="3:3" ht="15.75" customHeight="1" x14ac:dyDescent="0.3">
      <c r="C343" s="3"/>
    </row>
    <row r="344" spans="3:3" ht="15.75" customHeight="1" x14ac:dyDescent="0.3">
      <c r="C344" s="3"/>
    </row>
    <row r="345" spans="3:3" ht="15.75" customHeight="1" x14ac:dyDescent="0.3">
      <c r="C345" s="3"/>
    </row>
    <row r="346" spans="3:3" ht="15.75" customHeight="1" x14ac:dyDescent="0.3">
      <c r="C346" s="3"/>
    </row>
    <row r="347" spans="3:3" ht="15.75" customHeight="1" x14ac:dyDescent="0.3">
      <c r="C347" s="3"/>
    </row>
    <row r="348" spans="3:3" ht="15.75" customHeight="1" x14ac:dyDescent="0.3">
      <c r="C348" s="3"/>
    </row>
    <row r="349" spans="3:3" ht="15.75" customHeight="1" x14ac:dyDescent="0.3">
      <c r="C349" s="3"/>
    </row>
    <row r="350" spans="3:3" ht="15.75" customHeight="1" x14ac:dyDescent="0.3">
      <c r="C350" s="3"/>
    </row>
    <row r="351" spans="3:3" ht="15.75" customHeight="1" x14ac:dyDescent="0.3">
      <c r="C351" s="3"/>
    </row>
    <row r="352" spans="3:3" ht="15.75" customHeight="1" x14ac:dyDescent="0.3">
      <c r="C352" s="3"/>
    </row>
    <row r="353" spans="3:3" ht="15.75" customHeight="1" x14ac:dyDescent="0.3">
      <c r="C353" s="3"/>
    </row>
    <row r="354" spans="3:3" ht="15.75" customHeight="1" x14ac:dyDescent="0.3">
      <c r="C354" s="3"/>
    </row>
    <row r="355" spans="3:3" ht="15.75" customHeight="1" x14ac:dyDescent="0.3">
      <c r="C355" s="3"/>
    </row>
    <row r="356" spans="3:3" ht="15.75" customHeight="1" x14ac:dyDescent="0.3">
      <c r="C356" s="3"/>
    </row>
    <row r="357" spans="3:3" ht="15.75" customHeight="1" x14ac:dyDescent="0.3">
      <c r="C357" s="3"/>
    </row>
    <row r="358" spans="3:3" ht="15.75" customHeight="1" x14ac:dyDescent="0.3">
      <c r="C358" s="3"/>
    </row>
    <row r="359" spans="3:3" ht="15.75" customHeight="1" x14ac:dyDescent="0.3">
      <c r="C359" s="3"/>
    </row>
    <row r="360" spans="3:3" ht="15.75" customHeight="1" x14ac:dyDescent="0.3">
      <c r="C360" s="3"/>
    </row>
    <row r="361" spans="3:3" ht="15.75" customHeight="1" x14ac:dyDescent="0.3">
      <c r="C361" s="3"/>
    </row>
    <row r="362" spans="3:3" ht="15.75" customHeight="1" x14ac:dyDescent="0.3">
      <c r="C362" s="3"/>
    </row>
    <row r="363" spans="3:3" ht="15.75" customHeight="1" x14ac:dyDescent="0.3">
      <c r="C363" s="3"/>
    </row>
    <row r="364" spans="3:3" ht="15.75" customHeight="1" x14ac:dyDescent="0.3">
      <c r="C364" s="3"/>
    </row>
    <row r="365" spans="3:3" ht="15.75" customHeight="1" x14ac:dyDescent="0.3">
      <c r="C365" s="3"/>
    </row>
    <row r="366" spans="3:3" ht="15.75" customHeight="1" x14ac:dyDescent="0.3">
      <c r="C366" s="3"/>
    </row>
    <row r="367" spans="3:3" ht="15.75" customHeight="1" x14ac:dyDescent="0.3">
      <c r="C367" s="3"/>
    </row>
    <row r="368" spans="3:3" ht="15.75" customHeight="1" x14ac:dyDescent="0.3">
      <c r="C368" s="3"/>
    </row>
    <row r="369" spans="3:3" ht="15.75" customHeight="1" x14ac:dyDescent="0.3">
      <c r="C369" s="3"/>
    </row>
    <row r="370" spans="3:3" ht="15.75" customHeight="1" x14ac:dyDescent="0.3">
      <c r="C370" s="3"/>
    </row>
    <row r="371" spans="3:3" ht="15.75" customHeight="1" x14ac:dyDescent="0.3">
      <c r="C371" s="3"/>
    </row>
    <row r="372" spans="3:3" ht="15.75" customHeight="1" x14ac:dyDescent="0.3">
      <c r="C372" s="3"/>
    </row>
    <row r="373" spans="3:3" ht="15.75" customHeight="1" x14ac:dyDescent="0.3">
      <c r="C373" s="3"/>
    </row>
    <row r="374" spans="3:3" ht="15.75" customHeight="1" x14ac:dyDescent="0.3">
      <c r="C374" s="3"/>
    </row>
    <row r="375" spans="3:3" ht="15.75" customHeight="1" x14ac:dyDescent="0.3">
      <c r="C375" s="3"/>
    </row>
    <row r="376" spans="3:3" ht="15.75" customHeight="1" x14ac:dyDescent="0.3">
      <c r="C376" s="3"/>
    </row>
    <row r="377" spans="3:3" ht="15.75" customHeight="1" x14ac:dyDescent="0.3">
      <c r="C377" s="3"/>
    </row>
    <row r="378" spans="3:3" ht="15.75" customHeight="1" x14ac:dyDescent="0.3">
      <c r="C378" s="3"/>
    </row>
    <row r="379" spans="3:3" ht="15.75" customHeight="1" x14ac:dyDescent="0.3">
      <c r="C379" s="3"/>
    </row>
    <row r="380" spans="3:3" ht="15.75" customHeight="1" x14ac:dyDescent="0.3">
      <c r="C380" s="3"/>
    </row>
    <row r="381" spans="3:3" ht="15.75" customHeight="1" x14ac:dyDescent="0.3">
      <c r="C381" s="3"/>
    </row>
    <row r="382" spans="3:3" ht="15.75" customHeight="1" x14ac:dyDescent="0.3">
      <c r="C382" s="3"/>
    </row>
    <row r="383" spans="3:3" ht="15.75" customHeight="1" x14ac:dyDescent="0.3">
      <c r="C383" s="3"/>
    </row>
    <row r="384" spans="3:3" ht="15.75" customHeight="1" x14ac:dyDescent="0.3">
      <c r="C384" s="3"/>
    </row>
    <row r="385" spans="3:3" ht="15.75" customHeight="1" x14ac:dyDescent="0.3">
      <c r="C385" s="3"/>
    </row>
    <row r="386" spans="3:3" ht="15.75" customHeight="1" x14ac:dyDescent="0.3">
      <c r="C386" s="3"/>
    </row>
    <row r="387" spans="3:3" ht="15.75" customHeight="1" x14ac:dyDescent="0.3">
      <c r="C387" s="3"/>
    </row>
    <row r="388" spans="3:3" ht="15.75" customHeight="1" x14ac:dyDescent="0.3">
      <c r="C388" s="3"/>
    </row>
    <row r="389" spans="3:3" ht="15.75" customHeight="1" x14ac:dyDescent="0.3">
      <c r="C389" s="3"/>
    </row>
    <row r="390" spans="3:3" ht="15.75" customHeight="1" x14ac:dyDescent="0.3">
      <c r="C390" s="3"/>
    </row>
    <row r="391" spans="3:3" ht="15.75" customHeight="1" x14ac:dyDescent="0.3">
      <c r="C391" s="3"/>
    </row>
    <row r="392" spans="3:3" ht="15.75" customHeight="1" x14ac:dyDescent="0.3">
      <c r="C392" s="3"/>
    </row>
    <row r="393" spans="3:3" ht="15.75" customHeight="1" x14ac:dyDescent="0.3">
      <c r="C393" s="3"/>
    </row>
    <row r="394" spans="3:3" ht="15.75" customHeight="1" x14ac:dyDescent="0.3">
      <c r="C394" s="3"/>
    </row>
    <row r="395" spans="3:3" ht="15.75" customHeight="1" x14ac:dyDescent="0.3">
      <c r="C395" s="3"/>
    </row>
    <row r="396" spans="3:3" ht="15.75" customHeight="1" x14ac:dyDescent="0.3">
      <c r="C396" s="3"/>
    </row>
    <row r="397" spans="3:3" ht="15.75" customHeight="1" x14ac:dyDescent="0.3">
      <c r="C397" s="3"/>
    </row>
    <row r="398" spans="3:3" ht="15.75" customHeight="1" x14ac:dyDescent="0.3">
      <c r="C398" s="3"/>
    </row>
    <row r="399" spans="3:3" ht="15.75" customHeight="1" x14ac:dyDescent="0.3">
      <c r="C399" s="3"/>
    </row>
    <row r="400" spans="3:3" ht="15.75" customHeight="1" x14ac:dyDescent="0.3">
      <c r="C400" s="3"/>
    </row>
    <row r="401" spans="3:3" ht="15.75" customHeight="1" x14ac:dyDescent="0.3">
      <c r="C401" s="3"/>
    </row>
    <row r="402" spans="3:3" ht="15.75" customHeight="1" x14ac:dyDescent="0.3">
      <c r="C402" s="3"/>
    </row>
    <row r="403" spans="3:3" ht="15.75" customHeight="1" x14ac:dyDescent="0.3">
      <c r="C403" s="3"/>
    </row>
    <row r="404" spans="3:3" ht="15.75" customHeight="1" x14ac:dyDescent="0.3">
      <c r="C404" s="3"/>
    </row>
    <row r="405" spans="3:3" ht="15.75" customHeight="1" x14ac:dyDescent="0.3">
      <c r="C405" s="3"/>
    </row>
    <row r="406" spans="3:3" ht="15.75" customHeight="1" x14ac:dyDescent="0.3">
      <c r="C406" s="3"/>
    </row>
    <row r="407" spans="3:3" ht="15.75" customHeight="1" x14ac:dyDescent="0.3">
      <c r="C407" s="3"/>
    </row>
    <row r="408" spans="3:3" ht="15.75" customHeight="1" x14ac:dyDescent="0.3">
      <c r="C408" s="3"/>
    </row>
    <row r="409" spans="3:3" ht="15.75" customHeight="1" x14ac:dyDescent="0.3">
      <c r="C409" s="3"/>
    </row>
    <row r="410" spans="3:3" ht="15.75" customHeight="1" x14ac:dyDescent="0.3">
      <c r="C410" s="3"/>
    </row>
    <row r="411" spans="3:3" ht="15.75" customHeight="1" x14ac:dyDescent="0.3">
      <c r="C411" s="3"/>
    </row>
    <row r="412" spans="3:3" ht="15.75" customHeight="1" x14ac:dyDescent="0.3">
      <c r="C412" s="3"/>
    </row>
    <row r="413" spans="3:3" ht="15.75" customHeight="1" x14ac:dyDescent="0.3">
      <c r="C413" s="3"/>
    </row>
    <row r="414" spans="3:3" ht="15.75" customHeight="1" x14ac:dyDescent="0.3">
      <c r="C414" s="3"/>
    </row>
    <row r="415" spans="3:3" ht="15.75" customHeight="1" x14ac:dyDescent="0.3">
      <c r="C415" s="3"/>
    </row>
    <row r="416" spans="3:3" ht="15.75" customHeight="1" x14ac:dyDescent="0.3">
      <c r="C416" s="3"/>
    </row>
    <row r="417" spans="3:3" ht="15.75" customHeight="1" x14ac:dyDescent="0.3">
      <c r="C417" s="3"/>
    </row>
    <row r="418" spans="3:3" ht="15.75" customHeight="1" x14ac:dyDescent="0.3">
      <c r="C418" s="3"/>
    </row>
    <row r="419" spans="3:3" ht="15.75" customHeight="1" x14ac:dyDescent="0.3">
      <c r="C419" s="3"/>
    </row>
    <row r="420" spans="3:3" ht="15.75" customHeight="1" x14ac:dyDescent="0.3">
      <c r="C420" s="3"/>
    </row>
    <row r="421" spans="3:3" ht="15.75" customHeight="1" x14ac:dyDescent="0.3">
      <c r="C421" s="3"/>
    </row>
    <row r="422" spans="3:3" ht="15.75" customHeight="1" x14ac:dyDescent="0.3">
      <c r="C422" s="3"/>
    </row>
    <row r="423" spans="3:3" ht="15.75" customHeight="1" x14ac:dyDescent="0.3">
      <c r="C423" s="3"/>
    </row>
    <row r="424" spans="3:3" ht="15.75" customHeight="1" x14ac:dyDescent="0.3">
      <c r="C424" s="3"/>
    </row>
    <row r="425" spans="3:3" ht="15.75" customHeight="1" x14ac:dyDescent="0.3">
      <c r="C425" s="3"/>
    </row>
    <row r="426" spans="3:3" ht="15.75" customHeight="1" x14ac:dyDescent="0.3">
      <c r="C426" s="3"/>
    </row>
    <row r="427" spans="3:3" ht="15.75" customHeight="1" x14ac:dyDescent="0.3">
      <c r="C427" s="3"/>
    </row>
    <row r="428" spans="3:3" ht="15.75" customHeight="1" x14ac:dyDescent="0.3">
      <c r="C428" s="3"/>
    </row>
    <row r="429" spans="3:3" ht="15.75" customHeight="1" x14ac:dyDescent="0.3">
      <c r="C429" s="3"/>
    </row>
    <row r="430" spans="3:3" ht="15.75" customHeight="1" x14ac:dyDescent="0.3">
      <c r="C430" s="3"/>
    </row>
    <row r="431" spans="3:3" ht="15.75" customHeight="1" x14ac:dyDescent="0.3">
      <c r="C431" s="3"/>
    </row>
    <row r="432" spans="3:3" ht="15.75" customHeight="1" x14ac:dyDescent="0.3">
      <c r="C432" s="3"/>
    </row>
    <row r="433" spans="3:3" ht="15.75" customHeight="1" x14ac:dyDescent="0.3">
      <c r="C433" s="3"/>
    </row>
    <row r="434" spans="3:3" ht="15.75" customHeight="1" x14ac:dyDescent="0.3">
      <c r="C434" s="3"/>
    </row>
    <row r="435" spans="3:3" ht="15.75" customHeight="1" x14ac:dyDescent="0.3">
      <c r="C435" s="3"/>
    </row>
    <row r="436" spans="3:3" ht="15.75" customHeight="1" x14ac:dyDescent="0.3">
      <c r="C436" s="3"/>
    </row>
    <row r="437" spans="3:3" ht="15.75" customHeight="1" x14ac:dyDescent="0.3">
      <c r="C437" s="3"/>
    </row>
    <row r="438" spans="3:3" ht="15.75" customHeight="1" x14ac:dyDescent="0.3">
      <c r="C438" s="3"/>
    </row>
    <row r="439" spans="3:3" ht="15.75" customHeight="1" x14ac:dyDescent="0.3">
      <c r="C439" s="3"/>
    </row>
    <row r="440" spans="3:3" ht="15.75" customHeight="1" x14ac:dyDescent="0.3">
      <c r="C440" s="3"/>
    </row>
    <row r="441" spans="3:3" ht="15.75" customHeight="1" x14ac:dyDescent="0.3">
      <c r="C441" s="3"/>
    </row>
    <row r="442" spans="3:3" ht="15.75" customHeight="1" x14ac:dyDescent="0.3">
      <c r="C442" s="3"/>
    </row>
    <row r="443" spans="3:3" ht="15.75" customHeight="1" x14ac:dyDescent="0.3">
      <c r="C443" s="3"/>
    </row>
    <row r="444" spans="3:3" ht="15.75" customHeight="1" x14ac:dyDescent="0.3">
      <c r="C444" s="3"/>
    </row>
    <row r="445" spans="3:3" ht="15.75" customHeight="1" x14ac:dyDescent="0.3">
      <c r="C445" s="3"/>
    </row>
    <row r="446" spans="3:3" ht="15.75" customHeight="1" x14ac:dyDescent="0.3">
      <c r="C446" s="3"/>
    </row>
    <row r="447" spans="3:3" ht="15.75" customHeight="1" x14ac:dyDescent="0.3">
      <c r="C447" s="3"/>
    </row>
    <row r="448" spans="3:3" ht="15.75" customHeight="1" x14ac:dyDescent="0.3">
      <c r="C448" s="3"/>
    </row>
    <row r="449" spans="3:3" ht="15.75" customHeight="1" x14ac:dyDescent="0.3">
      <c r="C449" s="3"/>
    </row>
    <row r="450" spans="3:3" ht="15.75" customHeight="1" x14ac:dyDescent="0.3">
      <c r="C450" s="3"/>
    </row>
    <row r="451" spans="3:3" ht="15.75" customHeight="1" x14ac:dyDescent="0.3">
      <c r="C451" s="3"/>
    </row>
    <row r="452" spans="3:3" ht="15.75" customHeight="1" x14ac:dyDescent="0.3">
      <c r="C452" s="3"/>
    </row>
    <row r="453" spans="3:3" ht="15.75" customHeight="1" x14ac:dyDescent="0.3">
      <c r="C453" s="3"/>
    </row>
    <row r="454" spans="3:3" ht="15.75" customHeight="1" x14ac:dyDescent="0.3">
      <c r="C454" s="3"/>
    </row>
    <row r="455" spans="3:3" ht="15.75" customHeight="1" x14ac:dyDescent="0.3">
      <c r="C455" s="3"/>
    </row>
    <row r="456" spans="3:3" ht="15.75" customHeight="1" x14ac:dyDescent="0.3">
      <c r="C456" s="3"/>
    </row>
    <row r="457" spans="3:3" ht="15.75" customHeight="1" x14ac:dyDescent="0.3">
      <c r="C457" s="3"/>
    </row>
    <row r="458" spans="3:3" ht="15.75" customHeight="1" x14ac:dyDescent="0.3">
      <c r="C458" s="3"/>
    </row>
    <row r="459" spans="3:3" ht="15.75" customHeight="1" x14ac:dyDescent="0.3">
      <c r="C459" s="3"/>
    </row>
    <row r="460" spans="3:3" ht="15.75" customHeight="1" x14ac:dyDescent="0.3">
      <c r="C460" s="3"/>
    </row>
    <row r="461" spans="3:3" ht="15.75" customHeight="1" x14ac:dyDescent="0.3">
      <c r="C461" s="3"/>
    </row>
    <row r="462" spans="3:3" ht="15.75" customHeight="1" x14ac:dyDescent="0.3">
      <c r="C462" s="3"/>
    </row>
    <row r="463" spans="3:3" ht="15.75" customHeight="1" x14ac:dyDescent="0.3">
      <c r="C463" s="3"/>
    </row>
    <row r="464" spans="3:3" ht="15.75" customHeight="1" x14ac:dyDescent="0.3">
      <c r="C464" s="3"/>
    </row>
    <row r="465" spans="3:3" ht="15.75" customHeight="1" x14ac:dyDescent="0.3">
      <c r="C465" s="3"/>
    </row>
    <row r="466" spans="3:3" ht="15.75" customHeight="1" x14ac:dyDescent="0.3">
      <c r="C466" s="3"/>
    </row>
    <row r="467" spans="3:3" ht="15.75" customHeight="1" x14ac:dyDescent="0.3">
      <c r="C467" s="3"/>
    </row>
    <row r="468" spans="3:3" ht="15.75" customHeight="1" x14ac:dyDescent="0.3">
      <c r="C468" s="3"/>
    </row>
    <row r="469" spans="3:3" ht="15.75" customHeight="1" x14ac:dyDescent="0.3">
      <c r="C469" s="3"/>
    </row>
    <row r="470" spans="3:3" ht="15.75" customHeight="1" x14ac:dyDescent="0.3">
      <c r="C470" s="3"/>
    </row>
    <row r="471" spans="3:3" ht="15.75" customHeight="1" x14ac:dyDescent="0.3">
      <c r="C471" s="3"/>
    </row>
    <row r="472" spans="3:3" ht="15.75" customHeight="1" x14ac:dyDescent="0.3">
      <c r="C472" s="3"/>
    </row>
    <row r="473" spans="3:3" ht="15.75" customHeight="1" x14ac:dyDescent="0.3">
      <c r="C473" s="3"/>
    </row>
    <row r="474" spans="3:3" ht="15.75" customHeight="1" x14ac:dyDescent="0.3">
      <c r="C474" s="3"/>
    </row>
    <row r="475" spans="3:3" ht="15.75" customHeight="1" x14ac:dyDescent="0.3">
      <c r="C475" s="3"/>
    </row>
    <row r="476" spans="3:3" ht="15.75" customHeight="1" x14ac:dyDescent="0.3">
      <c r="C476" s="3"/>
    </row>
    <row r="477" spans="3:3" ht="15.75" customHeight="1" x14ac:dyDescent="0.3">
      <c r="C477" s="3"/>
    </row>
    <row r="478" spans="3:3" ht="15.75" customHeight="1" x14ac:dyDescent="0.3">
      <c r="C478" s="3"/>
    </row>
    <row r="479" spans="3:3" ht="15.75" customHeight="1" x14ac:dyDescent="0.3">
      <c r="C479" s="3"/>
    </row>
    <row r="480" spans="3:3" ht="15.75" customHeight="1" x14ac:dyDescent="0.3">
      <c r="C480" s="3"/>
    </row>
    <row r="481" spans="3:3" ht="15.75" customHeight="1" x14ac:dyDescent="0.3">
      <c r="C481" s="3"/>
    </row>
    <row r="482" spans="3:3" ht="15.75" customHeight="1" x14ac:dyDescent="0.3">
      <c r="C482" s="3"/>
    </row>
    <row r="483" spans="3:3" ht="15.75" customHeight="1" x14ac:dyDescent="0.3">
      <c r="C483" s="3"/>
    </row>
    <row r="484" spans="3:3" ht="15.75" customHeight="1" x14ac:dyDescent="0.3">
      <c r="C484" s="3"/>
    </row>
    <row r="485" spans="3:3" ht="15.75" customHeight="1" x14ac:dyDescent="0.3">
      <c r="C485" s="3"/>
    </row>
    <row r="486" spans="3:3" ht="15.75" customHeight="1" x14ac:dyDescent="0.3">
      <c r="C486" s="3"/>
    </row>
    <row r="487" spans="3:3" ht="15.75" customHeight="1" x14ac:dyDescent="0.3">
      <c r="C487" s="3"/>
    </row>
    <row r="488" spans="3:3" ht="15.75" customHeight="1" x14ac:dyDescent="0.3">
      <c r="C488" s="3"/>
    </row>
    <row r="489" spans="3:3" ht="15.75" customHeight="1" x14ac:dyDescent="0.3">
      <c r="C489" s="3"/>
    </row>
    <row r="490" spans="3:3" ht="15.75" customHeight="1" x14ac:dyDescent="0.3">
      <c r="C490" s="3"/>
    </row>
    <row r="491" spans="3:3" ht="15.75" customHeight="1" x14ac:dyDescent="0.3">
      <c r="C491" s="3"/>
    </row>
    <row r="492" spans="3:3" ht="15.75" customHeight="1" x14ac:dyDescent="0.3">
      <c r="C492" s="3"/>
    </row>
    <row r="493" spans="3:3" ht="15.75" customHeight="1" x14ac:dyDescent="0.3">
      <c r="C493" s="3"/>
    </row>
    <row r="494" spans="3:3" ht="15.75" customHeight="1" x14ac:dyDescent="0.3">
      <c r="C494" s="3"/>
    </row>
    <row r="495" spans="3:3" ht="15.75" customHeight="1" x14ac:dyDescent="0.3">
      <c r="C495" s="3"/>
    </row>
    <row r="496" spans="3:3" ht="15.75" customHeight="1" x14ac:dyDescent="0.3">
      <c r="C496" s="3"/>
    </row>
    <row r="497" spans="3:3" ht="15.75" customHeight="1" x14ac:dyDescent="0.3">
      <c r="C497" s="3"/>
    </row>
    <row r="498" spans="3:3" ht="15.75" customHeight="1" x14ac:dyDescent="0.3">
      <c r="C498" s="3"/>
    </row>
    <row r="499" spans="3:3" ht="15.75" customHeight="1" x14ac:dyDescent="0.3">
      <c r="C499" s="3"/>
    </row>
    <row r="500" spans="3:3" ht="15.75" customHeight="1" x14ac:dyDescent="0.3">
      <c r="C500" s="3"/>
    </row>
    <row r="501" spans="3:3" ht="15.75" customHeight="1" x14ac:dyDescent="0.3">
      <c r="C501" s="3"/>
    </row>
    <row r="502" spans="3:3" ht="15.75" customHeight="1" x14ac:dyDescent="0.3">
      <c r="C502" s="3"/>
    </row>
    <row r="503" spans="3:3" ht="15.75" customHeight="1" x14ac:dyDescent="0.3">
      <c r="C503" s="3"/>
    </row>
    <row r="504" spans="3:3" ht="15.75" customHeight="1" x14ac:dyDescent="0.3">
      <c r="C504" s="3"/>
    </row>
    <row r="505" spans="3:3" ht="15.75" customHeight="1" x14ac:dyDescent="0.3">
      <c r="C505" s="3"/>
    </row>
    <row r="506" spans="3:3" ht="15.75" customHeight="1" x14ac:dyDescent="0.3">
      <c r="C506" s="3"/>
    </row>
    <row r="507" spans="3:3" ht="15.75" customHeight="1" x14ac:dyDescent="0.3">
      <c r="C507" s="3"/>
    </row>
    <row r="508" spans="3:3" ht="15.75" customHeight="1" x14ac:dyDescent="0.3">
      <c r="C508" s="3"/>
    </row>
    <row r="509" spans="3:3" ht="15.75" customHeight="1" x14ac:dyDescent="0.3">
      <c r="C509" s="3"/>
    </row>
    <row r="510" spans="3:3" ht="15.75" customHeight="1" x14ac:dyDescent="0.3">
      <c r="C510" s="3"/>
    </row>
    <row r="511" spans="3:3" ht="15.75" customHeight="1" x14ac:dyDescent="0.3">
      <c r="C511" s="3"/>
    </row>
    <row r="512" spans="3:3" ht="15.75" customHeight="1" x14ac:dyDescent="0.3">
      <c r="C512" s="3"/>
    </row>
    <row r="513" spans="3:3" ht="15.75" customHeight="1" x14ac:dyDescent="0.3">
      <c r="C513" s="3"/>
    </row>
    <row r="514" spans="3:3" ht="15.75" customHeight="1" x14ac:dyDescent="0.3">
      <c r="C514" s="3"/>
    </row>
    <row r="515" spans="3:3" ht="15.75" customHeight="1" x14ac:dyDescent="0.3">
      <c r="C515" s="3"/>
    </row>
    <row r="516" spans="3:3" ht="15.75" customHeight="1" x14ac:dyDescent="0.3">
      <c r="C516" s="3"/>
    </row>
    <row r="517" spans="3:3" ht="15.75" customHeight="1" x14ac:dyDescent="0.3">
      <c r="C517" s="3"/>
    </row>
    <row r="518" spans="3:3" ht="15.75" customHeight="1" x14ac:dyDescent="0.3">
      <c r="C518" s="3"/>
    </row>
    <row r="519" spans="3:3" ht="15.75" customHeight="1" x14ac:dyDescent="0.3">
      <c r="C519" s="3"/>
    </row>
    <row r="520" spans="3:3" ht="15.75" customHeight="1" x14ac:dyDescent="0.3">
      <c r="C520" s="3"/>
    </row>
    <row r="521" spans="3:3" ht="15.75" customHeight="1" x14ac:dyDescent="0.3">
      <c r="C521" s="3"/>
    </row>
    <row r="522" spans="3:3" ht="15.75" customHeight="1" x14ac:dyDescent="0.3">
      <c r="C522" s="3"/>
    </row>
    <row r="523" spans="3:3" ht="15.75" customHeight="1" x14ac:dyDescent="0.3">
      <c r="C523" s="3"/>
    </row>
    <row r="524" spans="3:3" ht="15.75" customHeight="1" x14ac:dyDescent="0.3">
      <c r="C524" s="3"/>
    </row>
    <row r="525" spans="3:3" ht="15.75" customHeight="1" x14ac:dyDescent="0.3">
      <c r="C525" s="3"/>
    </row>
    <row r="526" spans="3:3" ht="15.75" customHeight="1" x14ac:dyDescent="0.3">
      <c r="C526" s="3"/>
    </row>
    <row r="527" spans="3:3" ht="15.75" customHeight="1" x14ac:dyDescent="0.3">
      <c r="C527" s="3"/>
    </row>
    <row r="528" spans="3:3" ht="15.75" customHeight="1" x14ac:dyDescent="0.3">
      <c r="C528" s="3"/>
    </row>
    <row r="529" spans="3:3" ht="15.75" customHeight="1" x14ac:dyDescent="0.3">
      <c r="C529" s="3"/>
    </row>
    <row r="530" spans="3:3" ht="15.75" customHeight="1" x14ac:dyDescent="0.3">
      <c r="C530" s="3"/>
    </row>
    <row r="531" spans="3:3" ht="15.75" customHeight="1" x14ac:dyDescent="0.3">
      <c r="C531" s="3"/>
    </row>
    <row r="532" spans="3:3" ht="15.75" customHeight="1" x14ac:dyDescent="0.3">
      <c r="C532" s="3"/>
    </row>
    <row r="533" spans="3:3" ht="15.75" customHeight="1" x14ac:dyDescent="0.3">
      <c r="C533" s="3"/>
    </row>
    <row r="534" spans="3:3" ht="15.75" customHeight="1" x14ac:dyDescent="0.3">
      <c r="C534" s="3"/>
    </row>
    <row r="535" spans="3:3" ht="15.75" customHeight="1" x14ac:dyDescent="0.3">
      <c r="C535" s="3"/>
    </row>
    <row r="536" spans="3:3" ht="15.75" customHeight="1" x14ac:dyDescent="0.3">
      <c r="C536" s="3"/>
    </row>
    <row r="537" spans="3:3" ht="15.75" customHeight="1" x14ac:dyDescent="0.3">
      <c r="C537" s="3"/>
    </row>
    <row r="538" spans="3:3" ht="15.75" customHeight="1" x14ac:dyDescent="0.3">
      <c r="C538" s="3"/>
    </row>
    <row r="539" spans="3:3" ht="15.75" customHeight="1" x14ac:dyDescent="0.3">
      <c r="C539" s="3"/>
    </row>
    <row r="540" spans="3:3" ht="15.75" customHeight="1" x14ac:dyDescent="0.3">
      <c r="C540" s="3"/>
    </row>
    <row r="541" spans="3:3" ht="15.75" customHeight="1" x14ac:dyDescent="0.3">
      <c r="C541" s="3"/>
    </row>
    <row r="542" spans="3:3" ht="15.75" customHeight="1" x14ac:dyDescent="0.3">
      <c r="C542" s="3"/>
    </row>
    <row r="543" spans="3:3" ht="15.75" customHeight="1" x14ac:dyDescent="0.3">
      <c r="C543" s="3"/>
    </row>
    <row r="544" spans="3:3" ht="15.75" customHeight="1" x14ac:dyDescent="0.3">
      <c r="C544" s="3"/>
    </row>
    <row r="545" spans="3:3" ht="15.75" customHeight="1" x14ac:dyDescent="0.3">
      <c r="C545" s="3"/>
    </row>
    <row r="546" spans="3:3" ht="15.75" customHeight="1" x14ac:dyDescent="0.3">
      <c r="C546" s="3"/>
    </row>
    <row r="547" spans="3:3" ht="15.75" customHeight="1" x14ac:dyDescent="0.3">
      <c r="C547" s="3"/>
    </row>
    <row r="548" spans="3:3" ht="15.75" customHeight="1" x14ac:dyDescent="0.3">
      <c r="C548" s="3"/>
    </row>
    <row r="549" spans="3:3" ht="15.75" customHeight="1" x14ac:dyDescent="0.3">
      <c r="C549" s="3"/>
    </row>
    <row r="550" spans="3:3" ht="15.75" customHeight="1" x14ac:dyDescent="0.3">
      <c r="C550" s="3"/>
    </row>
    <row r="551" spans="3:3" ht="15.75" customHeight="1" x14ac:dyDescent="0.3">
      <c r="C551" s="3"/>
    </row>
    <row r="552" spans="3:3" ht="15.75" customHeight="1" x14ac:dyDescent="0.3">
      <c r="C552" s="3"/>
    </row>
    <row r="553" spans="3:3" ht="15.75" customHeight="1" x14ac:dyDescent="0.3">
      <c r="C553" s="3"/>
    </row>
    <row r="554" spans="3:3" ht="15.75" customHeight="1" x14ac:dyDescent="0.3">
      <c r="C554" s="3"/>
    </row>
    <row r="555" spans="3:3" ht="15.75" customHeight="1" x14ac:dyDescent="0.3">
      <c r="C555" s="3"/>
    </row>
    <row r="556" spans="3:3" ht="15.75" customHeight="1" x14ac:dyDescent="0.3">
      <c r="C556" s="3"/>
    </row>
    <row r="557" spans="3:3" ht="15.75" customHeight="1" x14ac:dyDescent="0.3">
      <c r="C557" s="3"/>
    </row>
    <row r="558" spans="3:3" ht="15.75" customHeight="1" x14ac:dyDescent="0.3">
      <c r="C558" s="3"/>
    </row>
    <row r="559" spans="3:3" ht="15.75" customHeight="1" x14ac:dyDescent="0.3">
      <c r="C559" s="3"/>
    </row>
    <row r="560" spans="3:3" ht="15.75" customHeight="1" x14ac:dyDescent="0.3">
      <c r="C560" s="3"/>
    </row>
    <row r="561" spans="3:3" ht="15.75" customHeight="1" x14ac:dyDescent="0.3">
      <c r="C561" s="3"/>
    </row>
    <row r="562" spans="3:3" ht="15.75" customHeight="1" x14ac:dyDescent="0.3">
      <c r="C562" s="3"/>
    </row>
    <row r="563" spans="3:3" ht="15.75" customHeight="1" x14ac:dyDescent="0.3">
      <c r="C563" s="3"/>
    </row>
    <row r="564" spans="3:3" ht="15.75" customHeight="1" x14ac:dyDescent="0.3">
      <c r="C564" s="3"/>
    </row>
    <row r="565" spans="3:3" ht="15.75" customHeight="1" x14ac:dyDescent="0.3">
      <c r="C565" s="3"/>
    </row>
    <row r="566" spans="3:3" ht="15.75" customHeight="1" x14ac:dyDescent="0.3">
      <c r="C566" s="3"/>
    </row>
    <row r="567" spans="3:3" ht="15.75" customHeight="1" x14ac:dyDescent="0.3">
      <c r="C567" s="3"/>
    </row>
    <row r="568" spans="3:3" ht="15.75" customHeight="1" x14ac:dyDescent="0.3">
      <c r="C568" s="3"/>
    </row>
    <row r="569" spans="3:3" ht="15.75" customHeight="1" x14ac:dyDescent="0.3">
      <c r="C569" s="3"/>
    </row>
    <row r="570" spans="3:3" ht="15.75" customHeight="1" x14ac:dyDescent="0.3">
      <c r="C570" s="3"/>
    </row>
    <row r="571" spans="3:3" ht="15.75" customHeight="1" x14ac:dyDescent="0.3">
      <c r="C571" s="3"/>
    </row>
    <row r="572" spans="3:3" ht="15.75" customHeight="1" x14ac:dyDescent="0.3">
      <c r="C572" s="3"/>
    </row>
    <row r="573" spans="3:3" ht="15.75" customHeight="1" x14ac:dyDescent="0.3">
      <c r="C573" s="3"/>
    </row>
    <row r="574" spans="3:3" ht="15.75" customHeight="1" x14ac:dyDescent="0.3">
      <c r="C574" s="3"/>
    </row>
    <row r="575" spans="3:3" ht="15.75" customHeight="1" x14ac:dyDescent="0.3">
      <c r="C575" s="3"/>
    </row>
    <row r="576" spans="3:3" ht="15.75" customHeight="1" x14ac:dyDescent="0.3">
      <c r="C576" s="3"/>
    </row>
    <row r="577" spans="3:3" ht="15.75" customHeight="1" x14ac:dyDescent="0.3">
      <c r="C577" s="3"/>
    </row>
    <row r="578" spans="3:3" ht="15.75" customHeight="1" x14ac:dyDescent="0.3">
      <c r="C578" s="3"/>
    </row>
    <row r="579" spans="3:3" ht="15.75" customHeight="1" x14ac:dyDescent="0.3">
      <c r="C579" s="3"/>
    </row>
    <row r="580" spans="3:3" ht="15.75" customHeight="1" x14ac:dyDescent="0.3">
      <c r="C580" s="3"/>
    </row>
    <row r="581" spans="3:3" ht="15.75" customHeight="1" x14ac:dyDescent="0.3">
      <c r="C581" s="3"/>
    </row>
    <row r="582" spans="3:3" ht="15.75" customHeight="1" x14ac:dyDescent="0.3">
      <c r="C582" s="3"/>
    </row>
    <row r="583" spans="3:3" ht="15.75" customHeight="1" x14ac:dyDescent="0.3">
      <c r="C583" s="3"/>
    </row>
    <row r="584" spans="3:3" ht="15.75" customHeight="1" x14ac:dyDescent="0.3">
      <c r="C584" s="3"/>
    </row>
    <row r="585" spans="3:3" ht="15.75" customHeight="1" x14ac:dyDescent="0.3">
      <c r="C585" s="3"/>
    </row>
    <row r="586" spans="3:3" ht="15.75" customHeight="1" x14ac:dyDescent="0.3">
      <c r="C586" s="3"/>
    </row>
    <row r="587" spans="3:3" ht="15.75" customHeight="1" x14ac:dyDescent="0.3">
      <c r="C587" s="3"/>
    </row>
    <row r="588" spans="3:3" ht="15.75" customHeight="1" x14ac:dyDescent="0.3">
      <c r="C588" s="3"/>
    </row>
    <row r="589" spans="3:3" ht="15.75" customHeight="1" x14ac:dyDescent="0.3">
      <c r="C589" s="3"/>
    </row>
    <row r="590" spans="3:3" ht="15.75" customHeight="1" x14ac:dyDescent="0.3">
      <c r="C590" s="3"/>
    </row>
    <row r="591" spans="3:3" ht="15.75" customHeight="1" x14ac:dyDescent="0.3">
      <c r="C591" s="3"/>
    </row>
    <row r="592" spans="3:3" ht="15.75" customHeight="1" x14ac:dyDescent="0.3">
      <c r="C592" s="3"/>
    </row>
    <row r="593" spans="3:3" ht="15.75" customHeight="1" x14ac:dyDescent="0.3">
      <c r="C593" s="3"/>
    </row>
    <row r="594" spans="3:3" ht="15.75" customHeight="1" x14ac:dyDescent="0.3">
      <c r="C594" s="3"/>
    </row>
    <row r="595" spans="3:3" ht="15.75" customHeight="1" x14ac:dyDescent="0.3">
      <c r="C595" s="3"/>
    </row>
    <row r="596" spans="3:3" ht="15.75" customHeight="1" x14ac:dyDescent="0.3">
      <c r="C596" s="3"/>
    </row>
    <row r="597" spans="3:3" ht="15.75" customHeight="1" x14ac:dyDescent="0.3">
      <c r="C597" s="3"/>
    </row>
    <row r="598" spans="3:3" ht="15.75" customHeight="1" x14ac:dyDescent="0.3">
      <c r="C598" s="3"/>
    </row>
    <row r="599" spans="3:3" ht="15.75" customHeight="1" x14ac:dyDescent="0.3">
      <c r="C599" s="3"/>
    </row>
    <row r="600" spans="3:3" ht="15.75" customHeight="1" x14ac:dyDescent="0.3">
      <c r="C600" s="3"/>
    </row>
    <row r="601" spans="3:3" ht="15.75" customHeight="1" x14ac:dyDescent="0.3">
      <c r="C601" s="3"/>
    </row>
    <row r="602" spans="3:3" ht="15.75" customHeight="1" x14ac:dyDescent="0.3">
      <c r="C602" s="3"/>
    </row>
    <row r="603" spans="3:3" ht="15.75" customHeight="1" x14ac:dyDescent="0.3">
      <c r="C603" s="3"/>
    </row>
    <row r="604" spans="3:3" ht="15.75" customHeight="1" x14ac:dyDescent="0.3">
      <c r="C604" s="3"/>
    </row>
    <row r="605" spans="3:3" ht="15.75" customHeight="1" x14ac:dyDescent="0.3">
      <c r="C605" s="3"/>
    </row>
    <row r="606" spans="3:3" ht="15.75" customHeight="1" x14ac:dyDescent="0.3">
      <c r="C606" s="3"/>
    </row>
    <row r="607" spans="3:3" ht="15.75" customHeight="1" x14ac:dyDescent="0.3">
      <c r="C607" s="3"/>
    </row>
    <row r="608" spans="3:3" ht="15.75" customHeight="1" x14ac:dyDescent="0.3">
      <c r="C608" s="3"/>
    </row>
    <row r="609" spans="3:3" ht="15.75" customHeight="1" x14ac:dyDescent="0.3">
      <c r="C609" s="3"/>
    </row>
    <row r="610" spans="3:3" ht="15.75" customHeight="1" x14ac:dyDescent="0.3">
      <c r="C610" s="3"/>
    </row>
    <row r="611" spans="3:3" ht="15.75" customHeight="1" x14ac:dyDescent="0.3">
      <c r="C611" s="3"/>
    </row>
    <row r="612" spans="3:3" ht="15.75" customHeight="1" x14ac:dyDescent="0.3">
      <c r="C612" s="3"/>
    </row>
    <row r="613" spans="3:3" ht="15.75" customHeight="1" x14ac:dyDescent="0.3">
      <c r="C613" s="3"/>
    </row>
    <row r="614" spans="3:3" ht="15.75" customHeight="1" x14ac:dyDescent="0.3">
      <c r="C614" s="3"/>
    </row>
    <row r="615" spans="3:3" ht="15.75" customHeight="1" x14ac:dyDescent="0.3">
      <c r="C615" s="3"/>
    </row>
    <row r="616" spans="3:3" ht="15.75" customHeight="1" x14ac:dyDescent="0.3">
      <c r="C616" s="3"/>
    </row>
    <row r="617" spans="3:3" ht="15.75" customHeight="1" x14ac:dyDescent="0.3">
      <c r="C617" s="3"/>
    </row>
    <row r="618" spans="3:3" ht="15.75" customHeight="1" x14ac:dyDescent="0.3">
      <c r="C618" s="3"/>
    </row>
    <row r="619" spans="3:3" ht="15.75" customHeight="1" x14ac:dyDescent="0.3">
      <c r="C619" s="3"/>
    </row>
    <row r="620" spans="3:3" ht="15.75" customHeight="1" x14ac:dyDescent="0.3">
      <c r="C620" s="3"/>
    </row>
    <row r="621" spans="3:3" ht="15.75" customHeight="1" x14ac:dyDescent="0.3">
      <c r="C621" s="3"/>
    </row>
    <row r="622" spans="3:3" ht="15.75" customHeight="1" x14ac:dyDescent="0.3">
      <c r="C622" s="3"/>
    </row>
    <row r="623" spans="3:3" ht="15.75" customHeight="1" x14ac:dyDescent="0.3">
      <c r="C623" s="3"/>
    </row>
    <row r="624" spans="3:3" ht="15.75" customHeight="1" x14ac:dyDescent="0.3">
      <c r="C624" s="3"/>
    </row>
    <row r="625" spans="3:3" ht="15.75" customHeight="1" x14ac:dyDescent="0.3">
      <c r="C625" s="3"/>
    </row>
    <row r="626" spans="3:3" ht="15.75" customHeight="1" x14ac:dyDescent="0.3">
      <c r="C626" s="3"/>
    </row>
    <row r="627" spans="3:3" ht="15.75" customHeight="1" x14ac:dyDescent="0.3">
      <c r="C627" s="3"/>
    </row>
    <row r="628" spans="3:3" ht="15.75" customHeight="1" x14ac:dyDescent="0.3">
      <c r="C628" s="3"/>
    </row>
    <row r="629" spans="3:3" ht="15.75" customHeight="1" x14ac:dyDescent="0.3">
      <c r="C629" s="3"/>
    </row>
    <row r="630" spans="3:3" ht="15.75" customHeight="1" x14ac:dyDescent="0.3">
      <c r="C630" s="3"/>
    </row>
    <row r="631" spans="3:3" ht="15.75" customHeight="1" x14ac:dyDescent="0.3">
      <c r="C631" s="3"/>
    </row>
    <row r="632" spans="3:3" ht="15.75" customHeight="1" x14ac:dyDescent="0.3">
      <c r="C632" s="3"/>
    </row>
    <row r="633" spans="3:3" ht="15.75" customHeight="1" x14ac:dyDescent="0.3">
      <c r="C633" s="3"/>
    </row>
    <row r="634" spans="3:3" ht="15.75" customHeight="1" x14ac:dyDescent="0.3">
      <c r="C634" s="3"/>
    </row>
    <row r="635" spans="3:3" ht="15.75" customHeight="1" x14ac:dyDescent="0.3">
      <c r="C635" s="3"/>
    </row>
    <row r="636" spans="3:3" ht="15.75" customHeight="1" x14ac:dyDescent="0.3">
      <c r="C636" s="3"/>
    </row>
    <row r="637" spans="3:3" ht="15.75" customHeight="1" x14ac:dyDescent="0.3">
      <c r="C637" s="3"/>
    </row>
    <row r="638" spans="3:3" ht="15.75" customHeight="1" x14ac:dyDescent="0.3">
      <c r="C638" s="3"/>
    </row>
    <row r="639" spans="3:3" ht="15.75" customHeight="1" x14ac:dyDescent="0.3">
      <c r="C639" s="3"/>
    </row>
    <row r="640" spans="3:3" ht="15.75" customHeight="1" x14ac:dyDescent="0.3">
      <c r="C640" s="3"/>
    </row>
    <row r="641" spans="3:3" ht="15.75" customHeight="1" x14ac:dyDescent="0.3">
      <c r="C641" s="3"/>
    </row>
    <row r="642" spans="3:3" ht="15.75" customHeight="1" x14ac:dyDescent="0.3">
      <c r="C642" s="3"/>
    </row>
    <row r="643" spans="3:3" ht="15.75" customHeight="1" x14ac:dyDescent="0.3">
      <c r="C643" s="3"/>
    </row>
    <row r="644" spans="3:3" ht="15.75" customHeight="1" x14ac:dyDescent="0.3">
      <c r="C644" s="3"/>
    </row>
    <row r="645" spans="3:3" ht="15.75" customHeight="1" x14ac:dyDescent="0.3">
      <c r="C645" s="3"/>
    </row>
    <row r="646" spans="3:3" ht="15.75" customHeight="1" x14ac:dyDescent="0.3">
      <c r="C646" s="3"/>
    </row>
    <row r="647" spans="3:3" ht="15.75" customHeight="1" x14ac:dyDescent="0.3">
      <c r="C647" s="3"/>
    </row>
    <row r="648" spans="3:3" ht="15.75" customHeight="1" x14ac:dyDescent="0.3">
      <c r="C648" s="3"/>
    </row>
    <row r="649" spans="3:3" ht="15.75" customHeight="1" x14ac:dyDescent="0.3">
      <c r="C649" s="3"/>
    </row>
    <row r="650" spans="3:3" ht="15.75" customHeight="1" x14ac:dyDescent="0.3">
      <c r="C650" s="3"/>
    </row>
    <row r="651" spans="3:3" ht="15.75" customHeight="1" x14ac:dyDescent="0.3">
      <c r="C651" s="3"/>
    </row>
    <row r="652" spans="3:3" ht="15.75" customHeight="1" x14ac:dyDescent="0.3">
      <c r="C652" s="3"/>
    </row>
    <row r="653" spans="3:3" ht="15.75" customHeight="1" x14ac:dyDescent="0.3">
      <c r="C653" s="3"/>
    </row>
    <row r="654" spans="3:3" ht="15.75" customHeight="1" x14ac:dyDescent="0.3">
      <c r="C654" s="3"/>
    </row>
    <row r="655" spans="3:3" ht="15.75" customHeight="1" x14ac:dyDescent="0.3">
      <c r="C655" s="3"/>
    </row>
    <row r="656" spans="3:3" ht="15.75" customHeight="1" x14ac:dyDescent="0.3">
      <c r="C656" s="3"/>
    </row>
    <row r="657" spans="3:3" ht="15.75" customHeight="1" x14ac:dyDescent="0.3">
      <c r="C657" s="3"/>
    </row>
    <row r="658" spans="3:3" ht="15.75" customHeight="1" x14ac:dyDescent="0.3">
      <c r="C658" s="3"/>
    </row>
    <row r="659" spans="3:3" ht="15.75" customHeight="1" x14ac:dyDescent="0.3">
      <c r="C659" s="3"/>
    </row>
    <row r="660" spans="3:3" ht="15.75" customHeight="1" x14ac:dyDescent="0.3">
      <c r="C660" s="3"/>
    </row>
    <row r="661" spans="3:3" ht="15.75" customHeight="1" x14ac:dyDescent="0.3">
      <c r="C661" s="3"/>
    </row>
    <row r="662" spans="3:3" ht="15.75" customHeight="1" x14ac:dyDescent="0.3">
      <c r="C662" s="3"/>
    </row>
    <row r="663" spans="3:3" ht="15.75" customHeight="1" x14ac:dyDescent="0.3">
      <c r="C663" s="3"/>
    </row>
    <row r="664" spans="3:3" ht="15.75" customHeight="1" x14ac:dyDescent="0.3">
      <c r="C664" s="3"/>
    </row>
    <row r="665" spans="3:3" ht="15.75" customHeight="1" x14ac:dyDescent="0.3">
      <c r="C665" s="3"/>
    </row>
    <row r="666" spans="3:3" ht="15.75" customHeight="1" x14ac:dyDescent="0.3">
      <c r="C666" s="3"/>
    </row>
    <row r="667" spans="3:3" ht="15.75" customHeight="1" x14ac:dyDescent="0.3">
      <c r="C667" s="3"/>
    </row>
    <row r="668" spans="3:3" ht="15.75" customHeight="1" x14ac:dyDescent="0.3">
      <c r="C668" s="3"/>
    </row>
    <row r="669" spans="3:3" ht="15.75" customHeight="1" x14ac:dyDescent="0.3">
      <c r="C669" s="3"/>
    </row>
    <row r="670" spans="3:3" ht="15.75" customHeight="1" x14ac:dyDescent="0.3">
      <c r="C670" s="3"/>
    </row>
    <row r="671" spans="3:3" ht="15.75" customHeight="1" x14ac:dyDescent="0.3">
      <c r="C671" s="3"/>
    </row>
    <row r="672" spans="3:3" ht="15.75" customHeight="1" x14ac:dyDescent="0.3">
      <c r="C672" s="3"/>
    </row>
    <row r="673" spans="3:3" ht="15.75" customHeight="1" x14ac:dyDescent="0.3">
      <c r="C673" s="3"/>
    </row>
    <row r="674" spans="3:3" ht="15.75" customHeight="1" x14ac:dyDescent="0.3">
      <c r="C674" s="3"/>
    </row>
    <row r="675" spans="3:3" ht="15.75" customHeight="1" x14ac:dyDescent="0.3">
      <c r="C675" s="3"/>
    </row>
    <row r="676" spans="3:3" ht="15.75" customHeight="1" x14ac:dyDescent="0.3">
      <c r="C676" s="3"/>
    </row>
    <row r="677" spans="3:3" ht="15.75" customHeight="1" x14ac:dyDescent="0.3">
      <c r="C677" s="3"/>
    </row>
    <row r="678" spans="3:3" ht="15.75" customHeight="1" x14ac:dyDescent="0.3">
      <c r="C678" s="3"/>
    </row>
    <row r="679" spans="3:3" ht="15.75" customHeight="1" x14ac:dyDescent="0.3">
      <c r="C679" s="3"/>
    </row>
    <row r="680" spans="3:3" ht="15.75" customHeight="1" x14ac:dyDescent="0.3">
      <c r="C680" s="3"/>
    </row>
    <row r="681" spans="3:3" ht="15.75" customHeight="1" x14ac:dyDescent="0.3">
      <c r="C681" s="3"/>
    </row>
    <row r="682" spans="3:3" ht="15.75" customHeight="1" x14ac:dyDescent="0.3">
      <c r="C682" s="3"/>
    </row>
    <row r="683" spans="3:3" ht="15.75" customHeight="1" x14ac:dyDescent="0.3">
      <c r="C683" s="3"/>
    </row>
    <row r="684" spans="3:3" ht="15.75" customHeight="1" x14ac:dyDescent="0.3">
      <c r="C684" s="3"/>
    </row>
    <row r="685" spans="3:3" ht="15.75" customHeight="1" x14ac:dyDescent="0.3">
      <c r="C685" s="3"/>
    </row>
    <row r="686" spans="3:3" ht="15.75" customHeight="1" x14ac:dyDescent="0.3">
      <c r="C686" s="3"/>
    </row>
    <row r="687" spans="3:3" ht="15.75" customHeight="1" x14ac:dyDescent="0.3">
      <c r="C687" s="3"/>
    </row>
    <row r="688" spans="3:3" ht="15.75" customHeight="1" x14ac:dyDescent="0.3">
      <c r="C688" s="3"/>
    </row>
    <row r="689" spans="3:3" ht="15.75" customHeight="1" x14ac:dyDescent="0.3">
      <c r="C689" s="3"/>
    </row>
    <row r="690" spans="3:3" ht="15.75" customHeight="1" x14ac:dyDescent="0.3">
      <c r="C690" s="3"/>
    </row>
    <row r="691" spans="3:3" ht="15.75" customHeight="1" x14ac:dyDescent="0.3">
      <c r="C691" s="3"/>
    </row>
    <row r="692" spans="3:3" ht="15.75" customHeight="1" x14ac:dyDescent="0.3">
      <c r="C692" s="3"/>
    </row>
    <row r="693" spans="3:3" ht="15.75" customHeight="1" x14ac:dyDescent="0.3">
      <c r="C693" s="3"/>
    </row>
    <row r="694" spans="3:3" ht="15.75" customHeight="1" x14ac:dyDescent="0.3">
      <c r="C694" s="3"/>
    </row>
    <row r="695" spans="3:3" ht="15.75" customHeight="1" x14ac:dyDescent="0.3">
      <c r="C695" s="3"/>
    </row>
    <row r="696" spans="3:3" ht="15.75" customHeight="1" x14ac:dyDescent="0.3">
      <c r="C696" s="3"/>
    </row>
    <row r="697" spans="3:3" ht="15.75" customHeight="1" x14ac:dyDescent="0.3">
      <c r="C697" s="3"/>
    </row>
    <row r="698" spans="3:3" ht="15.75" customHeight="1" x14ac:dyDescent="0.3">
      <c r="C698" s="3"/>
    </row>
    <row r="699" spans="3:3" ht="15.75" customHeight="1" x14ac:dyDescent="0.3">
      <c r="C699" s="3"/>
    </row>
    <row r="700" spans="3:3" ht="15.75" customHeight="1" x14ac:dyDescent="0.3">
      <c r="C700" s="3"/>
    </row>
    <row r="701" spans="3:3" ht="15.75" customHeight="1" x14ac:dyDescent="0.3">
      <c r="C701" s="3"/>
    </row>
    <row r="702" spans="3:3" ht="15.75" customHeight="1" x14ac:dyDescent="0.3">
      <c r="C702" s="3"/>
    </row>
    <row r="703" spans="3:3" ht="15.75" customHeight="1" x14ac:dyDescent="0.3">
      <c r="C703" s="3"/>
    </row>
    <row r="704" spans="3:3" ht="15.75" customHeight="1" x14ac:dyDescent="0.3">
      <c r="C704" s="3"/>
    </row>
    <row r="705" spans="3:3" ht="15.75" customHeight="1" x14ac:dyDescent="0.3">
      <c r="C705" s="3"/>
    </row>
    <row r="706" spans="3:3" ht="15.75" customHeight="1" x14ac:dyDescent="0.3">
      <c r="C706" s="3"/>
    </row>
    <row r="707" spans="3:3" ht="15.75" customHeight="1" x14ac:dyDescent="0.3">
      <c r="C707" s="3"/>
    </row>
    <row r="708" spans="3:3" ht="15.75" customHeight="1" x14ac:dyDescent="0.3">
      <c r="C708" s="3"/>
    </row>
    <row r="709" spans="3:3" ht="15.75" customHeight="1" x14ac:dyDescent="0.3">
      <c r="C709" s="3"/>
    </row>
    <row r="710" spans="3:3" ht="15.75" customHeight="1" x14ac:dyDescent="0.3">
      <c r="C710" s="3"/>
    </row>
    <row r="711" spans="3:3" ht="15.75" customHeight="1" x14ac:dyDescent="0.3">
      <c r="C711" s="3"/>
    </row>
    <row r="712" spans="3:3" ht="15.75" customHeight="1" x14ac:dyDescent="0.3">
      <c r="C712" s="3"/>
    </row>
    <row r="713" spans="3:3" ht="15.75" customHeight="1" x14ac:dyDescent="0.3">
      <c r="C713" s="3"/>
    </row>
    <row r="714" spans="3:3" ht="15.75" customHeight="1" x14ac:dyDescent="0.3">
      <c r="C714" s="3"/>
    </row>
    <row r="715" spans="3:3" ht="15.75" customHeight="1" x14ac:dyDescent="0.3">
      <c r="C715" s="3"/>
    </row>
    <row r="716" spans="3:3" ht="15.75" customHeight="1" x14ac:dyDescent="0.3">
      <c r="C716" s="3"/>
    </row>
    <row r="717" spans="3:3" ht="15.75" customHeight="1" x14ac:dyDescent="0.3">
      <c r="C717" s="3"/>
    </row>
    <row r="718" spans="3:3" ht="15.75" customHeight="1" x14ac:dyDescent="0.3">
      <c r="C718" s="3"/>
    </row>
    <row r="719" spans="3:3" ht="15.75" customHeight="1" x14ac:dyDescent="0.3">
      <c r="C719" s="3"/>
    </row>
    <row r="720" spans="3:3" ht="15.75" customHeight="1" x14ac:dyDescent="0.3">
      <c r="C720" s="3"/>
    </row>
    <row r="721" spans="3:3" ht="15.75" customHeight="1" x14ac:dyDescent="0.3">
      <c r="C721" s="3"/>
    </row>
    <row r="722" spans="3:3" ht="15.75" customHeight="1" x14ac:dyDescent="0.3">
      <c r="C722" s="3"/>
    </row>
    <row r="723" spans="3:3" ht="15.75" customHeight="1" x14ac:dyDescent="0.3">
      <c r="C723" s="3"/>
    </row>
    <row r="724" spans="3:3" ht="15.75" customHeight="1" x14ac:dyDescent="0.3">
      <c r="C724" s="3"/>
    </row>
    <row r="725" spans="3:3" ht="15.75" customHeight="1" x14ac:dyDescent="0.3">
      <c r="C725" s="3"/>
    </row>
    <row r="726" spans="3:3" ht="15.75" customHeight="1" x14ac:dyDescent="0.3">
      <c r="C726" s="3"/>
    </row>
    <row r="727" spans="3:3" ht="15.75" customHeight="1" x14ac:dyDescent="0.3">
      <c r="C727" s="3"/>
    </row>
    <row r="728" spans="3:3" ht="15.75" customHeight="1" x14ac:dyDescent="0.3">
      <c r="C728" s="3"/>
    </row>
    <row r="729" spans="3:3" ht="15.75" customHeight="1" x14ac:dyDescent="0.3">
      <c r="C729" s="3"/>
    </row>
    <row r="730" spans="3:3" ht="15.75" customHeight="1" x14ac:dyDescent="0.3">
      <c r="C730" s="3"/>
    </row>
    <row r="731" spans="3:3" ht="15.75" customHeight="1" x14ac:dyDescent="0.3">
      <c r="C731" s="3"/>
    </row>
    <row r="732" spans="3:3" ht="15.75" customHeight="1" x14ac:dyDescent="0.3">
      <c r="C732" s="3"/>
    </row>
    <row r="733" spans="3:3" ht="15.75" customHeight="1" x14ac:dyDescent="0.3">
      <c r="C733" s="3"/>
    </row>
    <row r="734" spans="3:3" ht="15.75" customHeight="1" x14ac:dyDescent="0.3">
      <c r="C734" s="3"/>
    </row>
    <row r="735" spans="3:3" ht="15.75" customHeight="1" x14ac:dyDescent="0.3">
      <c r="C735" s="3"/>
    </row>
    <row r="736" spans="3:3" ht="15.75" customHeight="1" x14ac:dyDescent="0.3">
      <c r="C736" s="3"/>
    </row>
    <row r="737" spans="3:3" ht="15.75" customHeight="1" x14ac:dyDescent="0.3">
      <c r="C737" s="3"/>
    </row>
    <row r="738" spans="3:3" ht="15.75" customHeight="1" x14ac:dyDescent="0.3">
      <c r="C738" s="3"/>
    </row>
    <row r="739" spans="3:3" ht="15.75" customHeight="1" x14ac:dyDescent="0.3">
      <c r="C739" s="3"/>
    </row>
    <row r="740" spans="3:3" ht="15.75" customHeight="1" x14ac:dyDescent="0.3">
      <c r="C740" s="3"/>
    </row>
    <row r="741" spans="3:3" ht="15.75" customHeight="1" x14ac:dyDescent="0.3">
      <c r="C741" s="3"/>
    </row>
    <row r="742" spans="3:3" ht="15.75" customHeight="1" x14ac:dyDescent="0.3">
      <c r="C742" s="3"/>
    </row>
    <row r="743" spans="3:3" ht="15.75" customHeight="1" x14ac:dyDescent="0.3">
      <c r="C743" s="3"/>
    </row>
    <row r="744" spans="3:3" ht="15.75" customHeight="1" x14ac:dyDescent="0.3">
      <c r="C744" s="3"/>
    </row>
    <row r="745" spans="3:3" ht="15.75" customHeight="1" x14ac:dyDescent="0.3">
      <c r="C745" s="3"/>
    </row>
    <row r="746" spans="3:3" ht="15.75" customHeight="1" x14ac:dyDescent="0.3">
      <c r="C746" s="3"/>
    </row>
    <row r="747" spans="3:3" ht="15.75" customHeight="1" x14ac:dyDescent="0.3">
      <c r="C747" s="3"/>
    </row>
    <row r="748" spans="3:3" ht="15.75" customHeight="1" x14ac:dyDescent="0.3">
      <c r="C748" s="3"/>
    </row>
    <row r="749" spans="3:3" ht="15.75" customHeight="1" x14ac:dyDescent="0.3">
      <c r="C749" s="3"/>
    </row>
    <row r="750" spans="3:3" ht="15.75" customHeight="1" x14ac:dyDescent="0.3">
      <c r="C750" s="3"/>
    </row>
    <row r="751" spans="3:3" ht="15.75" customHeight="1" x14ac:dyDescent="0.3">
      <c r="C751" s="3"/>
    </row>
    <row r="752" spans="3:3" ht="15.75" customHeight="1" x14ac:dyDescent="0.3">
      <c r="C752" s="3"/>
    </row>
    <row r="753" spans="3:3" ht="15.75" customHeight="1" x14ac:dyDescent="0.3">
      <c r="C753" s="3"/>
    </row>
    <row r="754" spans="3:3" ht="15.75" customHeight="1" x14ac:dyDescent="0.3">
      <c r="C754" s="3"/>
    </row>
    <row r="755" spans="3:3" ht="15.75" customHeight="1" x14ac:dyDescent="0.3">
      <c r="C755" s="3"/>
    </row>
    <row r="756" spans="3:3" ht="15.75" customHeight="1" x14ac:dyDescent="0.3">
      <c r="C756" s="3"/>
    </row>
    <row r="757" spans="3:3" ht="15.75" customHeight="1" x14ac:dyDescent="0.3">
      <c r="C757" s="3"/>
    </row>
    <row r="758" spans="3:3" ht="15.75" customHeight="1" x14ac:dyDescent="0.3">
      <c r="C758" s="3"/>
    </row>
    <row r="759" spans="3:3" ht="15.75" customHeight="1" x14ac:dyDescent="0.3">
      <c r="C759" s="3"/>
    </row>
    <row r="760" spans="3:3" ht="15.75" customHeight="1" x14ac:dyDescent="0.3">
      <c r="C760" s="3"/>
    </row>
    <row r="761" spans="3:3" ht="15.75" customHeight="1" x14ac:dyDescent="0.3">
      <c r="C761" s="3"/>
    </row>
    <row r="762" spans="3:3" ht="15.75" customHeight="1" x14ac:dyDescent="0.3">
      <c r="C762" s="3"/>
    </row>
    <row r="763" spans="3:3" ht="15.75" customHeight="1" x14ac:dyDescent="0.3">
      <c r="C763" s="3"/>
    </row>
    <row r="764" spans="3:3" ht="15.75" customHeight="1" x14ac:dyDescent="0.3">
      <c r="C764" s="3"/>
    </row>
    <row r="765" spans="3:3" ht="15.75" customHeight="1" x14ac:dyDescent="0.3">
      <c r="C765" s="3"/>
    </row>
    <row r="766" spans="3:3" ht="15.75" customHeight="1" x14ac:dyDescent="0.3">
      <c r="C766" s="3"/>
    </row>
    <row r="767" spans="3:3" ht="15.75" customHeight="1" x14ac:dyDescent="0.3">
      <c r="C767" s="3"/>
    </row>
    <row r="768" spans="3:3" ht="15.75" customHeight="1" x14ac:dyDescent="0.3">
      <c r="C768" s="3"/>
    </row>
    <row r="769" spans="3:3" ht="15.75" customHeight="1" x14ac:dyDescent="0.3">
      <c r="C769" s="3"/>
    </row>
    <row r="770" spans="3:3" ht="15.75" customHeight="1" x14ac:dyDescent="0.3">
      <c r="C770" s="3"/>
    </row>
    <row r="771" spans="3:3" ht="15.75" customHeight="1" x14ac:dyDescent="0.3">
      <c r="C771" s="3"/>
    </row>
    <row r="772" spans="3:3" ht="15.75" customHeight="1" x14ac:dyDescent="0.3">
      <c r="C772" s="3"/>
    </row>
    <row r="773" spans="3:3" ht="15.75" customHeight="1" x14ac:dyDescent="0.3">
      <c r="C773" s="3"/>
    </row>
    <row r="774" spans="3:3" ht="15.75" customHeight="1" x14ac:dyDescent="0.3">
      <c r="C774" s="3"/>
    </row>
    <row r="775" spans="3:3" ht="15.75" customHeight="1" x14ac:dyDescent="0.3">
      <c r="C775" s="3"/>
    </row>
    <row r="776" spans="3:3" ht="15.75" customHeight="1" x14ac:dyDescent="0.3">
      <c r="C776" s="3"/>
    </row>
    <row r="777" spans="3:3" ht="15.75" customHeight="1" x14ac:dyDescent="0.3">
      <c r="C777" s="3"/>
    </row>
    <row r="778" spans="3:3" ht="15.75" customHeight="1" x14ac:dyDescent="0.3">
      <c r="C778" s="3"/>
    </row>
    <row r="779" spans="3:3" ht="15.75" customHeight="1" x14ac:dyDescent="0.3">
      <c r="C779" s="3"/>
    </row>
    <row r="780" spans="3:3" ht="15.75" customHeight="1" x14ac:dyDescent="0.3">
      <c r="C780" s="3"/>
    </row>
    <row r="781" spans="3:3" ht="15.75" customHeight="1" x14ac:dyDescent="0.3">
      <c r="C781" s="3"/>
    </row>
    <row r="782" spans="3:3" ht="15.75" customHeight="1" x14ac:dyDescent="0.3">
      <c r="C782" s="3"/>
    </row>
    <row r="783" spans="3:3" ht="15.75" customHeight="1" x14ac:dyDescent="0.3">
      <c r="C783" s="3"/>
    </row>
    <row r="784" spans="3:3" ht="15.75" customHeight="1" x14ac:dyDescent="0.3">
      <c r="C784" s="3"/>
    </row>
    <row r="785" spans="3:3" ht="15.75" customHeight="1" x14ac:dyDescent="0.3">
      <c r="C785" s="3"/>
    </row>
    <row r="786" spans="3:3" ht="15.75" customHeight="1" x14ac:dyDescent="0.3">
      <c r="C786" s="3"/>
    </row>
    <row r="787" spans="3:3" ht="15.75" customHeight="1" x14ac:dyDescent="0.3">
      <c r="C787" s="3"/>
    </row>
    <row r="788" spans="3:3" ht="15.75" customHeight="1" x14ac:dyDescent="0.3">
      <c r="C788" s="3"/>
    </row>
    <row r="789" spans="3:3" ht="15.75" customHeight="1" x14ac:dyDescent="0.3">
      <c r="C789" s="3"/>
    </row>
    <row r="790" spans="3:3" ht="15.75" customHeight="1" x14ac:dyDescent="0.3">
      <c r="C790" s="3"/>
    </row>
    <row r="791" spans="3:3" ht="15.75" customHeight="1" x14ac:dyDescent="0.3">
      <c r="C791" s="3"/>
    </row>
    <row r="792" spans="3:3" ht="15.75" customHeight="1" x14ac:dyDescent="0.3">
      <c r="C792" s="3"/>
    </row>
    <row r="793" spans="3:3" ht="15.75" customHeight="1" x14ac:dyDescent="0.3">
      <c r="C793" s="3"/>
    </row>
    <row r="794" spans="3:3" ht="15.75" customHeight="1" x14ac:dyDescent="0.3">
      <c r="C794" s="3"/>
    </row>
    <row r="795" spans="3:3" ht="15.75" customHeight="1" x14ac:dyDescent="0.3">
      <c r="C795" s="3"/>
    </row>
    <row r="796" spans="3:3" ht="15.75" customHeight="1" x14ac:dyDescent="0.3">
      <c r="C796" s="3"/>
    </row>
    <row r="797" spans="3:3" ht="15.75" customHeight="1" x14ac:dyDescent="0.3">
      <c r="C797" s="3"/>
    </row>
    <row r="798" spans="3:3" ht="15.75" customHeight="1" x14ac:dyDescent="0.3">
      <c r="C798" s="3"/>
    </row>
    <row r="799" spans="3:3" ht="15.75" customHeight="1" x14ac:dyDescent="0.3">
      <c r="C799" s="3"/>
    </row>
    <row r="800" spans="3:3" ht="15.75" customHeight="1" x14ac:dyDescent="0.3">
      <c r="C800" s="3"/>
    </row>
    <row r="801" spans="3:3" ht="15.75" customHeight="1" x14ac:dyDescent="0.3">
      <c r="C801" s="3"/>
    </row>
    <row r="802" spans="3:3" ht="15.75" customHeight="1" x14ac:dyDescent="0.3">
      <c r="C802" s="3"/>
    </row>
    <row r="803" spans="3:3" ht="15.75" customHeight="1" x14ac:dyDescent="0.3">
      <c r="C803" s="3"/>
    </row>
    <row r="804" spans="3:3" ht="15.75" customHeight="1" x14ac:dyDescent="0.3">
      <c r="C804" s="3"/>
    </row>
    <row r="805" spans="3:3" ht="15.75" customHeight="1" x14ac:dyDescent="0.3">
      <c r="C805" s="3"/>
    </row>
    <row r="806" spans="3:3" ht="15.75" customHeight="1" x14ac:dyDescent="0.3">
      <c r="C806" s="3"/>
    </row>
    <row r="807" spans="3:3" ht="15.75" customHeight="1" x14ac:dyDescent="0.3">
      <c r="C807" s="3"/>
    </row>
    <row r="808" spans="3:3" ht="15.75" customHeight="1" x14ac:dyDescent="0.3">
      <c r="C808" s="3"/>
    </row>
    <row r="809" spans="3:3" ht="15.75" customHeight="1" x14ac:dyDescent="0.3">
      <c r="C809" s="3"/>
    </row>
    <row r="810" spans="3:3" ht="15.75" customHeight="1" x14ac:dyDescent="0.3">
      <c r="C810" s="3"/>
    </row>
    <row r="811" spans="3:3" ht="15.75" customHeight="1" x14ac:dyDescent="0.3">
      <c r="C811" s="3"/>
    </row>
    <row r="812" spans="3:3" ht="15.75" customHeight="1" x14ac:dyDescent="0.3">
      <c r="C812" s="3"/>
    </row>
    <row r="813" spans="3:3" ht="15.75" customHeight="1" x14ac:dyDescent="0.3">
      <c r="C813" s="3"/>
    </row>
    <row r="814" spans="3:3" ht="15.75" customHeight="1" x14ac:dyDescent="0.3">
      <c r="C814" s="3"/>
    </row>
    <row r="815" spans="3:3" ht="15.75" customHeight="1" x14ac:dyDescent="0.3">
      <c r="C815" s="3"/>
    </row>
    <row r="816" spans="3:3" ht="15.75" customHeight="1" x14ac:dyDescent="0.3">
      <c r="C816" s="3"/>
    </row>
    <row r="817" spans="3:3" ht="15.75" customHeight="1" x14ac:dyDescent="0.3">
      <c r="C817" s="3"/>
    </row>
    <row r="818" spans="3:3" ht="15.75" customHeight="1" x14ac:dyDescent="0.3">
      <c r="C818" s="3"/>
    </row>
    <row r="819" spans="3:3" ht="15.75" customHeight="1" x14ac:dyDescent="0.3">
      <c r="C819" s="3"/>
    </row>
    <row r="820" spans="3:3" ht="15.75" customHeight="1" x14ac:dyDescent="0.3">
      <c r="C820" s="3"/>
    </row>
    <row r="821" spans="3:3" ht="15.75" customHeight="1" x14ac:dyDescent="0.3">
      <c r="C821" s="3"/>
    </row>
    <row r="822" spans="3:3" ht="15.75" customHeight="1" x14ac:dyDescent="0.3">
      <c r="C822" s="3"/>
    </row>
    <row r="823" spans="3:3" ht="15.75" customHeight="1" x14ac:dyDescent="0.3">
      <c r="C823" s="3"/>
    </row>
    <row r="824" spans="3:3" ht="15.75" customHeight="1" x14ac:dyDescent="0.3">
      <c r="C824" s="3"/>
    </row>
    <row r="825" spans="3:3" ht="15.75" customHeight="1" x14ac:dyDescent="0.3">
      <c r="C825" s="3"/>
    </row>
    <row r="826" spans="3:3" ht="15.75" customHeight="1" x14ac:dyDescent="0.3">
      <c r="C826" s="3"/>
    </row>
    <row r="827" spans="3:3" ht="15.75" customHeight="1" x14ac:dyDescent="0.3">
      <c r="C827" s="3"/>
    </row>
    <row r="828" spans="3:3" ht="15.75" customHeight="1" x14ac:dyDescent="0.3">
      <c r="C828" s="3"/>
    </row>
    <row r="829" spans="3:3" ht="15.75" customHeight="1" x14ac:dyDescent="0.3">
      <c r="C829" s="3"/>
    </row>
    <row r="830" spans="3:3" ht="15.75" customHeight="1" x14ac:dyDescent="0.3">
      <c r="C830" s="3"/>
    </row>
    <row r="831" spans="3:3" ht="15.75" customHeight="1" x14ac:dyDescent="0.3">
      <c r="C831" s="3"/>
    </row>
    <row r="832" spans="3:3" ht="15.75" customHeight="1" x14ac:dyDescent="0.3">
      <c r="C832" s="3"/>
    </row>
    <row r="833" spans="3:3" ht="15.75" customHeight="1" x14ac:dyDescent="0.3">
      <c r="C833" s="3"/>
    </row>
    <row r="834" spans="3:3" ht="15.75" customHeight="1" x14ac:dyDescent="0.3">
      <c r="C834" s="3"/>
    </row>
    <row r="835" spans="3:3" ht="15.75" customHeight="1" x14ac:dyDescent="0.3">
      <c r="C835" s="3"/>
    </row>
    <row r="836" spans="3:3" ht="15.75" customHeight="1" x14ac:dyDescent="0.3">
      <c r="C836" s="3"/>
    </row>
    <row r="837" spans="3:3" ht="15.75" customHeight="1" x14ac:dyDescent="0.3">
      <c r="C837" s="3"/>
    </row>
    <row r="838" spans="3:3" ht="15.75" customHeight="1" x14ac:dyDescent="0.3">
      <c r="C838" s="3"/>
    </row>
    <row r="839" spans="3:3" ht="15.75" customHeight="1" x14ac:dyDescent="0.3">
      <c r="C839" s="3"/>
    </row>
    <row r="840" spans="3:3" ht="15.75" customHeight="1" x14ac:dyDescent="0.3">
      <c r="C840" s="3"/>
    </row>
    <row r="841" spans="3:3" ht="15.75" customHeight="1" x14ac:dyDescent="0.3">
      <c r="C841" s="3"/>
    </row>
    <row r="842" spans="3:3" ht="15.75" customHeight="1" x14ac:dyDescent="0.3">
      <c r="C842" s="3"/>
    </row>
    <row r="843" spans="3:3" ht="15.75" customHeight="1" x14ac:dyDescent="0.3">
      <c r="C843" s="3"/>
    </row>
    <row r="844" spans="3:3" ht="15.75" customHeight="1" x14ac:dyDescent="0.3">
      <c r="C844" s="3"/>
    </row>
    <row r="845" spans="3:3" ht="15.75" customHeight="1" x14ac:dyDescent="0.3">
      <c r="C845" s="3"/>
    </row>
    <row r="846" spans="3:3" ht="15.75" customHeight="1" x14ac:dyDescent="0.3">
      <c r="C846" s="3"/>
    </row>
    <row r="847" spans="3:3" ht="15.75" customHeight="1" x14ac:dyDescent="0.3">
      <c r="C847" s="3"/>
    </row>
    <row r="848" spans="3:3" ht="15.75" customHeight="1" x14ac:dyDescent="0.3">
      <c r="C848" s="3"/>
    </row>
    <row r="849" spans="3:3" ht="15.75" customHeight="1" x14ac:dyDescent="0.3">
      <c r="C849" s="3"/>
    </row>
    <row r="850" spans="3:3" ht="15.75" customHeight="1" x14ac:dyDescent="0.3">
      <c r="C850" s="3"/>
    </row>
    <row r="851" spans="3:3" ht="15.75" customHeight="1" x14ac:dyDescent="0.3">
      <c r="C851" s="3"/>
    </row>
    <row r="852" spans="3:3" ht="15.75" customHeight="1" x14ac:dyDescent="0.3">
      <c r="C852" s="3"/>
    </row>
    <row r="853" spans="3:3" ht="15.75" customHeight="1" x14ac:dyDescent="0.3">
      <c r="C853" s="3"/>
    </row>
    <row r="854" spans="3:3" ht="15.75" customHeight="1" x14ac:dyDescent="0.3">
      <c r="C854" s="3"/>
    </row>
    <row r="855" spans="3:3" ht="15.75" customHeight="1" x14ac:dyDescent="0.3">
      <c r="C855" s="3"/>
    </row>
    <row r="856" spans="3:3" ht="15.75" customHeight="1" x14ac:dyDescent="0.3">
      <c r="C856" s="3"/>
    </row>
    <row r="857" spans="3:3" ht="15.75" customHeight="1" x14ac:dyDescent="0.3">
      <c r="C857" s="3"/>
    </row>
    <row r="858" spans="3:3" ht="15.75" customHeight="1" x14ac:dyDescent="0.3">
      <c r="C858" s="3"/>
    </row>
    <row r="859" spans="3:3" ht="15.75" customHeight="1" x14ac:dyDescent="0.3">
      <c r="C859" s="3"/>
    </row>
    <row r="860" spans="3:3" ht="15.75" customHeight="1" x14ac:dyDescent="0.3">
      <c r="C860" s="3"/>
    </row>
    <row r="861" spans="3:3" ht="15.75" customHeight="1" x14ac:dyDescent="0.3">
      <c r="C861" s="3"/>
    </row>
    <row r="862" spans="3:3" ht="15.75" customHeight="1" x14ac:dyDescent="0.3">
      <c r="C862" s="3"/>
    </row>
    <row r="863" spans="3:3" ht="15.75" customHeight="1" x14ac:dyDescent="0.3">
      <c r="C863" s="3"/>
    </row>
    <row r="864" spans="3:3" ht="15.75" customHeight="1" x14ac:dyDescent="0.3">
      <c r="C864" s="3"/>
    </row>
    <row r="865" spans="3:3" ht="15.75" customHeight="1" x14ac:dyDescent="0.3">
      <c r="C865" s="3"/>
    </row>
    <row r="866" spans="3:3" ht="15.75" customHeight="1" x14ac:dyDescent="0.3">
      <c r="C866" s="3"/>
    </row>
    <row r="867" spans="3:3" ht="15.75" customHeight="1" x14ac:dyDescent="0.3">
      <c r="C867" s="3"/>
    </row>
    <row r="868" spans="3:3" ht="15.75" customHeight="1" x14ac:dyDescent="0.3">
      <c r="C868" s="3"/>
    </row>
    <row r="869" spans="3:3" ht="15.75" customHeight="1" x14ac:dyDescent="0.3">
      <c r="C869" s="3"/>
    </row>
    <row r="870" spans="3:3" ht="15.75" customHeight="1" x14ac:dyDescent="0.3">
      <c r="C870" s="3"/>
    </row>
    <row r="871" spans="3:3" ht="15.75" customHeight="1" x14ac:dyDescent="0.3">
      <c r="C871" s="3"/>
    </row>
    <row r="872" spans="3:3" ht="15.75" customHeight="1" x14ac:dyDescent="0.3">
      <c r="C872" s="3"/>
    </row>
    <row r="873" spans="3:3" ht="15.75" customHeight="1" x14ac:dyDescent="0.3">
      <c r="C873" s="3"/>
    </row>
    <row r="874" spans="3:3" ht="15.75" customHeight="1" x14ac:dyDescent="0.3">
      <c r="C874" s="3"/>
    </row>
    <row r="875" spans="3:3" ht="15.75" customHeight="1" x14ac:dyDescent="0.3">
      <c r="C875" s="3"/>
    </row>
    <row r="876" spans="3:3" ht="15.75" customHeight="1" x14ac:dyDescent="0.3">
      <c r="C876" s="3"/>
    </row>
    <row r="877" spans="3:3" ht="15.75" customHeight="1" x14ac:dyDescent="0.3">
      <c r="C877" s="3"/>
    </row>
    <row r="878" spans="3:3" ht="15.75" customHeight="1" x14ac:dyDescent="0.3">
      <c r="C878" s="3"/>
    </row>
    <row r="879" spans="3:3" ht="15.75" customHeight="1" x14ac:dyDescent="0.3">
      <c r="C879" s="3"/>
    </row>
    <row r="880" spans="3:3" ht="15.75" customHeight="1" x14ac:dyDescent="0.3">
      <c r="C880" s="3"/>
    </row>
    <row r="881" spans="3:3" ht="15.75" customHeight="1" x14ac:dyDescent="0.3">
      <c r="C881" s="3"/>
    </row>
    <row r="882" spans="3:3" ht="15.75" customHeight="1" x14ac:dyDescent="0.3">
      <c r="C882" s="3"/>
    </row>
    <row r="883" spans="3:3" ht="15.75" customHeight="1" x14ac:dyDescent="0.3">
      <c r="C883" s="3"/>
    </row>
    <row r="884" spans="3:3" ht="15.75" customHeight="1" x14ac:dyDescent="0.3">
      <c r="C884" s="3"/>
    </row>
    <row r="885" spans="3:3" ht="15.75" customHeight="1" x14ac:dyDescent="0.3">
      <c r="C885" s="3"/>
    </row>
    <row r="886" spans="3:3" ht="15.75" customHeight="1" x14ac:dyDescent="0.3">
      <c r="C886" s="3"/>
    </row>
    <row r="887" spans="3:3" ht="15.75" customHeight="1" x14ac:dyDescent="0.3">
      <c r="C887" s="3"/>
    </row>
    <row r="888" spans="3:3" ht="15.75" customHeight="1" x14ac:dyDescent="0.3">
      <c r="C888" s="3"/>
    </row>
    <row r="889" spans="3:3" ht="15.75" customHeight="1" x14ac:dyDescent="0.3">
      <c r="C889" s="3"/>
    </row>
    <row r="890" spans="3:3" ht="15.75" customHeight="1" x14ac:dyDescent="0.3">
      <c r="C890" s="3"/>
    </row>
    <row r="891" spans="3:3" ht="15.75" customHeight="1" x14ac:dyDescent="0.3">
      <c r="C891" s="3"/>
    </row>
    <row r="892" spans="3:3" ht="15.75" customHeight="1" x14ac:dyDescent="0.3">
      <c r="C892" s="3"/>
    </row>
    <row r="893" spans="3:3" ht="15.75" customHeight="1" x14ac:dyDescent="0.3">
      <c r="C893" s="3"/>
    </row>
    <row r="894" spans="3:3" ht="15.75" customHeight="1" x14ac:dyDescent="0.3">
      <c r="C894" s="3"/>
    </row>
    <row r="895" spans="3:3" ht="15.75" customHeight="1" x14ac:dyDescent="0.3">
      <c r="C895" s="3"/>
    </row>
    <row r="896" spans="3:3" ht="15.75" customHeight="1" x14ac:dyDescent="0.3">
      <c r="C896" s="3"/>
    </row>
    <row r="897" spans="3:3" ht="15.75" customHeight="1" x14ac:dyDescent="0.3">
      <c r="C897" s="3"/>
    </row>
    <row r="898" spans="3:3" ht="15.75" customHeight="1" x14ac:dyDescent="0.3">
      <c r="C898" s="3"/>
    </row>
    <row r="899" spans="3:3" ht="15.75" customHeight="1" x14ac:dyDescent="0.3">
      <c r="C899" s="3"/>
    </row>
    <row r="900" spans="3:3" ht="15.75" customHeight="1" x14ac:dyDescent="0.3">
      <c r="C900" s="3"/>
    </row>
    <row r="901" spans="3:3" ht="15.75" customHeight="1" x14ac:dyDescent="0.3">
      <c r="C901" s="3"/>
    </row>
    <row r="902" spans="3:3" ht="15.75" customHeight="1" x14ac:dyDescent="0.3">
      <c r="C902" s="3"/>
    </row>
    <row r="903" spans="3:3" ht="15.75" customHeight="1" x14ac:dyDescent="0.3">
      <c r="C903" s="3"/>
    </row>
    <row r="904" spans="3:3" ht="15.75" customHeight="1" x14ac:dyDescent="0.3">
      <c r="C904" s="3"/>
    </row>
    <row r="905" spans="3:3" ht="15.75" customHeight="1" x14ac:dyDescent="0.3">
      <c r="C905" s="3"/>
    </row>
    <row r="906" spans="3:3" ht="15.75" customHeight="1" x14ac:dyDescent="0.3">
      <c r="C906" s="3"/>
    </row>
    <row r="907" spans="3:3" ht="15.75" customHeight="1" x14ac:dyDescent="0.3">
      <c r="C907" s="3"/>
    </row>
    <row r="908" spans="3:3" ht="15.75" customHeight="1" x14ac:dyDescent="0.3">
      <c r="C908" s="3"/>
    </row>
    <row r="909" spans="3:3" ht="15.75" customHeight="1" x14ac:dyDescent="0.3">
      <c r="C909" s="3"/>
    </row>
    <row r="910" spans="3:3" ht="15.75" customHeight="1" x14ac:dyDescent="0.3">
      <c r="C910" s="3"/>
    </row>
    <row r="911" spans="3:3" ht="15.75" customHeight="1" x14ac:dyDescent="0.3">
      <c r="C911" s="3"/>
    </row>
    <row r="912" spans="3:3" ht="15.75" customHeight="1" x14ac:dyDescent="0.3">
      <c r="C912" s="3"/>
    </row>
    <row r="913" spans="3:3" ht="15.75" customHeight="1" x14ac:dyDescent="0.3">
      <c r="C913" s="3"/>
    </row>
    <row r="914" spans="3:3" ht="15.75" customHeight="1" x14ac:dyDescent="0.3">
      <c r="C914" s="3"/>
    </row>
    <row r="915" spans="3:3" ht="15.75" customHeight="1" x14ac:dyDescent="0.3">
      <c r="C915" s="3"/>
    </row>
    <row r="916" spans="3:3" ht="15.75" customHeight="1" x14ac:dyDescent="0.3">
      <c r="C916" s="3"/>
    </row>
    <row r="917" spans="3:3" ht="15.75" customHeight="1" x14ac:dyDescent="0.3">
      <c r="C917" s="3"/>
    </row>
    <row r="918" spans="3:3" ht="15.75" customHeight="1" x14ac:dyDescent="0.3">
      <c r="C918" s="3"/>
    </row>
    <row r="919" spans="3:3" ht="15.75" customHeight="1" x14ac:dyDescent="0.3">
      <c r="C919" s="3"/>
    </row>
    <row r="920" spans="3:3" ht="15.75" customHeight="1" x14ac:dyDescent="0.3">
      <c r="C920" s="3"/>
    </row>
    <row r="921" spans="3:3" ht="15.75" customHeight="1" x14ac:dyDescent="0.3">
      <c r="C921" s="3"/>
    </row>
    <row r="922" spans="3:3" ht="15.75" customHeight="1" x14ac:dyDescent="0.3">
      <c r="C922" s="3"/>
    </row>
    <row r="923" spans="3:3" ht="15.75" customHeight="1" x14ac:dyDescent="0.3">
      <c r="C923" s="3"/>
    </row>
    <row r="924" spans="3:3" ht="15.75" customHeight="1" x14ac:dyDescent="0.3">
      <c r="C924" s="3"/>
    </row>
    <row r="925" spans="3:3" ht="15.75" customHeight="1" x14ac:dyDescent="0.3">
      <c r="C925" s="3"/>
    </row>
    <row r="926" spans="3:3" ht="15.75" customHeight="1" x14ac:dyDescent="0.3">
      <c r="C926" s="3"/>
    </row>
    <row r="927" spans="3:3" ht="15.75" customHeight="1" x14ac:dyDescent="0.3">
      <c r="C927" s="3"/>
    </row>
    <row r="928" spans="3:3" ht="15.75" customHeight="1" x14ac:dyDescent="0.3">
      <c r="C928" s="3"/>
    </row>
    <row r="929" spans="3:3" ht="15.75" customHeight="1" x14ac:dyDescent="0.3">
      <c r="C929" s="3"/>
    </row>
    <row r="930" spans="3:3" ht="15.75" customHeight="1" x14ac:dyDescent="0.3">
      <c r="C930" s="3"/>
    </row>
    <row r="931" spans="3:3" ht="15.75" customHeight="1" x14ac:dyDescent="0.3">
      <c r="C931" s="3"/>
    </row>
    <row r="932" spans="3:3" ht="15.75" customHeight="1" x14ac:dyDescent="0.3">
      <c r="C932" s="3"/>
    </row>
    <row r="933" spans="3:3" ht="15.75" customHeight="1" x14ac:dyDescent="0.3">
      <c r="C933" s="3"/>
    </row>
    <row r="934" spans="3:3" ht="15.75" customHeight="1" x14ac:dyDescent="0.3">
      <c r="C934" s="3"/>
    </row>
    <row r="935" spans="3:3" ht="15.75" customHeight="1" x14ac:dyDescent="0.3">
      <c r="C935" s="3"/>
    </row>
    <row r="936" spans="3:3" ht="15.75" customHeight="1" x14ac:dyDescent="0.3">
      <c r="C936" s="3"/>
    </row>
    <row r="937" spans="3:3" ht="15.75" customHeight="1" x14ac:dyDescent="0.3">
      <c r="C937" s="3"/>
    </row>
    <row r="938" spans="3:3" ht="15.75" customHeight="1" x14ac:dyDescent="0.3">
      <c r="C938" s="3"/>
    </row>
    <row r="939" spans="3:3" ht="15.75" customHeight="1" x14ac:dyDescent="0.3">
      <c r="C939" s="3"/>
    </row>
    <row r="940" spans="3:3" ht="15.75" customHeight="1" x14ac:dyDescent="0.3">
      <c r="C940" s="3"/>
    </row>
    <row r="941" spans="3:3" ht="15.75" customHeight="1" x14ac:dyDescent="0.3">
      <c r="C941" s="3"/>
    </row>
    <row r="942" spans="3:3" ht="15.75" customHeight="1" x14ac:dyDescent="0.3">
      <c r="C942" s="3"/>
    </row>
    <row r="943" spans="3:3" ht="15.75" customHeight="1" x14ac:dyDescent="0.3">
      <c r="C943" s="3"/>
    </row>
    <row r="944" spans="3:3" ht="15.75" customHeight="1" x14ac:dyDescent="0.3">
      <c r="C944" s="3"/>
    </row>
    <row r="945" spans="3:3" ht="15.75" customHeight="1" x14ac:dyDescent="0.3">
      <c r="C945" s="3"/>
    </row>
    <row r="946" spans="3:3" ht="15.75" customHeight="1" x14ac:dyDescent="0.3">
      <c r="C946" s="3"/>
    </row>
    <row r="947" spans="3:3" ht="15.75" customHeight="1" x14ac:dyDescent="0.3">
      <c r="C947" s="3"/>
    </row>
    <row r="948" spans="3:3" ht="15.75" customHeight="1" x14ac:dyDescent="0.3">
      <c r="C948" s="3"/>
    </row>
    <row r="949" spans="3:3" ht="15.75" customHeight="1" x14ac:dyDescent="0.3">
      <c r="C949" s="3"/>
    </row>
    <row r="950" spans="3:3" ht="15.75" customHeight="1" x14ac:dyDescent="0.3">
      <c r="C950" s="3"/>
    </row>
    <row r="951" spans="3:3" ht="15.75" customHeight="1" x14ac:dyDescent="0.3">
      <c r="C951" s="3"/>
    </row>
    <row r="952" spans="3:3" ht="15.75" customHeight="1" x14ac:dyDescent="0.3">
      <c r="C952" s="3"/>
    </row>
    <row r="953" spans="3:3" ht="15.75" customHeight="1" x14ac:dyDescent="0.3">
      <c r="C953" s="3"/>
    </row>
    <row r="954" spans="3:3" ht="15.75" customHeight="1" x14ac:dyDescent="0.3">
      <c r="C954" s="3"/>
    </row>
    <row r="955" spans="3:3" ht="15.75" customHeight="1" x14ac:dyDescent="0.3">
      <c r="C955" s="3"/>
    </row>
    <row r="956" spans="3:3" ht="15.75" customHeight="1" x14ac:dyDescent="0.3">
      <c r="C956" s="3"/>
    </row>
    <row r="957" spans="3:3" ht="15.75" customHeight="1" x14ac:dyDescent="0.3">
      <c r="C957" s="3"/>
    </row>
    <row r="958" spans="3:3" ht="15.75" customHeight="1" x14ac:dyDescent="0.3">
      <c r="C958" s="3"/>
    </row>
    <row r="959" spans="3:3" ht="15.75" customHeight="1" x14ac:dyDescent="0.3">
      <c r="C959" s="3"/>
    </row>
    <row r="960" spans="3:3" ht="15.75" customHeight="1" x14ac:dyDescent="0.3">
      <c r="C960" s="3"/>
    </row>
    <row r="961" spans="3:3" ht="15.75" customHeight="1" x14ac:dyDescent="0.3">
      <c r="C961" s="3"/>
    </row>
    <row r="962" spans="3:3" ht="15.75" customHeight="1" x14ac:dyDescent="0.3">
      <c r="C962" s="3"/>
    </row>
    <row r="963" spans="3:3" ht="15.75" customHeight="1" x14ac:dyDescent="0.3">
      <c r="C963" s="3"/>
    </row>
    <row r="964" spans="3:3" ht="15.75" customHeight="1" x14ac:dyDescent="0.3">
      <c r="C964" s="3"/>
    </row>
    <row r="965" spans="3:3" ht="15.75" customHeight="1" x14ac:dyDescent="0.3">
      <c r="C965" s="3"/>
    </row>
    <row r="966" spans="3:3" ht="15.75" customHeight="1" x14ac:dyDescent="0.3">
      <c r="C966" s="3"/>
    </row>
    <row r="967" spans="3:3" ht="15.75" customHeight="1" x14ac:dyDescent="0.3">
      <c r="C967" s="3"/>
    </row>
    <row r="968" spans="3:3" ht="15.75" customHeight="1" x14ac:dyDescent="0.3">
      <c r="C968" s="3"/>
    </row>
    <row r="969" spans="3:3" ht="15.75" customHeight="1" x14ac:dyDescent="0.3">
      <c r="C969" s="3"/>
    </row>
    <row r="970" spans="3:3" ht="15.75" customHeight="1" x14ac:dyDescent="0.3">
      <c r="C970" s="3"/>
    </row>
    <row r="971" spans="3:3" ht="15.75" customHeight="1" x14ac:dyDescent="0.3">
      <c r="C971" s="3"/>
    </row>
    <row r="972" spans="3:3" ht="15.75" customHeight="1" x14ac:dyDescent="0.3">
      <c r="C972" s="3"/>
    </row>
    <row r="973" spans="3:3" ht="15.75" customHeight="1" x14ac:dyDescent="0.3">
      <c r="C973" s="3"/>
    </row>
    <row r="974" spans="3:3" ht="15.75" customHeight="1" x14ac:dyDescent="0.3">
      <c r="C974" s="3"/>
    </row>
    <row r="975" spans="3:3" ht="15.75" customHeight="1" x14ac:dyDescent="0.3">
      <c r="C975" s="3"/>
    </row>
    <row r="976" spans="3:3" ht="15.75" customHeight="1" x14ac:dyDescent="0.3">
      <c r="C976" s="3"/>
    </row>
    <row r="977" spans="3:3" ht="15.75" customHeight="1" x14ac:dyDescent="0.3">
      <c r="C977" s="3"/>
    </row>
    <row r="978" spans="3:3" ht="15.75" customHeight="1" x14ac:dyDescent="0.3">
      <c r="C978" s="3"/>
    </row>
    <row r="979" spans="3:3" ht="15.75" customHeight="1" x14ac:dyDescent="0.3">
      <c r="C979" s="3"/>
    </row>
    <row r="980" spans="3:3" ht="15.75" customHeight="1" x14ac:dyDescent="0.3">
      <c r="C980" s="3"/>
    </row>
    <row r="981" spans="3:3" ht="15.75" customHeight="1" x14ac:dyDescent="0.3">
      <c r="C981" s="3"/>
    </row>
    <row r="982" spans="3:3" ht="15.75" customHeight="1" x14ac:dyDescent="0.3">
      <c r="C982" s="3"/>
    </row>
    <row r="983" spans="3:3" ht="15.75" customHeight="1" x14ac:dyDescent="0.3">
      <c r="C983" s="3"/>
    </row>
    <row r="984" spans="3:3" ht="15.75" customHeight="1" x14ac:dyDescent="0.3">
      <c r="C984" s="3"/>
    </row>
    <row r="985" spans="3:3" ht="15.75" customHeight="1" x14ac:dyDescent="0.3">
      <c r="C985" s="3"/>
    </row>
    <row r="986" spans="3:3" ht="15.75" customHeight="1" x14ac:dyDescent="0.3">
      <c r="C986" s="3"/>
    </row>
    <row r="987" spans="3:3" ht="15.75" customHeight="1" x14ac:dyDescent="0.3">
      <c r="C987" s="3"/>
    </row>
    <row r="988" spans="3:3" ht="15.75" customHeight="1" x14ac:dyDescent="0.3">
      <c r="C988" s="3"/>
    </row>
    <row r="989" spans="3:3" ht="15.75" customHeight="1" x14ac:dyDescent="0.3">
      <c r="C989" s="3"/>
    </row>
    <row r="990" spans="3:3" ht="15.75" customHeight="1" x14ac:dyDescent="0.3">
      <c r="C990" s="3"/>
    </row>
    <row r="991" spans="3:3" ht="15.75" customHeight="1" x14ac:dyDescent="0.3">
      <c r="C991" s="3"/>
    </row>
    <row r="992" spans="3:3" ht="15.75" customHeight="1" x14ac:dyDescent="0.3">
      <c r="C992" s="3"/>
    </row>
    <row r="993" spans="3:3" ht="15.75" customHeight="1" x14ac:dyDescent="0.3">
      <c r="C993" s="3"/>
    </row>
    <row r="994" spans="3:3" ht="15.75" customHeight="1" x14ac:dyDescent="0.3">
      <c r="C994" s="3"/>
    </row>
    <row r="995" spans="3:3" ht="15.75" customHeight="1" x14ac:dyDescent="0.3">
      <c r="C995" s="3"/>
    </row>
    <row r="996" spans="3:3" ht="15.75" customHeight="1" x14ac:dyDescent="0.3">
      <c r="C996" s="3"/>
    </row>
    <row r="997" spans="3:3" ht="15.75" customHeight="1" x14ac:dyDescent="0.3">
      <c r="C997" s="3"/>
    </row>
    <row r="998" spans="3:3" ht="15.75" customHeight="1" x14ac:dyDescent="0.3">
      <c r="C998" s="3"/>
    </row>
    <row r="999" spans="3:3" ht="15.75" customHeight="1" x14ac:dyDescent="0.3">
      <c r="C999" s="3"/>
    </row>
    <row r="1000" spans="3:3" ht="15.75" customHeight="1" x14ac:dyDescent="0.3">
      <c r="C1000" s="3"/>
    </row>
  </sheetData>
  <mergeCells count="8">
    <mergeCell ref="A1:F1"/>
    <mergeCell ref="A11:L11"/>
    <mergeCell ref="A12:A13"/>
    <mergeCell ref="B12:B13"/>
    <mergeCell ref="C12:C13"/>
    <mergeCell ref="D12:F12"/>
    <mergeCell ref="G12:I12"/>
    <mergeCell ref="J12:L12"/>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workbookViewId="0">
      <selection activeCell="J16" sqref="J16"/>
    </sheetView>
  </sheetViews>
  <sheetFormatPr baseColWidth="10" defaultColWidth="12.58203125" defaultRowHeight="15" customHeight="1" x14ac:dyDescent="0.3"/>
  <cols>
    <col min="1" max="1" width="34.75" customWidth="1"/>
    <col min="2" max="2" width="26.58203125" customWidth="1"/>
    <col min="3" max="3" width="21.08203125" customWidth="1"/>
    <col min="4" max="4" width="27.08203125" customWidth="1"/>
    <col min="5" max="6" width="26.75" customWidth="1"/>
    <col min="7" max="26" width="10.58203125" customWidth="1"/>
  </cols>
  <sheetData>
    <row r="1" spans="1:26" ht="14.25" customHeight="1" x14ac:dyDescent="0.3">
      <c r="A1" s="403" t="s">
        <v>36</v>
      </c>
      <c r="B1" s="404"/>
      <c r="C1" s="404"/>
      <c r="D1" s="404"/>
      <c r="E1" s="404"/>
      <c r="F1" s="404"/>
    </row>
    <row r="2" spans="1:26" ht="14.25" customHeight="1" x14ac:dyDescent="0.3">
      <c r="A2" s="333" t="s">
        <v>425</v>
      </c>
      <c r="B2" s="405"/>
      <c r="C2" s="405"/>
      <c r="D2" s="405"/>
      <c r="E2" s="405"/>
      <c r="F2" s="405"/>
    </row>
    <row r="3" spans="1:26" ht="56.25" customHeight="1" x14ac:dyDescent="0.3">
      <c r="A3" s="406" t="s">
        <v>37</v>
      </c>
      <c r="B3" s="419" t="s">
        <v>38</v>
      </c>
      <c r="C3" s="419" t="s">
        <v>39</v>
      </c>
      <c r="D3" s="419" t="s">
        <v>40</v>
      </c>
      <c r="E3" s="419" t="s">
        <v>445</v>
      </c>
      <c r="F3" s="419" t="s">
        <v>41</v>
      </c>
    </row>
    <row r="4" spans="1:26" ht="14.25" customHeight="1" x14ac:dyDescent="0.3">
      <c r="A4" s="407" t="s">
        <v>28</v>
      </c>
      <c r="B4" s="408">
        <v>5</v>
      </c>
      <c r="C4" s="409">
        <v>5</v>
      </c>
      <c r="D4" s="409">
        <v>0</v>
      </c>
      <c r="E4" s="409">
        <v>0</v>
      </c>
      <c r="F4" s="410">
        <f>'C1. Comp._Riesgos'!U16</f>
        <v>1</v>
      </c>
      <c r="G4" s="3"/>
      <c r="H4" s="3"/>
      <c r="I4" s="3"/>
      <c r="J4" s="3"/>
      <c r="K4" s="3"/>
      <c r="L4" s="3"/>
      <c r="M4" s="3"/>
      <c r="N4" s="3"/>
      <c r="O4" s="3"/>
      <c r="P4" s="3"/>
      <c r="Q4" s="3"/>
      <c r="R4" s="3"/>
      <c r="S4" s="3"/>
      <c r="T4" s="3"/>
      <c r="U4" s="3"/>
      <c r="V4" s="3"/>
      <c r="W4" s="3"/>
      <c r="X4" s="3"/>
      <c r="Y4" s="3"/>
      <c r="Z4" s="3"/>
    </row>
    <row r="5" spans="1:26" ht="14.25" customHeight="1" x14ac:dyDescent="0.3">
      <c r="A5" s="411" t="s">
        <v>29</v>
      </c>
      <c r="B5" s="412">
        <v>2</v>
      </c>
      <c r="C5" s="413">
        <v>2</v>
      </c>
      <c r="D5" s="413">
        <v>0</v>
      </c>
      <c r="E5" s="413">
        <v>0</v>
      </c>
      <c r="F5" s="410">
        <f>'C2. Comp_Rac_trámites_'!Y13</f>
        <v>1</v>
      </c>
      <c r="G5" s="3"/>
      <c r="H5" s="3"/>
    </row>
    <row r="6" spans="1:26" ht="14.25" customHeight="1" x14ac:dyDescent="0.3">
      <c r="A6" s="411" t="s">
        <v>30</v>
      </c>
      <c r="B6" s="412">
        <v>9</v>
      </c>
      <c r="C6" s="413">
        <v>8</v>
      </c>
      <c r="D6" s="413">
        <v>0</v>
      </c>
      <c r="E6" s="413">
        <v>1</v>
      </c>
      <c r="F6" s="410">
        <f>'C3. Comp_Rendición_Cuentas_'!U20</f>
        <v>0.94444444444444442</v>
      </c>
      <c r="G6" s="3"/>
      <c r="H6" s="3"/>
    </row>
    <row r="7" spans="1:26" ht="14.25" customHeight="1" x14ac:dyDescent="0.3">
      <c r="A7" s="411" t="s">
        <v>31</v>
      </c>
      <c r="B7" s="412">
        <v>11</v>
      </c>
      <c r="C7" s="413">
        <v>9</v>
      </c>
      <c r="D7" s="413">
        <v>0</v>
      </c>
      <c r="E7" s="413">
        <v>2</v>
      </c>
      <c r="F7" s="410">
        <f>'C4. Comp_Atención_Ciudadano_'!U22</f>
        <v>0.90909090909090906</v>
      </c>
      <c r="G7" s="3"/>
      <c r="H7" s="3"/>
    </row>
    <row r="8" spans="1:26" ht="14.25" customHeight="1" x14ac:dyDescent="0.3">
      <c r="A8" s="411" t="s">
        <v>32</v>
      </c>
      <c r="B8" s="412">
        <v>6</v>
      </c>
      <c r="C8" s="413">
        <v>6</v>
      </c>
      <c r="D8" s="413">
        <v>0</v>
      </c>
      <c r="E8" s="413">
        <v>0</v>
      </c>
      <c r="F8" s="410">
        <f>'C5. Comp_Transparencia_Acceso_'!U17</f>
        <v>0.995</v>
      </c>
      <c r="G8" s="3"/>
      <c r="H8" s="3"/>
    </row>
    <row r="9" spans="1:26" ht="14.25" customHeight="1" x14ac:dyDescent="0.3">
      <c r="A9" s="414" t="s">
        <v>33</v>
      </c>
      <c r="B9" s="412">
        <v>2</v>
      </c>
      <c r="C9" s="413">
        <v>2</v>
      </c>
      <c r="D9" s="413">
        <v>0</v>
      </c>
      <c r="E9" s="413">
        <v>0</v>
      </c>
      <c r="F9" s="410">
        <f>'C6. Iniciativas Adicionales '!U13</f>
        <v>1</v>
      </c>
      <c r="G9" s="3"/>
      <c r="H9" s="3"/>
      <c r="I9" s="3"/>
      <c r="J9" s="3"/>
      <c r="K9" s="3"/>
      <c r="L9" s="3"/>
      <c r="M9" s="3"/>
      <c r="N9" s="3"/>
      <c r="O9" s="3"/>
      <c r="P9" s="3"/>
      <c r="Q9" s="3"/>
      <c r="R9" s="3"/>
      <c r="S9" s="3"/>
      <c r="T9" s="3"/>
      <c r="U9" s="3"/>
      <c r="V9" s="3"/>
      <c r="W9" s="3"/>
      <c r="X9" s="3"/>
      <c r="Y9" s="3"/>
      <c r="Z9" s="3"/>
    </row>
    <row r="10" spans="1:26" ht="14.25" customHeight="1" x14ac:dyDescent="0.3">
      <c r="A10" s="415" t="s">
        <v>43</v>
      </c>
      <c r="B10" s="416">
        <f t="shared" ref="B10:E10" si="0">SUM(B4:B9)</f>
        <v>35</v>
      </c>
      <c r="C10" s="416">
        <f t="shared" si="0"/>
        <v>32</v>
      </c>
      <c r="D10" s="416">
        <f t="shared" si="0"/>
        <v>0</v>
      </c>
      <c r="E10" s="416">
        <f t="shared" si="0"/>
        <v>3</v>
      </c>
      <c r="F10" s="417">
        <f>SUM(F4:F9)/6</f>
        <v>0.97475589225589232</v>
      </c>
    </row>
    <row r="11" spans="1:26" ht="14.25" customHeight="1" x14ac:dyDescent="0.3">
      <c r="A11" s="418"/>
      <c r="B11" s="418"/>
      <c r="C11" s="418"/>
      <c r="D11" s="418"/>
      <c r="E11" s="418"/>
      <c r="F11" s="418"/>
    </row>
    <row r="12" spans="1:26" ht="14.25" customHeight="1" x14ac:dyDescent="0.3"/>
    <row r="13" spans="1:26" ht="14.25" customHeight="1" x14ac:dyDescent="0.3"/>
    <row r="14" spans="1:26" ht="14.25" customHeight="1" x14ac:dyDescent="0.3"/>
    <row r="15" spans="1:26" ht="14.25" customHeight="1" x14ac:dyDescent="0.3"/>
    <row r="16" spans="1:2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2">
    <mergeCell ref="A1:F1"/>
    <mergeCell ref="A2:F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ySplit="10" topLeftCell="A14" activePane="bottomLeft" state="frozen"/>
      <selection pane="bottomLeft" activeCell="S12" sqref="S12"/>
    </sheetView>
  </sheetViews>
  <sheetFormatPr baseColWidth="10" defaultColWidth="12.58203125" defaultRowHeight="15" customHeight="1" x14ac:dyDescent="0.3"/>
  <cols>
    <col min="1" max="1" width="36.08203125" customWidth="1"/>
    <col min="2" max="2" width="27.33203125" customWidth="1"/>
    <col min="3" max="3" width="28.75" customWidth="1"/>
    <col min="4" max="5" width="16.75" customWidth="1"/>
    <col min="6" max="7" width="14.83203125" customWidth="1"/>
    <col min="8" max="8" width="34.5" customWidth="1"/>
    <col min="9" max="9" width="16.75" customWidth="1"/>
    <col min="10" max="10" width="14.83203125" customWidth="1"/>
    <col min="11" max="11" width="35.5" customWidth="1"/>
    <col min="12" max="12" width="30.75" customWidth="1"/>
    <col min="13" max="13" width="37.33203125" customWidth="1"/>
    <col min="15" max="15" width="16.5" customWidth="1"/>
    <col min="16" max="16" width="29.25" customWidth="1"/>
    <col min="19" max="19" width="22.25" customWidth="1"/>
  </cols>
  <sheetData>
    <row r="1" spans="1:26" ht="30.75" hidden="1" customHeight="1" x14ac:dyDescent="0.3">
      <c r="A1" s="344"/>
      <c r="B1" s="347" t="s">
        <v>44</v>
      </c>
      <c r="C1" s="336"/>
      <c r="D1" s="336"/>
      <c r="E1" s="337"/>
      <c r="F1" s="350" t="s">
        <v>45</v>
      </c>
      <c r="G1" s="351"/>
      <c r="H1" s="30"/>
      <c r="I1" s="30"/>
      <c r="J1" s="30"/>
      <c r="K1" s="30"/>
      <c r="L1" s="30"/>
      <c r="M1" s="30"/>
      <c r="N1" s="30"/>
      <c r="O1" s="30"/>
      <c r="P1" s="30"/>
      <c r="Q1" s="30"/>
      <c r="R1" s="30"/>
      <c r="S1" s="30"/>
      <c r="T1" s="30"/>
      <c r="U1" s="30"/>
      <c r="V1" s="30"/>
      <c r="W1" s="30"/>
      <c r="X1" s="30"/>
      <c r="Y1" s="30"/>
      <c r="Z1" s="30"/>
    </row>
    <row r="2" spans="1:26" ht="30.75" hidden="1" customHeight="1" x14ac:dyDescent="0.3">
      <c r="A2" s="345"/>
      <c r="B2" s="345"/>
      <c r="C2" s="332"/>
      <c r="D2" s="332"/>
      <c r="E2" s="348"/>
      <c r="F2" s="352" t="s">
        <v>46</v>
      </c>
      <c r="G2" s="353"/>
      <c r="H2" s="30"/>
      <c r="I2" s="30"/>
      <c r="J2" s="30"/>
      <c r="K2" s="30"/>
      <c r="L2" s="30"/>
      <c r="M2" s="30"/>
      <c r="N2" s="30"/>
      <c r="O2" s="30"/>
      <c r="P2" s="30"/>
      <c r="Q2" s="30"/>
      <c r="R2" s="30"/>
      <c r="S2" s="30"/>
      <c r="T2" s="30"/>
      <c r="U2" s="30"/>
      <c r="V2" s="30"/>
      <c r="W2" s="30"/>
      <c r="X2" s="30"/>
      <c r="Y2" s="30"/>
      <c r="Z2" s="30"/>
    </row>
    <row r="3" spans="1:26" ht="30.75" hidden="1" customHeight="1" x14ac:dyDescent="0.3">
      <c r="A3" s="345"/>
      <c r="B3" s="345"/>
      <c r="C3" s="332"/>
      <c r="D3" s="332"/>
      <c r="E3" s="348"/>
      <c r="F3" s="352" t="s">
        <v>47</v>
      </c>
      <c r="G3" s="353"/>
      <c r="H3" s="30"/>
      <c r="I3" s="30"/>
      <c r="J3" s="30"/>
      <c r="K3" s="30"/>
      <c r="L3" s="30"/>
      <c r="M3" s="30"/>
      <c r="N3" s="30"/>
      <c r="O3" s="30"/>
      <c r="P3" s="30"/>
      <c r="Q3" s="30"/>
      <c r="R3" s="30"/>
      <c r="S3" s="30"/>
      <c r="T3" s="30"/>
      <c r="U3" s="30"/>
      <c r="V3" s="30"/>
      <c r="W3" s="30"/>
      <c r="X3" s="30"/>
      <c r="Y3" s="30"/>
      <c r="Z3" s="30"/>
    </row>
    <row r="4" spans="1:26" ht="30.75" hidden="1" customHeight="1" x14ac:dyDescent="0.3">
      <c r="A4" s="346"/>
      <c r="B4" s="346"/>
      <c r="C4" s="325"/>
      <c r="D4" s="325"/>
      <c r="E4" s="349"/>
      <c r="F4" s="354" t="s">
        <v>48</v>
      </c>
      <c r="G4" s="355"/>
      <c r="H4" s="30"/>
      <c r="I4" s="30"/>
      <c r="J4" s="30"/>
      <c r="K4" s="30"/>
      <c r="L4" s="30"/>
      <c r="M4" s="30"/>
      <c r="N4" s="30"/>
      <c r="O4" s="30"/>
      <c r="P4" s="30"/>
      <c r="Q4" s="30"/>
      <c r="R4" s="30"/>
      <c r="S4" s="30"/>
      <c r="T4" s="30"/>
      <c r="U4" s="30"/>
      <c r="V4" s="30"/>
      <c r="W4" s="30"/>
      <c r="X4" s="30"/>
      <c r="Y4" s="30"/>
      <c r="Z4" s="30"/>
    </row>
    <row r="5" spans="1:26" ht="14.25" hidden="1" customHeight="1" x14ac:dyDescent="0.3">
      <c r="A5" s="30"/>
      <c r="B5" s="30"/>
      <c r="C5" s="30"/>
      <c r="D5" s="30"/>
      <c r="E5" s="30"/>
      <c r="F5" s="30"/>
      <c r="G5" s="30"/>
      <c r="H5" s="30"/>
      <c r="I5" s="30"/>
      <c r="J5" s="30"/>
      <c r="K5" s="30"/>
      <c r="L5" s="30"/>
      <c r="M5" s="30"/>
      <c r="N5" s="30"/>
      <c r="O5" s="30"/>
      <c r="P5" s="30"/>
      <c r="Q5" s="30"/>
      <c r="R5" s="30"/>
      <c r="S5" s="30"/>
      <c r="T5" s="30"/>
      <c r="U5" s="30"/>
      <c r="V5" s="30"/>
      <c r="W5" s="30"/>
      <c r="X5" s="30"/>
      <c r="Y5" s="30"/>
      <c r="Z5" s="30"/>
    </row>
    <row r="6" spans="1:26" ht="41.25" hidden="1" customHeight="1" x14ac:dyDescent="0.3">
      <c r="A6" s="31" t="s">
        <v>49</v>
      </c>
      <c r="B6" s="338" t="s">
        <v>50</v>
      </c>
      <c r="C6" s="330"/>
      <c r="D6" s="330"/>
      <c r="E6" s="330"/>
      <c r="F6" s="330"/>
      <c r="G6" s="331"/>
      <c r="H6" s="30"/>
      <c r="I6" s="30"/>
      <c r="J6" s="30"/>
      <c r="K6" s="30"/>
      <c r="L6" s="30"/>
      <c r="M6" s="30"/>
      <c r="N6" s="30"/>
      <c r="O6" s="30"/>
      <c r="P6" s="30"/>
      <c r="Q6" s="30"/>
      <c r="R6" s="30"/>
      <c r="S6" s="30"/>
      <c r="T6" s="30"/>
      <c r="U6" s="30"/>
      <c r="V6" s="30"/>
      <c r="W6" s="30"/>
      <c r="X6" s="30"/>
      <c r="Y6" s="30"/>
      <c r="Z6" s="30"/>
    </row>
    <row r="7" spans="1:26" ht="56.25" hidden="1" customHeight="1" x14ac:dyDescent="0.3">
      <c r="A7" s="32" t="s">
        <v>51</v>
      </c>
      <c r="B7" s="335" t="s">
        <v>52</v>
      </c>
      <c r="C7" s="336"/>
      <c r="D7" s="336"/>
      <c r="E7" s="336"/>
      <c r="F7" s="336"/>
      <c r="G7" s="337"/>
      <c r="H7" s="30"/>
      <c r="I7" s="30"/>
      <c r="J7" s="30"/>
      <c r="K7" s="30"/>
      <c r="L7" s="30"/>
      <c r="M7" s="30"/>
      <c r="N7" s="30"/>
      <c r="O7" s="30"/>
      <c r="P7" s="30"/>
      <c r="Q7" s="30"/>
      <c r="R7" s="30"/>
      <c r="S7" s="30"/>
      <c r="T7" s="30"/>
      <c r="U7" s="30"/>
      <c r="V7" s="30"/>
      <c r="W7" s="30"/>
      <c r="X7" s="30"/>
      <c r="Y7" s="30"/>
      <c r="Z7" s="30"/>
    </row>
    <row r="8" spans="1:26" ht="41.25" hidden="1" customHeight="1" x14ac:dyDescent="0.3">
      <c r="A8" s="32" t="s">
        <v>53</v>
      </c>
      <c r="B8" s="335" t="s">
        <v>54</v>
      </c>
      <c r="C8" s="336"/>
      <c r="D8" s="336"/>
      <c r="E8" s="336"/>
      <c r="F8" s="336"/>
      <c r="G8" s="337"/>
      <c r="H8" s="30"/>
      <c r="I8" s="30"/>
      <c r="J8" s="30"/>
      <c r="K8" s="30"/>
      <c r="L8" s="30"/>
      <c r="M8" s="30"/>
      <c r="N8" s="30"/>
      <c r="O8" s="30"/>
      <c r="P8" s="30"/>
      <c r="Q8" s="30"/>
      <c r="R8" s="30"/>
      <c r="S8" s="30"/>
      <c r="T8" s="30"/>
      <c r="U8" s="30"/>
      <c r="V8" s="30"/>
      <c r="W8" s="30"/>
      <c r="X8" s="30"/>
      <c r="Y8" s="30"/>
      <c r="Z8" s="30"/>
    </row>
    <row r="9" spans="1:26" ht="26" x14ac:dyDescent="0.3">
      <c r="A9" s="31" t="s">
        <v>55</v>
      </c>
      <c r="B9" s="338" t="s">
        <v>56</v>
      </c>
      <c r="C9" s="330"/>
      <c r="D9" s="330"/>
      <c r="E9" s="330"/>
      <c r="F9" s="330"/>
      <c r="G9" s="331"/>
      <c r="L9" s="339" t="s">
        <v>57</v>
      </c>
      <c r="M9" s="330"/>
      <c r="N9" s="330"/>
      <c r="O9" s="331"/>
      <c r="P9" s="340" t="s">
        <v>58</v>
      </c>
      <c r="Q9" s="330"/>
      <c r="R9" s="330"/>
      <c r="S9" s="331"/>
      <c r="T9" s="33" t="s">
        <v>59</v>
      </c>
      <c r="U9" s="33" t="s">
        <v>60</v>
      </c>
      <c r="V9" s="30"/>
      <c r="W9" s="30"/>
      <c r="X9" s="30"/>
      <c r="Y9" s="30"/>
      <c r="Z9" s="30"/>
    </row>
    <row r="10" spans="1:26" ht="63" customHeight="1" x14ac:dyDescent="0.3">
      <c r="A10" s="34" t="s">
        <v>61</v>
      </c>
      <c r="B10" s="34" t="s">
        <v>62</v>
      </c>
      <c r="C10" s="34" t="s">
        <v>63</v>
      </c>
      <c r="D10" s="34" t="s">
        <v>64</v>
      </c>
      <c r="E10" s="34" t="s">
        <v>65</v>
      </c>
      <c r="F10" s="34" t="s">
        <v>66</v>
      </c>
      <c r="G10" s="356" t="s">
        <v>67</v>
      </c>
      <c r="H10" s="330"/>
      <c r="I10" s="330"/>
      <c r="J10" s="331"/>
      <c r="K10" s="35" t="s">
        <v>68</v>
      </c>
      <c r="L10" s="36" t="s">
        <v>69</v>
      </c>
      <c r="M10" s="36" t="s">
        <v>70</v>
      </c>
      <c r="N10" s="37" t="s">
        <v>71</v>
      </c>
      <c r="O10" s="37" t="s">
        <v>68</v>
      </c>
      <c r="P10" s="38" t="s">
        <v>72</v>
      </c>
      <c r="Q10" s="39" t="s">
        <v>70</v>
      </c>
      <c r="R10" s="38" t="s">
        <v>71</v>
      </c>
      <c r="S10" s="38" t="s">
        <v>68</v>
      </c>
      <c r="T10" s="40"/>
      <c r="U10" s="40"/>
      <c r="V10" s="30"/>
      <c r="W10" s="30"/>
      <c r="X10" s="30"/>
      <c r="Y10" s="30"/>
      <c r="Z10" s="30"/>
    </row>
    <row r="11" spans="1:26" ht="152.25" customHeight="1" x14ac:dyDescent="0.3">
      <c r="A11" s="41" t="s">
        <v>73</v>
      </c>
      <c r="B11" s="42" t="s">
        <v>74</v>
      </c>
      <c r="C11" s="42" t="s">
        <v>75</v>
      </c>
      <c r="D11" s="42" t="s">
        <v>76</v>
      </c>
      <c r="E11" s="42" t="s">
        <v>77</v>
      </c>
      <c r="F11" s="43">
        <v>44958</v>
      </c>
      <c r="G11" s="220">
        <v>45016</v>
      </c>
      <c r="H11" s="221" t="s">
        <v>78</v>
      </c>
      <c r="I11" s="222" t="s">
        <v>79</v>
      </c>
      <c r="J11" s="223">
        <v>1</v>
      </c>
      <c r="K11" s="224" t="s">
        <v>80</v>
      </c>
      <c r="L11" s="225" t="s">
        <v>81</v>
      </c>
      <c r="M11" s="282" t="s">
        <v>188</v>
      </c>
      <c r="N11" s="282" t="s">
        <v>188</v>
      </c>
      <c r="O11" s="283" t="s">
        <v>188</v>
      </c>
      <c r="P11" s="42" t="s">
        <v>82</v>
      </c>
      <c r="Q11" s="282" t="s">
        <v>188</v>
      </c>
      <c r="R11" s="282" t="s">
        <v>188</v>
      </c>
      <c r="S11" s="282" t="s">
        <v>188</v>
      </c>
      <c r="T11" s="226">
        <f>SUM(J11,N11,R11)</f>
        <v>1</v>
      </c>
      <c r="U11" s="226">
        <f>SUM(R11,N11,J11)</f>
        <v>1</v>
      </c>
      <c r="V11" s="30"/>
      <c r="W11" s="30"/>
      <c r="X11" s="30"/>
      <c r="Y11" s="30"/>
      <c r="Z11" s="30"/>
    </row>
    <row r="12" spans="1:26" ht="249" customHeight="1" x14ac:dyDescent="0.3">
      <c r="A12" s="46" t="s">
        <v>83</v>
      </c>
      <c r="B12" s="47" t="s">
        <v>84</v>
      </c>
      <c r="C12" s="42" t="s">
        <v>85</v>
      </c>
      <c r="D12" s="42" t="s">
        <v>86</v>
      </c>
      <c r="E12" s="42" t="s">
        <v>77</v>
      </c>
      <c r="F12" s="43">
        <v>44958</v>
      </c>
      <c r="G12" s="220">
        <v>45046</v>
      </c>
      <c r="H12" s="227" t="s">
        <v>87</v>
      </c>
      <c r="I12" s="228" t="s">
        <v>88</v>
      </c>
      <c r="J12" s="229">
        <v>1</v>
      </c>
      <c r="K12" s="224" t="s">
        <v>89</v>
      </c>
      <c r="L12" s="225" t="s">
        <v>81</v>
      </c>
      <c r="M12" s="282" t="s">
        <v>188</v>
      </c>
      <c r="N12" s="282" t="s">
        <v>188</v>
      </c>
      <c r="O12" s="282" t="s">
        <v>188</v>
      </c>
      <c r="P12" s="42" t="s">
        <v>90</v>
      </c>
      <c r="Q12" s="282" t="s">
        <v>188</v>
      </c>
      <c r="R12" s="282" t="s">
        <v>188</v>
      </c>
      <c r="S12" s="282" t="s">
        <v>188</v>
      </c>
      <c r="T12" s="226">
        <f>SUM(J12,N12,R12)</f>
        <v>1</v>
      </c>
      <c r="U12" s="226">
        <f>SUM(R12,N12,J12)</f>
        <v>1</v>
      </c>
      <c r="V12" s="30"/>
      <c r="W12" s="30"/>
      <c r="X12" s="30"/>
      <c r="Y12" s="30"/>
      <c r="Z12" s="30"/>
    </row>
    <row r="13" spans="1:26" ht="153.75" customHeight="1" x14ac:dyDescent="0.3">
      <c r="A13" s="41" t="s">
        <v>91</v>
      </c>
      <c r="B13" s="48" t="s">
        <v>92</v>
      </c>
      <c r="C13" s="42" t="s">
        <v>93</v>
      </c>
      <c r="D13" s="47" t="s">
        <v>94</v>
      </c>
      <c r="E13" s="42" t="s">
        <v>95</v>
      </c>
      <c r="F13" s="43">
        <v>45017</v>
      </c>
      <c r="G13" s="220">
        <v>45291</v>
      </c>
      <c r="H13" s="287" t="s">
        <v>406</v>
      </c>
      <c r="I13" s="231"/>
      <c r="J13" s="229">
        <v>0.33</v>
      </c>
      <c r="K13" s="288" t="s">
        <v>188</v>
      </c>
      <c r="L13" s="232" t="s">
        <v>97</v>
      </c>
      <c r="M13" s="285" t="s">
        <v>98</v>
      </c>
      <c r="N13" s="233">
        <v>0.33</v>
      </c>
      <c r="O13" s="283"/>
      <c r="P13" s="42" t="s">
        <v>99</v>
      </c>
      <c r="Q13" s="284" t="s">
        <v>100</v>
      </c>
      <c r="R13" s="49">
        <v>0.34</v>
      </c>
      <c r="S13" s="286" t="s">
        <v>407</v>
      </c>
      <c r="T13" s="226">
        <v>1</v>
      </c>
      <c r="U13" s="226">
        <v>1</v>
      </c>
      <c r="V13" s="30"/>
      <c r="W13" s="30"/>
      <c r="X13" s="30"/>
      <c r="Y13" s="30"/>
      <c r="Z13" s="30"/>
    </row>
    <row r="14" spans="1:26" ht="191.25" customHeight="1" x14ac:dyDescent="0.3">
      <c r="A14" s="50" t="s">
        <v>101</v>
      </c>
      <c r="B14" s="47" t="s">
        <v>102</v>
      </c>
      <c r="C14" s="42" t="s">
        <v>103</v>
      </c>
      <c r="D14" s="42" t="s">
        <v>104</v>
      </c>
      <c r="E14" s="42" t="s">
        <v>105</v>
      </c>
      <c r="F14" s="43">
        <v>45017</v>
      </c>
      <c r="G14" s="220">
        <v>45291</v>
      </c>
      <c r="H14" s="227" t="s">
        <v>106</v>
      </c>
      <c r="I14" s="234" t="s">
        <v>107</v>
      </c>
      <c r="J14" s="229">
        <v>0.33</v>
      </c>
      <c r="K14" s="224" t="s">
        <v>108</v>
      </c>
      <c r="L14" s="224" t="s">
        <v>109</v>
      </c>
      <c r="M14" s="235" t="s">
        <v>100</v>
      </c>
      <c r="N14" s="233">
        <v>0.33</v>
      </c>
      <c r="O14" s="283"/>
      <c r="P14" s="42" t="s">
        <v>110</v>
      </c>
      <c r="Q14" s="284" t="s">
        <v>100</v>
      </c>
      <c r="R14" s="312">
        <v>0.34</v>
      </c>
      <c r="S14" s="311" t="s">
        <v>426</v>
      </c>
      <c r="T14" s="313">
        <f>SUM(R14,N14,J14)</f>
        <v>1</v>
      </c>
      <c r="U14" s="314">
        <v>1</v>
      </c>
      <c r="V14" s="30"/>
      <c r="W14" s="30"/>
      <c r="X14" s="30"/>
      <c r="Y14" s="30"/>
      <c r="Z14" s="30"/>
    </row>
    <row r="15" spans="1:26" ht="114.75" customHeight="1" x14ac:dyDescent="0.3">
      <c r="A15" s="41" t="s">
        <v>111</v>
      </c>
      <c r="B15" s="48" t="s">
        <v>112</v>
      </c>
      <c r="C15" s="42" t="s">
        <v>113</v>
      </c>
      <c r="D15" s="42" t="s">
        <v>94</v>
      </c>
      <c r="E15" s="42" t="s">
        <v>95</v>
      </c>
      <c r="F15" s="43">
        <v>45031</v>
      </c>
      <c r="G15" s="220">
        <v>45275</v>
      </c>
      <c r="H15" s="230" t="s">
        <v>96</v>
      </c>
      <c r="I15" s="237"/>
      <c r="J15" s="229">
        <v>0</v>
      </c>
      <c r="K15" s="224"/>
      <c r="L15" s="224"/>
      <c r="M15" s="224"/>
      <c r="N15" s="233"/>
      <c r="O15" s="283"/>
      <c r="P15" s="311" t="s">
        <v>427</v>
      </c>
      <c r="Q15" s="290" t="s">
        <v>408</v>
      </c>
      <c r="R15" s="49">
        <v>0.66</v>
      </c>
      <c r="S15" s="289" t="s">
        <v>188</v>
      </c>
      <c r="T15" s="313">
        <v>1</v>
      </c>
      <c r="U15" s="313">
        <v>1</v>
      </c>
      <c r="V15" s="30"/>
      <c r="W15" s="30"/>
      <c r="X15" s="30"/>
      <c r="Y15" s="30"/>
      <c r="Z15" s="30"/>
    </row>
    <row r="16" spans="1:26" ht="14.25" customHeight="1" x14ac:dyDescent="0.3">
      <c r="A16" s="30"/>
      <c r="B16" s="30"/>
      <c r="C16" s="30"/>
      <c r="D16" s="30"/>
      <c r="E16" s="30"/>
      <c r="F16" s="30"/>
      <c r="G16" s="30"/>
      <c r="H16" s="30"/>
      <c r="I16" s="30"/>
      <c r="J16" s="30"/>
      <c r="K16" s="30"/>
      <c r="L16" s="30"/>
      <c r="M16" s="30"/>
      <c r="N16" s="30"/>
      <c r="O16" s="30"/>
      <c r="P16" s="30"/>
      <c r="Q16" s="30"/>
      <c r="R16" s="30"/>
      <c r="S16" s="30">
        <v>5</v>
      </c>
      <c r="T16" s="51">
        <f t="shared" ref="T16:U16" si="0">SUM(T11:T15)/5</f>
        <v>1</v>
      </c>
      <c r="U16" s="51">
        <f t="shared" si="0"/>
        <v>1</v>
      </c>
      <c r="V16" s="30"/>
      <c r="W16" s="30"/>
      <c r="X16" s="30"/>
      <c r="Y16" s="30"/>
      <c r="Z16" s="30"/>
    </row>
    <row r="17" spans="1:26" ht="14.25" customHeight="1" x14ac:dyDescent="0.3">
      <c r="A17" s="30"/>
      <c r="B17" s="30" t="s">
        <v>114</v>
      </c>
      <c r="C17" s="30" t="s">
        <v>115</v>
      </c>
      <c r="D17" s="30" t="s">
        <v>116</v>
      </c>
      <c r="E17" s="30"/>
      <c r="F17" s="30"/>
      <c r="G17" s="30"/>
      <c r="H17" s="30"/>
      <c r="I17" s="30"/>
      <c r="J17" s="30"/>
      <c r="K17" s="30"/>
      <c r="L17" s="30"/>
      <c r="M17" s="30"/>
      <c r="N17" s="30"/>
      <c r="O17" s="30"/>
      <c r="P17" s="30"/>
      <c r="Q17" s="30"/>
      <c r="R17" s="30"/>
      <c r="S17" s="30"/>
      <c r="T17" s="30"/>
      <c r="U17" s="30"/>
      <c r="V17" s="30"/>
      <c r="W17" s="30"/>
      <c r="X17" s="30"/>
      <c r="Y17" s="30"/>
      <c r="Z17" s="30"/>
    </row>
    <row r="18" spans="1:26" ht="36" customHeight="1" x14ac:dyDescent="0.3">
      <c r="A18" s="52" t="s">
        <v>117</v>
      </c>
      <c r="B18" s="53" t="s">
        <v>118</v>
      </c>
      <c r="C18" s="54" t="s">
        <v>119</v>
      </c>
      <c r="D18" s="55" t="s">
        <v>119</v>
      </c>
      <c r="E18" s="30"/>
      <c r="F18" s="30"/>
      <c r="G18" s="30"/>
      <c r="H18" s="30"/>
      <c r="I18" s="30"/>
      <c r="J18" s="30"/>
      <c r="K18" s="30"/>
      <c r="L18" s="30"/>
      <c r="M18" s="30"/>
      <c r="N18" s="30"/>
      <c r="O18" s="30"/>
      <c r="P18" s="30"/>
      <c r="Q18" s="30"/>
      <c r="R18" s="30"/>
      <c r="S18" s="30"/>
      <c r="T18" s="30"/>
      <c r="U18" s="30"/>
      <c r="V18" s="30"/>
      <c r="W18" s="30"/>
      <c r="X18" s="30"/>
      <c r="Y18" s="30"/>
      <c r="Z18" s="30"/>
    </row>
    <row r="19" spans="1:26" ht="15" customHeight="1" x14ac:dyDescent="0.3">
      <c r="A19" s="357" t="s">
        <v>120</v>
      </c>
      <c r="B19" s="56" t="s">
        <v>121</v>
      </c>
      <c r="C19" s="57" t="s">
        <v>77</v>
      </c>
      <c r="D19" s="58"/>
      <c r="E19" s="30"/>
      <c r="F19" s="30"/>
      <c r="G19" s="30"/>
      <c r="H19" s="30"/>
      <c r="I19" s="30"/>
      <c r="J19" s="30"/>
      <c r="K19" s="30"/>
      <c r="L19" s="30"/>
      <c r="M19" s="30"/>
      <c r="N19" s="30"/>
      <c r="O19" s="30"/>
      <c r="P19" s="30"/>
      <c r="Q19" s="30"/>
      <c r="R19" s="30"/>
      <c r="S19" s="30"/>
      <c r="T19" s="30"/>
      <c r="U19" s="30"/>
      <c r="V19" s="30"/>
      <c r="W19" s="30"/>
      <c r="X19" s="30"/>
      <c r="Y19" s="30"/>
      <c r="Z19" s="30"/>
    </row>
    <row r="20" spans="1:26" ht="15" customHeight="1" x14ac:dyDescent="0.3">
      <c r="A20" s="358"/>
      <c r="B20" s="59" t="s">
        <v>122</v>
      </c>
      <c r="C20" s="60" t="s">
        <v>123</v>
      </c>
      <c r="D20" s="61"/>
      <c r="E20" s="30"/>
      <c r="F20" s="30"/>
      <c r="G20" s="30"/>
      <c r="H20" s="30"/>
      <c r="I20" s="30"/>
      <c r="J20" s="30"/>
      <c r="K20" s="30"/>
      <c r="L20" s="30"/>
      <c r="M20" s="30"/>
      <c r="N20" s="30"/>
      <c r="O20" s="30"/>
      <c r="P20" s="30"/>
      <c r="Q20" s="30"/>
      <c r="R20" s="30"/>
      <c r="S20" s="30"/>
      <c r="T20" s="30"/>
      <c r="U20" s="30"/>
      <c r="V20" s="30"/>
      <c r="W20" s="30"/>
      <c r="X20" s="30"/>
      <c r="Y20" s="30"/>
      <c r="Z20" s="30"/>
    </row>
    <row r="21" spans="1:26" ht="15" customHeight="1" x14ac:dyDescent="0.3">
      <c r="A21" s="62"/>
      <c r="B21" s="30"/>
      <c r="C21" s="63"/>
      <c r="D21" s="30"/>
      <c r="E21" s="30"/>
      <c r="F21" s="30"/>
      <c r="G21" s="30"/>
      <c r="H21" s="30"/>
      <c r="I21" s="30"/>
      <c r="J21" s="30"/>
      <c r="K21" s="30"/>
      <c r="L21" s="30"/>
      <c r="M21" s="30"/>
      <c r="N21" s="30"/>
      <c r="O21" s="30"/>
      <c r="P21" s="30"/>
      <c r="Q21" s="30"/>
      <c r="R21" s="30"/>
      <c r="S21" s="30"/>
      <c r="T21" s="64"/>
      <c r="U21" s="64"/>
      <c r="V21" s="30"/>
      <c r="W21" s="30"/>
      <c r="X21" s="30"/>
      <c r="Y21" s="30"/>
      <c r="Z21" s="30"/>
    </row>
    <row r="22" spans="1:26" ht="15" customHeight="1" x14ac:dyDescent="0.3">
      <c r="A22" s="65" t="s">
        <v>124</v>
      </c>
      <c r="B22" s="53" t="s">
        <v>125</v>
      </c>
      <c r="C22" s="54" t="s">
        <v>126</v>
      </c>
      <c r="D22" s="66"/>
      <c r="E22" s="30"/>
      <c r="F22" s="30"/>
      <c r="G22" s="30"/>
      <c r="H22" s="30"/>
      <c r="I22" s="30"/>
      <c r="J22" s="30"/>
      <c r="K22" s="30"/>
      <c r="L22" s="30"/>
      <c r="M22" s="30"/>
      <c r="N22" s="30"/>
      <c r="O22" s="30"/>
      <c r="P22" s="30"/>
      <c r="Q22" s="30"/>
      <c r="R22" s="30"/>
      <c r="S22" s="30"/>
      <c r="T22" s="30"/>
      <c r="U22" s="30"/>
      <c r="V22" s="30"/>
      <c r="W22" s="30"/>
      <c r="X22" s="30"/>
      <c r="Y22" s="30"/>
      <c r="Z22" s="30"/>
    </row>
    <row r="23" spans="1:26" ht="15" customHeight="1" x14ac:dyDescent="0.3">
      <c r="A23" s="62"/>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5" customHeight="1" x14ac:dyDescent="0.3">
      <c r="A24" s="65" t="s">
        <v>127</v>
      </c>
      <c r="B24" s="341" t="s">
        <v>128</v>
      </c>
      <c r="C24" s="342"/>
      <c r="D24" s="343"/>
      <c r="E24" s="30"/>
      <c r="F24" s="30"/>
      <c r="G24" s="30"/>
      <c r="H24" s="30"/>
      <c r="I24" s="30"/>
      <c r="J24" s="30"/>
      <c r="K24" s="30"/>
      <c r="L24" s="30"/>
      <c r="M24" s="30"/>
      <c r="N24" s="30"/>
      <c r="O24" s="30"/>
      <c r="P24" s="30"/>
      <c r="Q24" s="30"/>
      <c r="R24" s="30"/>
      <c r="S24" s="30"/>
      <c r="T24" s="30"/>
      <c r="U24" s="30"/>
      <c r="V24" s="30"/>
      <c r="W24" s="30"/>
      <c r="X24" s="30"/>
      <c r="Y24" s="30"/>
      <c r="Z24" s="30"/>
    </row>
    <row r="25" spans="1:26" ht="15" customHeight="1" x14ac:dyDescent="0.3">
      <c r="A25" s="65" t="s">
        <v>129</v>
      </c>
      <c r="B25" s="341" t="s">
        <v>130</v>
      </c>
      <c r="C25" s="342"/>
      <c r="D25" s="343"/>
      <c r="E25" s="30"/>
      <c r="F25" s="30"/>
      <c r="G25" s="30"/>
      <c r="H25" s="30"/>
      <c r="I25" s="30"/>
      <c r="J25" s="30"/>
      <c r="K25" s="30"/>
      <c r="L25" s="30"/>
      <c r="M25" s="30"/>
      <c r="N25" s="30"/>
      <c r="O25" s="30"/>
      <c r="P25" s="30"/>
      <c r="Q25" s="30"/>
      <c r="R25" s="30"/>
      <c r="S25" s="30"/>
      <c r="T25" s="30"/>
      <c r="U25" s="30"/>
      <c r="V25" s="30"/>
      <c r="W25" s="30"/>
      <c r="X25" s="30"/>
      <c r="Y25" s="30"/>
      <c r="Z25" s="30"/>
    </row>
    <row r="26" spans="1:26" ht="33.75" hidden="1" customHeight="1" x14ac:dyDescent="0.3">
      <c r="A26" s="65" t="s">
        <v>131</v>
      </c>
      <c r="B26" s="341" t="s">
        <v>132</v>
      </c>
      <c r="C26" s="342"/>
      <c r="D26" s="343"/>
      <c r="E26" s="30"/>
      <c r="F26" s="30"/>
      <c r="G26" s="30"/>
      <c r="H26" s="30"/>
      <c r="I26" s="30"/>
      <c r="J26" s="30"/>
      <c r="K26" s="30"/>
      <c r="L26" s="30"/>
      <c r="M26" s="30"/>
      <c r="N26" s="30"/>
      <c r="O26" s="30"/>
      <c r="P26" s="30"/>
      <c r="Q26" s="30"/>
      <c r="R26" s="30"/>
      <c r="S26" s="30"/>
      <c r="T26" s="30"/>
      <c r="U26" s="30"/>
      <c r="V26" s="30"/>
      <c r="W26" s="30"/>
      <c r="X26" s="30"/>
      <c r="Y26" s="30"/>
      <c r="Z26" s="30"/>
    </row>
    <row r="27" spans="1:26" ht="14.25" customHeight="1" x14ac:dyDescent="0.3">
      <c r="A27" s="65" t="s">
        <v>131</v>
      </c>
      <c r="B27" s="341" t="s">
        <v>405</v>
      </c>
      <c r="C27" s="342"/>
      <c r="D27" s="343"/>
      <c r="E27" s="30"/>
      <c r="F27" s="30"/>
      <c r="G27" s="30"/>
      <c r="H27" s="30"/>
      <c r="I27" s="30"/>
      <c r="J27" s="30"/>
      <c r="K27" s="30"/>
      <c r="L27" s="30"/>
      <c r="M27" s="30"/>
      <c r="N27" s="30"/>
      <c r="O27" s="30"/>
      <c r="P27" s="30"/>
      <c r="Q27" s="30"/>
      <c r="R27" s="30"/>
      <c r="S27" s="30"/>
      <c r="T27" s="30"/>
      <c r="U27" s="30"/>
      <c r="V27" s="30"/>
      <c r="W27" s="30"/>
      <c r="X27" s="30"/>
      <c r="Y27" s="30"/>
      <c r="Z27" s="30"/>
    </row>
    <row r="28" spans="1:26" ht="14.25" customHeight="1" x14ac:dyDescent="0.3">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4.25" customHeight="1" x14ac:dyDescent="0.3">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4.25" customHeight="1" x14ac:dyDescent="0.3">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4.25" customHeight="1" x14ac:dyDescent="0.3">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4.25" customHeight="1" x14ac:dyDescent="0.3">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4.25" customHeight="1" x14ac:dyDescent="0.3">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4.25" customHeight="1" x14ac:dyDescent="0.3">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4.25" customHeight="1" x14ac:dyDescent="0.3">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4.25" customHeight="1" x14ac:dyDescent="0.3">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4.25" customHeight="1" x14ac:dyDescent="0.3">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4.25" customHeight="1" x14ac:dyDescent="0.3">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4.25" customHeight="1" x14ac:dyDescent="0.3">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4.25" customHeight="1" x14ac:dyDescent="0.3">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4.25" customHeight="1" x14ac:dyDescent="0.3">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4.25" customHeight="1" x14ac:dyDescent="0.3">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4.25" customHeight="1" x14ac:dyDescent="0.3">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4.25" customHeight="1" x14ac:dyDescent="0.3">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4.25" customHeight="1" x14ac:dyDescent="0.3">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4.25" customHeight="1" x14ac:dyDescent="0.3">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4.25" customHeight="1" x14ac:dyDescent="0.3">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4.25" customHeight="1" x14ac:dyDescent="0.3">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4.25" customHeight="1" x14ac:dyDescent="0.3">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4.25" customHeight="1" x14ac:dyDescent="0.3">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4.25" customHeight="1" x14ac:dyDescent="0.3">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4.25" customHeight="1" x14ac:dyDescent="0.3">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4.25" customHeight="1" x14ac:dyDescent="0.3">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4.25" customHeight="1" x14ac:dyDescent="0.3">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4.25" customHeight="1" x14ac:dyDescent="0.3">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4.25" customHeight="1" x14ac:dyDescent="0.3">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4.25" customHeight="1" x14ac:dyDescent="0.3">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4.25" customHeight="1" x14ac:dyDescent="0.3">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4.25" customHeight="1" x14ac:dyDescent="0.3">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4.25" customHeight="1" x14ac:dyDescent="0.3">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4.25" customHeight="1" x14ac:dyDescent="0.3">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4.25" customHeight="1" x14ac:dyDescent="0.3">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4.25" customHeight="1" x14ac:dyDescent="0.3">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4.25" customHeight="1" x14ac:dyDescent="0.3">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4.25" customHeight="1" x14ac:dyDescent="0.3">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4.25" customHeight="1" x14ac:dyDescent="0.3">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4.25" customHeight="1" x14ac:dyDescent="0.3">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4.25" customHeight="1" x14ac:dyDescent="0.3">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4.25" customHeight="1" x14ac:dyDescent="0.3">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4.25" customHeight="1" x14ac:dyDescent="0.3">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4.25" customHeight="1" x14ac:dyDescent="0.3">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4.25" customHeight="1" x14ac:dyDescent="0.3">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4.25" customHeight="1" x14ac:dyDescent="0.3">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4.25" customHeight="1" x14ac:dyDescent="0.3">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4.25" customHeight="1" x14ac:dyDescent="0.3">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4.25" customHeight="1" x14ac:dyDescent="0.3">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4.25" customHeight="1" x14ac:dyDescent="0.3">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4.25" customHeight="1" x14ac:dyDescent="0.3">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4.25" customHeight="1" x14ac:dyDescent="0.3">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4.25" customHeight="1" x14ac:dyDescent="0.3">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4.25" customHeight="1" x14ac:dyDescent="0.3">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4.25" customHeight="1" x14ac:dyDescent="0.3">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4.25" customHeight="1" x14ac:dyDescent="0.3">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4.25" customHeight="1" x14ac:dyDescent="0.3">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4.25" customHeight="1" x14ac:dyDescent="0.3">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4.25" customHeight="1" x14ac:dyDescent="0.3">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4.25" customHeight="1" x14ac:dyDescent="0.3">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4.25" customHeight="1" x14ac:dyDescent="0.3">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4.25" customHeight="1" x14ac:dyDescent="0.3">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4.25" customHeight="1" x14ac:dyDescent="0.3">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4.25" customHeight="1" x14ac:dyDescent="0.3">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4.25" customHeight="1" x14ac:dyDescent="0.3">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4.25" customHeight="1" x14ac:dyDescent="0.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4.25" customHeight="1" x14ac:dyDescent="0.3">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4.25" customHeight="1" x14ac:dyDescent="0.3">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4.25" customHeight="1" x14ac:dyDescent="0.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4.25" customHeight="1" x14ac:dyDescent="0.3">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4.25" customHeight="1" x14ac:dyDescent="0.3">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4.25" customHeight="1" x14ac:dyDescent="0.3">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4.25" customHeight="1" x14ac:dyDescent="0.3">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4.25" customHeight="1" x14ac:dyDescent="0.3">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4.25" customHeight="1" x14ac:dyDescent="0.3">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4.25" customHeight="1" x14ac:dyDescent="0.3">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4.25" customHeight="1" x14ac:dyDescent="0.3">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4.25" customHeight="1" x14ac:dyDescent="0.3">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4.25" customHeight="1" x14ac:dyDescent="0.3">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4.25" customHeight="1" x14ac:dyDescent="0.3">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4.25" customHeight="1" x14ac:dyDescent="0.3">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4.25" customHeight="1" x14ac:dyDescent="0.3">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4.25" customHeight="1" x14ac:dyDescent="0.3">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4.25" customHeight="1" x14ac:dyDescent="0.3">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4.25" customHeight="1" x14ac:dyDescent="0.3">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4.25" customHeight="1" x14ac:dyDescent="0.3">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4.25" customHeight="1" x14ac:dyDescent="0.3">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4.25" customHeight="1" x14ac:dyDescent="0.3">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4.25" customHeight="1" x14ac:dyDescent="0.3">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4.25" customHeight="1" x14ac:dyDescent="0.3">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4.25" customHeight="1" x14ac:dyDescent="0.3">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4.25" customHeight="1" x14ac:dyDescent="0.3">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4.25" customHeight="1" x14ac:dyDescent="0.3">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4.25" customHeight="1" x14ac:dyDescent="0.3">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4.25" customHeight="1" x14ac:dyDescent="0.3">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4.25" customHeight="1" x14ac:dyDescent="0.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4.25" customHeight="1" x14ac:dyDescent="0.3">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4.25" customHeight="1" x14ac:dyDescent="0.3">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4.25" customHeight="1" x14ac:dyDescent="0.3">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4.25" customHeight="1" x14ac:dyDescent="0.3">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4.25" customHeight="1" x14ac:dyDescent="0.3">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4.25" customHeight="1" x14ac:dyDescent="0.3">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4.25" customHeight="1" x14ac:dyDescent="0.3">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4.25" customHeight="1" x14ac:dyDescent="0.3">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4.25" customHeight="1" x14ac:dyDescent="0.3">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4.25" customHeight="1" x14ac:dyDescent="0.3">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4.25" customHeight="1" x14ac:dyDescent="0.3">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4.25" customHeight="1" x14ac:dyDescent="0.3">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4.25" customHeight="1" x14ac:dyDescent="0.3">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4.25" customHeight="1" x14ac:dyDescent="0.3">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4.25" customHeight="1" x14ac:dyDescent="0.3">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4.25" customHeight="1" x14ac:dyDescent="0.3">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4.25" customHeight="1" x14ac:dyDescent="0.3">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4.25" customHeight="1" x14ac:dyDescent="0.3">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4.25" customHeight="1" x14ac:dyDescent="0.3">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4.25" customHeight="1" x14ac:dyDescent="0.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4.25" customHeight="1" x14ac:dyDescent="0.3">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4.25" customHeight="1" x14ac:dyDescent="0.3">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4.25" customHeight="1" x14ac:dyDescent="0.3">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4.25" customHeight="1" x14ac:dyDescent="0.3">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4.25" customHeight="1" x14ac:dyDescent="0.3">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4.25" customHeight="1" x14ac:dyDescent="0.3">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4.25" customHeight="1" x14ac:dyDescent="0.3">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4.25" customHeight="1" x14ac:dyDescent="0.3">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4.25" customHeight="1" x14ac:dyDescent="0.3">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4.25" customHeight="1" x14ac:dyDescent="0.3">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4.25" customHeight="1" x14ac:dyDescent="0.3">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4.25" customHeight="1" x14ac:dyDescent="0.3">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4.25" customHeight="1" x14ac:dyDescent="0.3">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4.25" customHeight="1" x14ac:dyDescent="0.3">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4.25" customHeight="1" x14ac:dyDescent="0.3">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4.25" customHeight="1" x14ac:dyDescent="0.3">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4.25" customHeight="1" x14ac:dyDescent="0.3">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4.25" customHeight="1" x14ac:dyDescent="0.3">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4.25" customHeight="1" x14ac:dyDescent="0.3">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4.25" customHeight="1" x14ac:dyDescent="0.3">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4.25" customHeight="1" x14ac:dyDescent="0.3">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4.25" customHeight="1" x14ac:dyDescent="0.3">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4.25" customHeight="1" x14ac:dyDescent="0.3">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4.25" customHeight="1" x14ac:dyDescent="0.3">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4.25" customHeight="1" x14ac:dyDescent="0.3">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4.25" customHeight="1" x14ac:dyDescent="0.3">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4.25" customHeight="1" x14ac:dyDescent="0.3">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4.25" customHeight="1" x14ac:dyDescent="0.3">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4.25" customHeight="1" x14ac:dyDescent="0.3">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4.25" customHeight="1" x14ac:dyDescent="0.3">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4.25" customHeight="1" x14ac:dyDescent="0.3">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4.25" customHeight="1" x14ac:dyDescent="0.3">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4.25" customHeight="1" x14ac:dyDescent="0.3">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4.25" customHeight="1" x14ac:dyDescent="0.3">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4.25" customHeight="1" x14ac:dyDescent="0.3">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4.25" customHeight="1" x14ac:dyDescent="0.3">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4.25" customHeight="1" x14ac:dyDescent="0.3">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4.25" customHeight="1" x14ac:dyDescent="0.3">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4.25" customHeight="1" x14ac:dyDescent="0.3">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4.25" customHeight="1" x14ac:dyDescent="0.3">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4.25" customHeight="1" x14ac:dyDescent="0.3">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4.25" customHeight="1" x14ac:dyDescent="0.3">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4.25" customHeight="1" x14ac:dyDescent="0.3">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4.25" customHeight="1" x14ac:dyDescent="0.3">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4.25" customHeight="1" x14ac:dyDescent="0.3">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4.25" customHeight="1" x14ac:dyDescent="0.3">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4.25" customHeight="1" x14ac:dyDescent="0.3">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4.25" customHeight="1" x14ac:dyDescent="0.3">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4.25" customHeight="1" x14ac:dyDescent="0.3">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4.25" customHeight="1" x14ac:dyDescent="0.3">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4.25" customHeight="1" x14ac:dyDescent="0.3">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4.25" customHeight="1" x14ac:dyDescent="0.3">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4.25" customHeight="1" x14ac:dyDescent="0.3">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4.25" customHeight="1" x14ac:dyDescent="0.3">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4.25" customHeight="1" x14ac:dyDescent="0.3">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4.25" customHeight="1" x14ac:dyDescent="0.3">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4.25" customHeight="1" x14ac:dyDescent="0.3">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4.25" customHeight="1" x14ac:dyDescent="0.3">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4.25" customHeight="1" x14ac:dyDescent="0.3">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4.25" customHeight="1" x14ac:dyDescent="0.3">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4.25" customHeight="1" x14ac:dyDescent="0.3">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4.25" customHeight="1" x14ac:dyDescent="0.3">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4.25" customHeight="1" x14ac:dyDescent="0.3">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4.25" customHeight="1" x14ac:dyDescent="0.3">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4.25" customHeight="1" x14ac:dyDescent="0.3">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4.25" customHeight="1" x14ac:dyDescent="0.3">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4.25" customHeight="1" x14ac:dyDescent="0.3">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4.25" customHeight="1" x14ac:dyDescent="0.3">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4.25" customHeight="1" x14ac:dyDescent="0.3">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4.25" customHeight="1" x14ac:dyDescent="0.3">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4.25" customHeight="1" x14ac:dyDescent="0.3">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4.25" customHeight="1" x14ac:dyDescent="0.3">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4.25" customHeight="1" x14ac:dyDescent="0.3">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4.25" customHeight="1" x14ac:dyDescent="0.3">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4.25" customHeight="1" x14ac:dyDescent="0.3">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4.25" customHeight="1" x14ac:dyDescent="0.3">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4.25" customHeight="1" x14ac:dyDescent="0.3">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4.25" customHeight="1" x14ac:dyDescent="0.3">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4.25" customHeight="1" x14ac:dyDescent="0.3">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4.25" customHeight="1" x14ac:dyDescent="0.3">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4.25" customHeight="1" x14ac:dyDescent="0.3">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4.25" customHeight="1" x14ac:dyDescent="0.3">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4.25" customHeight="1" x14ac:dyDescent="0.3">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x14ac:dyDescent="0.3">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x14ac:dyDescent="0.3">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x14ac:dyDescent="0.3">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x14ac:dyDescent="0.3">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x14ac:dyDescent="0.3">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x14ac:dyDescent="0.3">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x14ac:dyDescent="0.3">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x14ac:dyDescent="0.3">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x14ac:dyDescent="0.3">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x14ac:dyDescent="0.3">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x14ac:dyDescent="0.3">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x14ac:dyDescent="0.3">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x14ac:dyDescent="0.3">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x14ac:dyDescent="0.3">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x14ac:dyDescent="0.3">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x14ac:dyDescent="0.3">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x14ac:dyDescent="0.3">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x14ac:dyDescent="0.3">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x14ac:dyDescent="0.3">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x14ac:dyDescent="0.3">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x14ac:dyDescent="0.3">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x14ac:dyDescent="0.3">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x14ac:dyDescent="0.3">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x14ac:dyDescent="0.3">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x14ac:dyDescent="0.3">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x14ac:dyDescent="0.3">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x14ac:dyDescent="0.3">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x14ac:dyDescent="0.3">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x14ac:dyDescent="0.3">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x14ac:dyDescent="0.3">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x14ac:dyDescent="0.3">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x14ac:dyDescent="0.3">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x14ac:dyDescent="0.3">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x14ac:dyDescent="0.3">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x14ac:dyDescent="0.3">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x14ac:dyDescent="0.3">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x14ac:dyDescent="0.3">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x14ac:dyDescent="0.3">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x14ac:dyDescent="0.3">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x14ac:dyDescent="0.3">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x14ac:dyDescent="0.3">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x14ac:dyDescent="0.3">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x14ac:dyDescent="0.3">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x14ac:dyDescent="0.3">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x14ac:dyDescent="0.3">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x14ac:dyDescent="0.3">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x14ac:dyDescent="0.3">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x14ac:dyDescent="0.3">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x14ac:dyDescent="0.3">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x14ac:dyDescent="0.3">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x14ac:dyDescent="0.3">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x14ac:dyDescent="0.3">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x14ac:dyDescent="0.3">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x14ac:dyDescent="0.3">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x14ac:dyDescent="0.3">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x14ac:dyDescent="0.3">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x14ac:dyDescent="0.3">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x14ac:dyDescent="0.3">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x14ac:dyDescent="0.3">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x14ac:dyDescent="0.3">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x14ac:dyDescent="0.3">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x14ac:dyDescent="0.3">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x14ac:dyDescent="0.3">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x14ac:dyDescent="0.3">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x14ac:dyDescent="0.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x14ac:dyDescent="0.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autoFilter ref="T9:U21" xr:uid="{00000000-0009-0000-0000-000003000000}"/>
  <mergeCells count="18">
    <mergeCell ref="B6:G6"/>
    <mergeCell ref="G10:J10"/>
    <mergeCell ref="A19:A20"/>
    <mergeCell ref="B24:D24"/>
    <mergeCell ref="B25:D25"/>
    <mergeCell ref="B7:G7"/>
    <mergeCell ref="A1:A4"/>
    <mergeCell ref="B1:E4"/>
    <mergeCell ref="F1:G1"/>
    <mergeCell ref="F2:G2"/>
    <mergeCell ref="F3:G3"/>
    <mergeCell ref="F4:G4"/>
    <mergeCell ref="B8:G8"/>
    <mergeCell ref="B9:G9"/>
    <mergeCell ref="L9:O9"/>
    <mergeCell ref="P9:S9"/>
    <mergeCell ref="B27:D27"/>
    <mergeCell ref="B26:D26"/>
  </mergeCells>
  <hyperlinks>
    <hyperlink ref="I11" r:id="rId1" xr:uid="{00000000-0004-0000-0300-000000000000}"/>
    <hyperlink ref="I12" r:id="rId2" xr:uid="{00000000-0004-0000-0300-000001000000}"/>
    <hyperlink ref="Q13" r:id="rId3" xr:uid="{00000000-0004-0000-0300-000002000000}"/>
    <hyperlink ref="I14" r:id="rId4" xr:uid="{00000000-0004-0000-0300-000003000000}"/>
    <hyperlink ref="M14" r:id="rId5" xr:uid="{00000000-0004-0000-0300-000004000000}"/>
    <hyperlink ref="Q14" r:id="rId6" xr:uid="{00000000-0004-0000-0300-000005000000}"/>
    <hyperlink ref="Q15" r:id="rId7" display="https://www.idep.edu.co/sites/default/files/2024-01/Seguimiento%20I%20Cuatrimestre%202023%20al%20Mapa%20de%20Riesgos.xlsx" xr:uid="{06AAF7C8-12AE-4B2A-BDED-7871A7AB162B}"/>
  </hyperlinks>
  <printOptions horizontalCentered="1" verticalCentered="1"/>
  <pageMargins left="0.15748031496062992" right="0.19685039370078741" top="0.15748031496062992" bottom="0.15748031496062992" header="0" footer="0"/>
  <pageSetup paperSize="14" scale="43" orientation="landscape" r:id="rId8"/>
  <headerFooter>
    <oddFooter>&amp;C&amp;P</oddFooter>
  </headerFooter>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00"/>
  <sheetViews>
    <sheetView topLeftCell="A11" workbookViewId="0">
      <selection sqref="A1:B4"/>
    </sheetView>
  </sheetViews>
  <sheetFormatPr baseColWidth="10" defaultColWidth="12.58203125" defaultRowHeight="15" customHeight="1" x14ac:dyDescent="0.3"/>
  <cols>
    <col min="1" max="1" width="29.58203125" customWidth="1"/>
    <col min="2" max="3" width="32.25" customWidth="1"/>
    <col min="4" max="4" width="23.75" customWidth="1"/>
    <col min="5" max="5" width="18.08203125" customWidth="1"/>
    <col min="6" max="6" width="25.25" customWidth="1"/>
    <col min="7" max="7" width="19.83203125" customWidth="1"/>
    <col min="8" max="9" width="16.25" customWidth="1"/>
    <col min="10" max="11" width="11.33203125" customWidth="1"/>
    <col min="12" max="12" width="28.25" customWidth="1"/>
    <col min="13" max="13" width="22.5" customWidth="1"/>
    <col min="15" max="15" width="24" customWidth="1"/>
    <col min="16" max="16" width="28.25" customWidth="1"/>
    <col min="20" max="20" width="32.58203125" customWidth="1"/>
  </cols>
  <sheetData>
    <row r="1" spans="1:32" ht="12.75" customHeight="1" x14ac:dyDescent="0.3">
      <c r="A1" s="344"/>
      <c r="B1" s="337"/>
      <c r="C1" s="359" t="s">
        <v>133</v>
      </c>
      <c r="D1" s="332"/>
      <c r="E1" s="332"/>
      <c r="F1" s="348"/>
      <c r="G1" s="361" t="s">
        <v>45</v>
      </c>
      <c r="H1" s="362"/>
      <c r="I1" s="362"/>
      <c r="J1" s="362"/>
      <c r="K1" s="351"/>
    </row>
    <row r="2" spans="1:32" ht="32.25" customHeight="1" x14ac:dyDescent="0.3">
      <c r="A2" s="345"/>
      <c r="B2" s="348"/>
      <c r="C2" s="345"/>
      <c r="D2" s="332"/>
      <c r="E2" s="332"/>
      <c r="F2" s="348"/>
      <c r="G2" s="363" t="s">
        <v>46</v>
      </c>
      <c r="H2" s="330"/>
      <c r="I2" s="330"/>
      <c r="J2" s="330"/>
      <c r="K2" s="353"/>
    </row>
    <row r="3" spans="1:32" ht="32.25" customHeight="1" x14ac:dyDescent="0.3">
      <c r="A3" s="345"/>
      <c r="B3" s="348"/>
      <c r="C3" s="345"/>
      <c r="D3" s="332"/>
      <c r="E3" s="332"/>
      <c r="F3" s="348"/>
      <c r="G3" s="363" t="s">
        <v>47</v>
      </c>
      <c r="H3" s="330"/>
      <c r="I3" s="330"/>
      <c r="J3" s="330"/>
      <c r="K3" s="353"/>
    </row>
    <row r="4" spans="1:32" ht="32.25" customHeight="1" x14ac:dyDescent="0.3">
      <c r="A4" s="345"/>
      <c r="B4" s="348"/>
      <c r="C4" s="346"/>
      <c r="D4" s="325"/>
      <c r="E4" s="325"/>
      <c r="F4" s="349"/>
      <c r="G4" s="364" t="s">
        <v>134</v>
      </c>
      <c r="H4" s="336"/>
      <c r="I4" s="336"/>
      <c r="J4" s="336"/>
      <c r="K4" s="365"/>
    </row>
    <row r="5" spans="1:32" ht="34.5" customHeight="1" x14ac:dyDescent="0.3">
      <c r="A5" s="67" t="s">
        <v>135</v>
      </c>
      <c r="B5" s="338" t="s">
        <v>136</v>
      </c>
      <c r="C5" s="330"/>
      <c r="D5" s="330"/>
      <c r="E5" s="330"/>
      <c r="F5" s="330"/>
      <c r="G5" s="330"/>
      <c r="H5" s="330"/>
      <c r="I5" s="330"/>
      <c r="J5" s="330"/>
      <c r="K5" s="331"/>
      <c r="L5" s="68"/>
      <c r="M5" s="68"/>
      <c r="N5" s="68"/>
      <c r="O5" s="68"/>
      <c r="P5" s="68"/>
      <c r="Q5" s="68"/>
      <c r="R5" s="68"/>
      <c r="S5" s="68"/>
      <c r="T5" s="68"/>
      <c r="U5" s="68"/>
      <c r="V5" s="68"/>
      <c r="W5" s="68"/>
      <c r="X5" s="68"/>
      <c r="Y5" s="68"/>
      <c r="Z5" s="68"/>
      <c r="AA5" s="68"/>
      <c r="AB5" s="68"/>
      <c r="AC5" s="68"/>
      <c r="AD5" s="68"/>
      <c r="AE5" s="68"/>
      <c r="AF5" s="68"/>
    </row>
    <row r="6" spans="1:32" ht="15" customHeight="1" x14ac:dyDescent="0.3">
      <c r="A6" s="69" t="s">
        <v>51</v>
      </c>
      <c r="B6" s="338" t="s">
        <v>137</v>
      </c>
      <c r="C6" s="330"/>
      <c r="D6" s="330"/>
      <c r="E6" s="330"/>
      <c r="F6" s="330"/>
      <c r="G6" s="330"/>
      <c r="H6" s="330"/>
      <c r="I6" s="330"/>
      <c r="J6" s="330"/>
      <c r="K6" s="331"/>
      <c r="L6" s="68"/>
      <c r="M6" s="68"/>
      <c r="N6" s="68"/>
      <c r="O6" s="68"/>
      <c r="P6" s="68"/>
      <c r="Q6" s="68"/>
      <c r="R6" s="68"/>
      <c r="S6" s="68"/>
      <c r="T6" s="68"/>
      <c r="U6" s="68"/>
      <c r="V6" s="68"/>
      <c r="W6" s="68"/>
      <c r="X6" s="68"/>
      <c r="Y6" s="68"/>
      <c r="Z6" s="68"/>
      <c r="AA6" s="68"/>
      <c r="AB6" s="68"/>
      <c r="AC6" s="68"/>
      <c r="AD6" s="68"/>
      <c r="AE6" s="68"/>
      <c r="AF6" s="68"/>
    </row>
    <row r="7" spans="1:32" ht="38.25" customHeight="1" x14ac:dyDescent="0.3">
      <c r="A7" s="69" t="s">
        <v>53</v>
      </c>
      <c r="B7" s="369" t="s">
        <v>138</v>
      </c>
      <c r="C7" s="330"/>
      <c r="D7" s="330"/>
      <c r="E7" s="330"/>
      <c r="F7" s="330"/>
      <c r="G7" s="330"/>
      <c r="H7" s="330"/>
      <c r="I7" s="330"/>
      <c r="J7" s="330"/>
      <c r="K7" s="331"/>
      <c r="L7" s="68"/>
      <c r="M7" s="68"/>
      <c r="N7" s="68"/>
      <c r="O7" s="68"/>
      <c r="P7" s="68"/>
      <c r="Q7" s="68"/>
      <c r="R7" s="68"/>
      <c r="S7" s="68"/>
      <c r="T7" s="68"/>
      <c r="U7" s="68"/>
      <c r="V7" s="68"/>
      <c r="W7" s="68"/>
      <c r="X7" s="68"/>
      <c r="Y7" s="68"/>
      <c r="Z7" s="68"/>
      <c r="AA7" s="68"/>
      <c r="AB7" s="68"/>
      <c r="AC7" s="68"/>
      <c r="AD7" s="68"/>
      <c r="AE7" s="68"/>
      <c r="AF7" s="68"/>
    </row>
    <row r="8" spans="1:32" ht="33" customHeight="1" x14ac:dyDescent="0.3">
      <c r="A8" s="67" t="s">
        <v>55</v>
      </c>
      <c r="B8" s="370" t="s">
        <v>139</v>
      </c>
      <c r="C8" s="336"/>
      <c r="D8" s="336"/>
      <c r="E8" s="336"/>
      <c r="F8" s="336"/>
      <c r="G8" s="336"/>
      <c r="H8" s="336"/>
      <c r="I8" s="336"/>
      <c r="J8" s="336"/>
      <c r="K8" s="337"/>
      <c r="L8" s="68"/>
      <c r="M8" s="68"/>
      <c r="N8" s="68"/>
      <c r="O8" s="68"/>
      <c r="P8" s="68"/>
      <c r="Q8" s="68"/>
      <c r="R8" s="68"/>
      <c r="S8" s="68"/>
      <c r="T8" s="68"/>
      <c r="U8" s="68"/>
      <c r="V8" s="68"/>
      <c r="W8" s="68"/>
      <c r="X8" s="68"/>
      <c r="Y8" s="68"/>
      <c r="Z8" s="68"/>
      <c r="AA8" s="68"/>
      <c r="AB8" s="68"/>
      <c r="AC8" s="68"/>
      <c r="AD8" s="68"/>
      <c r="AE8" s="68"/>
      <c r="AF8" s="68"/>
    </row>
    <row r="9" spans="1:32" ht="12.75" customHeight="1" x14ac:dyDescent="0.3">
      <c r="A9" s="371" t="s">
        <v>140</v>
      </c>
      <c r="B9" s="372"/>
      <c r="C9" s="372"/>
      <c r="D9" s="372"/>
      <c r="E9" s="372"/>
      <c r="F9" s="372"/>
      <c r="G9" s="372"/>
      <c r="H9" s="372"/>
      <c r="I9" s="372"/>
      <c r="J9" s="372"/>
      <c r="K9" s="373"/>
      <c r="L9" s="374" t="s">
        <v>67</v>
      </c>
      <c r="M9" s="362"/>
      <c r="N9" s="362"/>
      <c r="O9" s="375"/>
      <c r="P9" s="376" t="s">
        <v>57</v>
      </c>
      <c r="Q9" s="362"/>
      <c r="R9" s="362"/>
      <c r="S9" s="375"/>
      <c r="T9" s="377" t="s">
        <v>58</v>
      </c>
      <c r="U9" s="362"/>
      <c r="V9" s="362"/>
      <c r="W9" s="375"/>
      <c r="X9" s="366" t="s">
        <v>59</v>
      </c>
      <c r="Y9" s="367" t="s">
        <v>60</v>
      </c>
    </row>
    <row r="10" spans="1:32" ht="72.75" customHeight="1" x14ac:dyDescent="0.3">
      <c r="A10" s="70" t="s">
        <v>141</v>
      </c>
      <c r="B10" s="71" t="s">
        <v>142</v>
      </c>
      <c r="C10" s="71" t="s">
        <v>143</v>
      </c>
      <c r="D10" s="71" t="s">
        <v>144</v>
      </c>
      <c r="E10" s="72" t="s">
        <v>145</v>
      </c>
      <c r="F10" s="71" t="s">
        <v>146</v>
      </c>
      <c r="G10" s="72" t="s">
        <v>63</v>
      </c>
      <c r="H10" s="72" t="s">
        <v>147</v>
      </c>
      <c r="I10" s="72" t="s">
        <v>65</v>
      </c>
      <c r="J10" s="72" t="s">
        <v>148</v>
      </c>
      <c r="K10" s="72" t="s">
        <v>149</v>
      </c>
      <c r="L10" s="73" t="s">
        <v>69</v>
      </c>
      <c r="M10" s="73" t="s">
        <v>70</v>
      </c>
      <c r="N10" s="35" t="s">
        <v>71</v>
      </c>
      <c r="O10" s="35" t="s">
        <v>68</v>
      </c>
      <c r="P10" s="36" t="s">
        <v>69</v>
      </c>
      <c r="Q10" s="36" t="s">
        <v>70</v>
      </c>
      <c r="R10" s="37" t="s">
        <v>71</v>
      </c>
      <c r="S10" s="37" t="s">
        <v>68</v>
      </c>
      <c r="T10" s="39" t="s">
        <v>69</v>
      </c>
      <c r="U10" s="39" t="s">
        <v>70</v>
      </c>
      <c r="V10" s="38" t="s">
        <v>71</v>
      </c>
      <c r="W10" s="38" t="s">
        <v>68</v>
      </c>
      <c r="X10" s="328"/>
      <c r="Y10" s="368"/>
    </row>
    <row r="11" spans="1:32" ht="126" customHeight="1" x14ac:dyDescent="0.3">
      <c r="A11" s="74">
        <v>1</v>
      </c>
      <c r="B11" s="75" t="s">
        <v>150</v>
      </c>
      <c r="C11" s="48" t="s">
        <v>151</v>
      </c>
      <c r="D11" s="74" t="s">
        <v>152</v>
      </c>
      <c r="E11" s="48" t="s">
        <v>153</v>
      </c>
      <c r="F11" s="75" t="s">
        <v>154</v>
      </c>
      <c r="G11" s="76" t="s">
        <v>155</v>
      </c>
      <c r="H11" s="48" t="s">
        <v>156</v>
      </c>
      <c r="I11" s="76" t="s">
        <v>157</v>
      </c>
      <c r="J11" s="77">
        <v>44986</v>
      </c>
      <c r="K11" s="77">
        <v>45078</v>
      </c>
      <c r="L11" s="78" t="s">
        <v>158</v>
      </c>
      <c r="M11" s="79" t="s">
        <v>159</v>
      </c>
      <c r="N11" s="80">
        <v>1</v>
      </c>
      <c r="O11" s="81" t="s">
        <v>160</v>
      </c>
      <c r="P11" s="82" t="s">
        <v>81</v>
      </c>
      <c r="Q11" s="82" t="s">
        <v>188</v>
      </c>
      <c r="R11" s="82" t="s">
        <v>188</v>
      </c>
      <c r="S11" s="238"/>
      <c r="T11" s="82" t="s">
        <v>81</v>
      </c>
      <c r="U11" s="82" t="s">
        <v>188</v>
      </c>
      <c r="V11" s="82" t="s">
        <v>188</v>
      </c>
      <c r="W11" s="291" t="s">
        <v>188</v>
      </c>
      <c r="X11" s="80">
        <v>1</v>
      </c>
      <c r="Y11" s="80">
        <v>1</v>
      </c>
      <c r="Z11" s="3"/>
      <c r="AA11" s="3"/>
      <c r="AB11" s="3"/>
      <c r="AC11" s="3"/>
      <c r="AD11" s="3"/>
      <c r="AE11" s="3"/>
      <c r="AF11" s="3"/>
    </row>
    <row r="12" spans="1:32" ht="176.25" customHeight="1" x14ac:dyDescent="0.3">
      <c r="A12" s="74">
        <v>2</v>
      </c>
      <c r="B12" s="48" t="s">
        <v>161</v>
      </c>
      <c r="C12" s="74" t="s">
        <v>162</v>
      </c>
      <c r="D12" s="74" t="s">
        <v>152</v>
      </c>
      <c r="E12" s="48" t="s">
        <v>153</v>
      </c>
      <c r="F12" s="48" t="s">
        <v>163</v>
      </c>
      <c r="G12" s="76" t="s">
        <v>155</v>
      </c>
      <c r="H12" s="48" t="s">
        <v>156</v>
      </c>
      <c r="I12" s="76" t="s">
        <v>164</v>
      </c>
      <c r="J12" s="77">
        <v>44986</v>
      </c>
      <c r="K12" s="77">
        <v>45078</v>
      </c>
      <c r="L12" s="83" t="s">
        <v>165</v>
      </c>
      <c r="M12" s="84" t="s">
        <v>166</v>
      </c>
      <c r="N12" s="85">
        <v>1</v>
      </c>
      <c r="O12" s="81" t="s">
        <v>160</v>
      </c>
      <c r="P12" s="82" t="s">
        <v>81</v>
      </c>
      <c r="Q12" s="82" t="s">
        <v>188</v>
      </c>
      <c r="R12" s="82" t="s">
        <v>188</v>
      </c>
      <c r="S12" s="239"/>
      <c r="T12" s="82" t="s">
        <v>81</v>
      </c>
      <c r="U12" s="82" t="s">
        <v>188</v>
      </c>
      <c r="V12" s="82" t="s">
        <v>188</v>
      </c>
      <c r="W12" s="291" t="s">
        <v>188</v>
      </c>
      <c r="X12" s="80">
        <v>1</v>
      </c>
      <c r="Y12" s="80">
        <v>1</v>
      </c>
      <c r="Z12" s="86"/>
      <c r="AA12" s="86"/>
      <c r="AB12" s="86"/>
      <c r="AC12" s="86"/>
      <c r="AD12" s="86"/>
      <c r="AE12" s="86"/>
      <c r="AF12" s="86"/>
    </row>
    <row r="13" spans="1:32" ht="12.75" customHeight="1" x14ac:dyDescent="0.3">
      <c r="A13" s="360" t="s">
        <v>167</v>
      </c>
      <c r="B13" s="332"/>
      <c r="C13" s="332"/>
      <c r="D13" s="332"/>
      <c r="E13" s="332"/>
      <c r="F13" s="332"/>
      <c r="G13" s="332"/>
      <c r="H13" s="332"/>
      <c r="I13" s="332"/>
      <c r="J13" s="332"/>
      <c r="K13" s="332"/>
      <c r="X13" s="87">
        <f t="shared" ref="X13:Y13" si="0">SUM(X11:X12)/2</f>
        <v>1</v>
      </c>
      <c r="Y13" s="87">
        <f t="shared" si="0"/>
        <v>1</v>
      </c>
    </row>
    <row r="14" spans="1:32" ht="12.75" customHeight="1" x14ac:dyDescent="0.3">
      <c r="A14" s="88"/>
      <c r="B14" s="89"/>
      <c r="C14" s="89"/>
      <c r="D14" s="88"/>
      <c r="E14" s="89"/>
      <c r="F14" s="89"/>
      <c r="G14" s="88"/>
      <c r="H14" s="88"/>
      <c r="I14" s="88"/>
      <c r="J14" s="88"/>
      <c r="K14" s="88"/>
    </row>
    <row r="15" spans="1:32" ht="12.75" customHeight="1" x14ac:dyDescent="0.3">
      <c r="A15" s="30"/>
      <c r="B15" s="30" t="s">
        <v>114</v>
      </c>
      <c r="C15" s="30" t="s">
        <v>115</v>
      </c>
      <c r="D15" s="30" t="s">
        <v>116</v>
      </c>
      <c r="E15" s="89"/>
      <c r="F15" s="89"/>
      <c r="G15" s="88"/>
      <c r="H15" s="88"/>
      <c r="I15" s="88"/>
      <c r="J15" s="88"/>
      <c r="K15" s="88"/>
    </row>
    <row r="16" spans="1:32" ht="12.75" customHeight="1" x14ac:dyDescent="0.3">
      <c r="A16" s="52" t="s">
        <v>117</v>
      </c>
      <c r="B16" s="53" t="s">
        <v>118</v>
      </c>
      <c r="C16" s="54" t="s">
        <v>119</v>
      </c>
      <c r="D16" s="55" t="s">
        <v>119</v>
      </c>
      <c r="E16" s="89"/>
      <c r="F16" s="89"/>
      <c r="G16" s="88"/>
      <c r="H16" s="88"/>
      <c r="I16" s="88"/>
      <c r="J16" s="88"/>
      <c r="K16" s="88"/>
    </row>
    <row r="17" spans="1:11" ht="12.75" customHeight="1" x14ac:dyDescent="0.3">
      <c r="A17" s="357" t="s">
        <v>120</v>
      </c>
      <c r="B17" s="56" t="s">
        <v>121</v>
      </c>
      <c r="C17" s="57" t="s">
        <v>77</v>
      </c>
      <c r="D17" s="58"/>
      <c r="E17" s="89"/>
      <c r="F17" s="89"/>
      <c r="G17" s="88"/>
      <c r="H17" s="88"/>
      <c r="I17" s="88"/>
      <c r="J17" s="88"/>
      <c r="K17" s="88"/>
    </row>
    <row r="18" spans="1:11" ht="12.75" customHeight="1" x14ac:dyDescent="0.3">
      <c r="A18" s="358"/>
      <c r="B18" s="59" t="s">
        <v>122</v>
      </c>
      <c r="C18" s="60" t="s">
        <v>123</v>
      </c>
      <c r="D18" s="61"/>
      <c r="E18" s="89"/>
      <c r="F18" s="89"/>
      <c r="G18" s="88"/>
      <c r="H18" s="88"/>
      <c r="I18" s="88"/>
      <c r="J18" s="88"/>
      <c r="K18" s="88"/>
    </row>
    <row r="19" spans="1:11" ht="12.75" customHeight="1" x14ac:dyDescent="0.3">
      <c r="A19" s="62"/>
      <c r="B19" s="30"/>
      <c r="C19" s="63"/>
      <c r="D19" s="30"/>
      <c r="E19" s="89"/>
      <c r="F19" s="89"/>
      <c r="G19" s="88"/>
      <c r="H19" s="88"/>
      <c r="I19" s="88"/>
      <c r="J19" s="88"/>
      <c r="K19" s="88"/>
    </row>
    <row r="20" spans="1:11" ht="12.75" customHeight="1" x14ac:dyDescent="0.3">
      <c r="A20" s="65" t="s">
        <v>124</v>
      </c>
      <c r="B20" s="53" t="s">
        <v>125</v>
      </c>
      <c r="C20" s="54" t="s">
        <v>126</v>
      </c>
      <c r="D20" s="66"/>
      <c r="E20" s="89"/>
      <c r="F20" s="89"/>
      <c r="G20" s="88"/>
      <c r="H20" s="88"/>
      <c r="I20" s="88"/>
      <c r="J20" s="88"/>
      <c r="K20" s="88"/>
    </row>
    <row r="21" spans="1:11" ht="12.75" customHeight="1" x14ac:dyDescent="0.3">
      <c r="A21" s="62"/>
      <c r="B21" s="30"/>
      <c r="C21" s="30"/>
      <c r="D21" s="30"/>
      <c r="E21" s="89"/>
      <c r="F21" s="89"/>
      <c r="G21" s="88"/>
      <c r="H21" s="88"/>
      <c r="I21" s="88"/>
      <c r="J21" s="88"/>
      <c r="K21" s="88"/>
    </row>
    <row r="22" spans="1:11" ht="12.75" customHeight="1" x14ac:dyDescent="0.3">
      <c r="A22" s="65" t="s">
        <v>127</v>
      </c>
      <c r="B22" s="341" t="s">
        <v>128</v>
      </c>
      <c r="C22" s="342"/>
      <c r="D22" s="343"/>
      <c r="E22" s="89"/>
      <c r="F22" s="89"/>
      <c r="G22" s="88"/>
      <c r="H22" s="88"/>
      <c r="I22" s="88"/>
      <c r="J22" s="88"/>
      <c r="K22" s="88"/>
    </row>
    <row r="23" spans="1:11" ht="12.75" customHeight="1" x14ac:dyDescent="0.3">
      <c r="A23" s="65" t="s">
        <v>129</v>
      </c>
      <c r="B23" s="341" t="s">
        <v>130</v>
      </c>
      <c r="C23" s="342"/>
      <c r="D23" s="343"/>
      <c r="E23" s="89"/>
      <c r="F23" s="89"/>
      <c r="G23" s="88"/>
      <c r="H23" s="88"/>
      <c r="I23" s="88"/>
      <c r="J23" s="88"/>
      <c r="K23" s="88"/>
    </row>
    <row r="24" spans="1:11" ht="12.75" customHeight="1" x14ac:dyDescent="0.3">
      <c r="A24" s="65" t="s">
        <v>131</v>
      </c>
      <c r="B24" s="341" t="s">
        <v>405</v>
      </c>
      <c r="C24" s="342"/>
      <c r="D24" s="343"/>
      <c r="E24" s="89"/>
      <c r="F24" s="89"/>
      <c r="G24" s="88"/>
      <c r="H24" s="88"/>
      <c r="I24" s="88"/>
      <c r="J24" s="88"/>
      <c r="K24" s="88"/>
    </row>
    <row r="25" spans="1:11" ht="12.75" customHeight="1" x14ac:dyDescent="0.3">
      <c r="A25" s="88"/>
      <c r="B25" s="89"/>
      <c r="C25" s="89"/>
      <c r="D25" s="88"/>
      <c r="E25" s="89"/>
      <c r="F25" s="89"/>
      <c r="G25" s="88"/>
      <c r="H25" s="88"/>
      <c r="I25" s="88"/>
      <c r="J25" s="88"/>
      <c r="K25" s="88"/>
    </row>
    <row r="26" spans="1:11" ht="12.75" customHeight="1" x14ac:dyDescent="0.3">
      <c r="A26" s="88"/>
      <c r="B26" s="89"/>
      <c r="C26" s="89"/>
      <c r="D26" s="88"/>
      <c r="E26" s="89"/>
      <c r="F26" s="89"/>
      <c r="G26" s="88"/>
      <c r="H26" s="88"/>
      <c r="I26" s="88"/>
      <c r="J26" s="88"/>
      <c r="K26" s="88"/>
    </row>
    <row r="27" spans="1:11" ht="12.75" customHeight="1" x14ac:dyDescent="0.3">
      <c r="A27" s="88"/>
      <c r="B27" s="89"/>
      <c r="C27" s="89"/>
      <c r="D27" s="88"/>
      <c r="E27" s="89"/>
      <c r="F27" s="89"/>
      <c r="G27" s="88"/>
      <c r="H27" s="88"/>
      <c r="I27" s="88"/>
      <c r="J27" s="88"/>
      <c r="K27" s="88"/>
    </row>
    <row r="28" spans="1:11" ht="12.75" customHeight="1" x14ac:dyDescent="0.3">
      <c r="A28" s="88"/>
      <c r="B28" s="89"/>
      <c r="C28" s="89"/>
      <c r="D28" s="88"/>
      <c r="E28" s="89"/>
      <c r="F28" s="89"/>
      <c r="G28" s="88"/>
      <c r="H28" s="88"/>
      <c r="I28" s="88"/>
      <c r="J28" s="88"/>
      <c r="K28" s="88"/>
    </row>
    <row r="29" spans="1:11" ht="12.75" customHeight="1" x14ac:dyDescent="0.3">
      <c r="A29" s="88"/>
      <c r="B29" s="89"/>
      <c r="C29" s="89"/>
      <c r="D29" s="88"/>
      <c r="E29" s="89"/>
      <c r="F29" s="89"/>
      <c r="G29" s="88"/>
      <c r="H29" s="88"/>
      <c r="I29" s="88"/>
      <c r="J29" s="88"/>
      <c r="K29" s="88"/>
    </row>
    <row r="30" spans="1:11" ht="12.75" customHeight="1" x14ac:dyDescent="0.3">
      <c r="A30" s="88"/>
      <c r="B30" s="89"/>
      <c r="C30" s="89"/>
      <c r="D30" s="88"/>
      <c r="E30" s="89"/>
      <c r="F30" s="89"/>
      <c r="G30" s="88"/>
      <c r="H30" s="88"/>
      <c r="I30" s="88"/>
      <c r="J30" s="88"/>
      <c r="K30" s="88"/>
    </row>
    <row r="31" spans="1:11" ht="12.75" customHeight="1" x14ac:dyDescent="0.3">
      <c r="A31" s="88"/>
      <c r="B31" s="89"/>
      <c r="C31" s="89"/>
      <c r="D31" s="88"/>
      <c r="E31" s="89"/>
      <c r="F31" s="89"/>
      <c r="G31" s="88"/>
      <c r="H31" s="88"/>
      <c r="I31" s="88"/>
      <c r="J31" s="88"/>
      <c r="K31" s="88"/>
    </row>
    <row r="32" spans="1:11" ht="12.75" customHeight="1" x14ac:dyDescent="0.3">
      <c r="A32" s="88"/>
      <c r="B32" s="89"/>
      <c r="C32" s="89"/>
      <c r="D32" s="88"/>
      <c r="E32" s="89"/>
      <c r="F32" s="89"/>
      <c r="G32" s="88"/>
      <c r="H32" s="88"/>
      <c r="I32" s="88"/>
      <c r="J32" s="88"/>
      <c r="K32" s="88"/>
    </row>
    <row r="33" spans="1:11" ht="12.75" customHeight="1" x14ac:dyDescent="0.3">
      <c r="A33" s="88"/>
      <c r="B33" s="89"/>
      <c r="C33" s="89"/>
      <c r="D33" s="88"/>
      <c r="E33" s="89"/>
      <c r="F33" s="89"/>
      <c r="G33" s="88"/>
      <c r="H33" s="88"/>
      <c r="I33" s="88"/>
      <c r="J33" s="88"/>
      <c r="K33" s="88"/>
    </row>
    <row r="34" spans="1:11" ht="12.75" customHeight="1" x14ac:dyDescent="0.3">
      <c r="A34" s="88"/>
      <c r="B34" s="89"/>
      <c r="C34" s="89"/>
      <c r="D34" s="88"/>
      <c r="E34" s="89"/>
      <c r="F34" s="89"/>
      <c r="G34" s="88"/>
      <c r="H34" s="88"/>
      <c r="I34" s="88"/>
      <c r="J34" s="88"/>
      <c r="K34" s="88"/>
    </row>
    <row r="35" spans="1:11" ht="12.75" customHeight="1" x14ac:dyDescent="0.3">
      <c r="A35" s="88"/>
      <c r="B35" s="89"/>
      <c r="C35" s="89"/>
      <c r="D35" s="88"/>
      <c r="E35" s="89"/>
      <c r="F35" s="89"/>
      <c r="G35" s="88"/>
      <c r="H35" s="88"/>
      <c r="I35" s="88"/>
      <c r="J35" s="88"/>
      <c r="K35" s="88"/>
    </row>
    <row r="36" spans="1:11" ht="12.75" customHeight="1" x14ac:dyDescent="0.3">
      <c r="A36" s="88"/>
      <c r="B36" s="89"/>
      <c r="C36" s="89"/>
      <c r="D36" s="88"/>
      <c r="E36" s="89"/>
      <c r="F36" s="89"/>
      <c r="G36" s="88"/>
      <c r="H36" s="88"/>
      <c r="I36" s="88"/>
      <c r="J36" s="88"/>
      <c r="K36" s="88"/>
    </row>
    <row r="37" spans="1:11" ht="12.75" customHeight="1" x14ac:dyDescent="0.3">
      <c r="A37" s="88"/>
      <c r="B37" s="89"/>
      <c r="C37" s="89"/>
      <c r="D37" s="88"/>
      <c r="E37" s="89"/>
      <c r="F37" s="89"/>
      <c r="G37" s="88"/>
      <c r="H37" s="88"/>
      <c r="I37" s="88"/>
      <c r="J37" s="88"/>
      <c r="K37" s="88"/>
    </row>
    <row r="38" spans="1:11" ht="12.75" customHeight="1" x14ac:dyDescent="0.3">
      <c r="A38" s="88"/>
      <c r="B38" s="89"/>
      <c r="C38" s="89"/>
      <c r="D38" s="88"/>
      <c r="E38" s="89"/>
      <c r="F38" s="89"/>
      <c r="G38" s="88"/>
      <c r="H38" s="88"/>
      <c r="I38" s="88"/>
      <c r="J38" s="88"/>
      <c r="K38" s="88"/>
    </row>
    <row r="39" spans="1:11" ht="12.75" customHeight="1" x14ac:dyDescent="0.3">
      <c r="A39" s="88"/>
      <c r="B39" s="89"/>
      <c r="C39" s="89"/>
      <c r="D39" s="88"/>
      <c r="E39" s="89"/>
      <c r="F39" s="89"/>
      <c r="G39" s="88"/>
      <c r="H39" s="88"/>
      <c r="I39" s="88"/>
      <c r="J39" s="88"/>
      <c r="K39" s="88"/>
    </row>
    <row r="40" spans="1:11" ht="12.75" customHeight="1" x14ac:dyDescent="0.3">
      <c r="A40" s="88"/>
      <c r="B40" s="89"/>
      <c r="C40" s="89"/>
      <c r="D40" s="88"/>
      <c r="E40" s="89"/>
      <c r="F40" s="89"/>
      <c r="G40" s="88"/>
      <c r="H40" s="88"/>
      <c r="I40" s="88"/>
      <c r="J40" s="88"/>
      <c r="K40" s="88"/>
    </row>
    <row r="41" spans="1:11" ht="12.75" customHeight="1" x14ac:dyDescent="0.3">
      <c r="A41" s="88"/>
      <c r="B41" s="89"/>
      <c r="C41" s="89"/>
      <c r="D41" s="88"/>
      <c r="E41" s="89"/>
      <c r="F41" s="89"/>
      <c r="G41" s="88"/>
      <c r="H41" s="88"/>
      <c r="I41" s="88"/>
      <c r="J41" s="88"/>
      <c r="K41" s="88"/>
    </row>
    <row r="42" spans="1:11" ht="12.75" customHeight="1" x14ac:dyDescent="0.3">
      <c r="A42" s="88"/>
      <c r="B42" s="89"/>
      <c r="C42" s="89"/>
      <c r="D42" s="88"/>
      <c r="E42" s="89"/>
      <c r="F42" s="89"/>
      <c r="G42" s="88"/>
      <c r="H42" s="88"/>
      <c r="I42" s="88"/>
      <c r="J42" s="88"/>
      <c r="K42" s="88"/>
    </row>
    <row r="43" spans="1:11" ht="12.75" customHeight="1" x14ac:dyDescent="0.3">
      <c r="A43" s="88"/>
      <c r="B43" s="89"/>
      <c r="C43" s="89"/>
      <c r="D43" s="88"/>
      <c r="E43" s="89"/>
      <c r="F43" s="89"/>
      <c r="G43" s="88"/>
      <c r="H43" s="88"/>
      <c r="I43" s="88"/>
      <c r="J43" s="88"/>
      <c r="K43" s="88"/>
    </row>
    <row r="44" spans="1:11" ht="12.75" customHeight="1" x14ac:dyDescent="0.3">
      <c r="A44" s="88"/>
      <c r="B44" s="89"/>
      <c r="C44" s="89"/>
      <c r="D44" s="88"/>
      <c r="E44" s="89"/>
      <c r="F44" s="89"/>
      <c r="G44" s="88"/>
      <c r="H44" s="88"/>
      <c r="I44" s="88"/>
      <c r="J44" s="88"/>
      <c r="K44" s="88"/>
    </row>
    <row r="45" spans="1:11" ht="12.75" customHeight="1" x14ac:dyDescent="0.3">
      <c r="A45" s="88"/>
      <c r="B45" s="89"/>
      <c r="C45" s="89"/>
      <c r="D45" s="88"/>
      <c r="E45" s="89"/>
      <c r="F45" s="89"/>
      <c r="G45" s="88"/>
      <c r="H45" s="88"/>
      <c r="I45" s="88"/>
      <c r="J45" s="88"/>
      <c r="K45" s="88"/>
    </row>
    <row r="46" spans="1:11" ht="12.75" customHeight="1" x14ac:dyDescent="0.3">
      <c r="A46" s="88"/>
      <c r="B46" s="89"/>
      <c r="C46" s="89"/>
      <c r="D46" s="88"/>
      <c r="E46" s="89"/>
      <c r="F46" s="89"/>
      <c r="G46" s="88"/>
      <c r="H46" s="88"/>
      <c r="I46" s="88"/>
      <c r="J46" s="88"/>
      <c r="K46" s="88"/>
    </row>
    <row r="47" spans="1:11" ht="12.75" customHeight="1" x14ac:dyDescent="0.3">
      <c r="A47" s="88"/>
      <c r="B47" s="89"/>
      <c r="C47" s="89"/>
      <c r="D47" s="88"/>
      <c r="E47" s="89"/>
      <c r="F47" s="89"/>
      <c r="G47" s="88"/>
      <c r="H47" s="88"/>
      <c r="I47" s="88"/>
      <c r="J47" s="88"/>
      <c r="K47" s="88"/>
    </row>
    <row r="48" spans="1:11" ht="12.75" customHeight="1" x14ac:dyDescent="0.3">
      <c r="A48" s="88"/>
      <c r="B48" s="89"/>
      <c r="C48" s="89"/>
      <c r="D48" s="88"/>
      <c r="E48" s="89"/>
      <c r="F48" s="89"/>
      <c r="G48" s="88"/>
      <c r="H48" s="88"/>
      <c r="I48" s="88"/>
      <c r="J48" s="88"/>
      <c r="K48" s="88"/>
    </row>
    <row r="49" spans="1:11" ht="12.75" customHeight="1" x14ac:dyDescent="0.3">
      <c r="A49" s="88"/>
      <c r="B49" s="89"/>
      <c r="C49" s="89"/>
      <c r="D49" s="88"/>
      <c r="E49" s="89"/>
      <c r="F49" s="89"/>
      <c r="G49" s="88"/>
      <c r="H49" s="88"/>
      <c r="I49" s="88"/>
      <c r="J49" s="88"/>
      <c r="K49" s="88"/>
    </row>
    <row r="50" spans="1:11" ht="12.75" customHeight="1" x14ac:dyDescent="0.3">
      <c r="A50" s="88"/>
      <c r="B50" s="89"/>
      <c r="C50" s="89"/>
      <c r="D50" s="88"/>
      <c r="E50" s="89"/>
      <c r="F50" s="89"/>
      <c r="G50" s="88"/>
      <c r="H50" s="88"/>
      <c r="I50" s="88"/>
      <c r="J50" s="88"/>
      <c r="K50" s="88"/>
    </row>
    <row r="51" spans="1:11" ht="12.75" customHeight="1" x14ac:dyDescent="0.3">
      <c r="A51" s="88"/>
      <c r="B51" s="89"/>
      <c r="C51" s="89"/>
      <c r="D51" s="88"/>
      <c r="E51" s="89"/>
      <c r="F51" s="89"/>
      <c r="G51" s="88"/>
      <c r="H51" s="88"/>
      <c r="I51" s="88"/>
      <c r="J51" s="88"/>
      <c r="K51" s="88"/>
    </row>
    <row r="52" spans="1:11" ht="12.75" customHeight="1" x14ac:dyDescent="0.3">
      <c r="A52" s="88"/>
      <c r="B52" s="89"/>
      <c r="C52" s="89"/>
      <c r="D52" s="88"/>
      <c r="E52" s="89"/>
      <c r="F52" s="89"/>
      <c r="G52" s="88"/>
      <c r="H52" s="88"/>
      <c r="I52" s="88"/>
      <c r="J52" s="88"/>
      <c r="K52" s="88"/>
    </row>
    <row r="53" spans="1:11" ht="12.75" customHeight="1" x14ac:dyDescent="0.3">
      <c r="A53" s="88"/>
      <c r="B53" s="89"/>
      <c r="C53" s="89"/>
      <c r="D53" s="88"/>
      <c r="E53" s="89"/>
      <c r="F53" s="89"/>
      <c r="G53" s="88"/>
      <c r="H53" s="88"/>
      <c r="I53" s="88"/>
      <c r="J53" s="88"/>
      <c r="K53" s="88"/>
    </row>
    <row r="54" spans="1:11" ht="12.75" customHeight="1" x14ac:dyDescent="0.3">
      <c r="A54" s="88"/>
      <c r="B54" s="89"/>
      <c r="C54" s="89"/>
      <c r="D54" s="88"/>
      <c r="E54" s="89"/>
      <c r="F54" s="89"/>
      <c r="G54" s="88"/>
      <c r="H54" s="88"/>
      <c r="I54" s="88"/>
      <c r="J54" s="88"/>
      <c r="K54" s="88"/>
    </row>
    <row r="55" spans="1:11" ht="12.75" customHeight="1" x14ac:dyDescent="0.3">
      <c r="A55" s="88"/>
      <c r="B55" s="89"/>
      <c r="C55" s="89"/>
      <c r="D55" s="88"/>
      <c r="E55" s="89"/>
      <c r="F55" s="89"/>
      <c r="G55" s="88"/>
      <c r="H55" s="88"/>
      <c r="I55" s="88"/>
      <c r="J55" s="88"/>
      <c r="K55" s="88"/>
    </row>
    <row r="56" spans="1:11" ht="12.75" customHeight="1" x14ac:dyDescent="0.3">
      <c r="A56" s="88"/>
      <c r="B56" s="89"/>
      <c r="C56" s="89"/>
      <c r="D56" s="88"/>
      <c r="E56" s="89"/>
      <c r="F56" s="89"/>
      <c r="G56" s="88"/>
      <c r="H56" s="88"/>
      <c r="I56" s="88"/>
      <c r="J56" s="88"/>
      <c r="K56" s="88"/>
    </row>
    <row r="57" spans="1:11" ht="12.75" customHeight="1" x14ac:dyDescent="0.3">
      <c r="A57" s="88"/>
      <c r="B57" s="89"/>
      <c r="C57" s="89"/>
      <c r="D57" s="88"/>
      <c r="E57" s="89"/>
      <c r="F57" s="89"/>
      <c r="G57" s="88"/>
      <c r="H57" s="88"/>
      <c r="I57" s="88"/>
      <c r="J57" s="88"/>
      <c r="K57" s="88"/>
    </row>
    <row r="58" spans="1:11" ht="12.75" customHeight="1" x14ac:dyDescent="0.3">
      <c r="A58" s="88"/>
      <c r="B58" s="89"/>
      <c r="C58" s="89"/>
      <c r="D58" s="88"/>
      <c r="E58" s="89"/>
      <c r="F58" s="89"/>
      <c r="G58" s="88"/>
      <c r="H58" s="88"/>
      <c r="I58" s="88"/>
      <c r="J58" s="88"/>
      <c r="K58" s="88"/>
    </row>
    <row r="59" spans="1:11" ht="12.75" customHeight="1" x14ac:dyDescent="0.3">
      <c r="A59" s="88"/>
      <c r="B59" s="89"/>
      <c r="C59" s="89"/>
      <c r="D59" s="88"/>
      <c r="E59" s="89"/>
      <c r="F59" s="89"/>
      <c r="G59" s="88"/>
      <c r="H59" s="88"/>
      <c r="I59" s="88"/>
      <c r="J59" s="88"/>
      <c r="K59" s="88"/>
    </row>
    <row r="60" spans="1:11" ht="12.75" customHeight="1" x14ac:dyDescent="0.3">
      <c r="A60" s="88"/>
      <c r="B60" s="89"/>
      <c r="C60" s="89"/>
      <c r="D60" s="88"/>
      <c r="E60" s="89"/>
      <c r="F60" s="89"/>
      <c r="G60" s="88"/>
      <c r="H60" s="88"/>
      <c r="I60" s="88"/>
      <c r="J60" s="88"/>
      <c r="K60" s="88"/>
    </row>
    <row r="61" spans="1:11" ht="12.75" customHeight="1" x14ac:dyDescent="0.3">
      <c r="A61" s="88"/>
      <c r="B61" s="89"/>
      <c r="C61" s="89"/>
      <c r="D61" s="88"/>
      <c r="E61" s="89"/>
      <c r="F61" s="89"/>
      <c r="G61" s="88"/>
      <c r="H61" s="88"/>
      <c r="I61" s="88"/>
      <c r="J61" s="88"/>
      <c r="K61" s="88"/>
    </row>
    <row r="62" spans="1:11" ht="12.75" customHeight="1" x14ac:dyDescent="0.3">
      <c r="A62" s="88"/>
      <c r="B62" s="89"/>
      <c r="C62" s="89"/>
      <c r="D62" s="88"/>
      <c r="E62" s="89"/>
      <c r="F62" s="89"/>
      <c r="G62" s="88"/>
      <c r="H62" s="88"/>
      <c r="I62" s="88"/>
      <c r="J62" s="88"/>
      <c r="K62" s="88"/>
    </row>
    <row r="63" spans="1:11" ht="12.75" customHeight="1" x14ac:dyDescent="0.3">
      <c r="A63" s="88"/>
      <c r="B63" s="89"/>
      <c r="C63" s="89"/>
      <c r="D63" s="88"/>
      <c r="E63" s="89"/>
      <c r="F63" s="89"/>
      <c r="G63" s="88"/>
      <c r="H63" s="88"/>
      <c r="I63" s="88"/>
      <c r="J63" s="88"/>
      <c r="K63" s="88"/>
    </row>
    <row r="64" spans="1:11" ht="12.75" customHeight="1" x14ac:dyDescent="0.3">
      <c r="A64" s="88"/>
      <c r="B64" s="89"/>
      <c r="C64" s="89"/>
      <c r="D64" s="88"/>
      <c r="E64" s="89"/>
      <c r="F64" s="89"/>
      <c r="G64" s="88"/>
      <c r="H64" s="88"/>
      <c r="I64" s="88"/>
      <c r="J64" s="88"/>
      <c r="K64" s="88"/>
    </row>
    <row r="65" spans="1:11" ht="12.75" customHeight="1" x14ac:dyDescent="0.3">
      <c r="A65" s="88"/>
      <c r="B65" s="89"/>
      <c r="C65" s="89"/>
      <c r="D65" s="88"/>
      <c r="E65" s="89"/>
      <c r="F65" s="89"/>
      <c r="G65" s="88"/>
      <c r="H65" s="88"/>
      <c r="I65" s="88"/>
      <c r="J65" s="88"/>
      <c r="K65" s="88"/>
    </row>
    <row r="66" spans="1:11" ht="12.75" customHeight="1" x14ac:dyDescent="0.3">
      <c r="A66" s="88"/>
      <c r="B66" s="89"/>
      <c r="C66" s="89"/>
      <c r="D66" s="88"/>
      <c r="E66" s="89"/>
      <c r="F66" s="89"/>
      <c r="G66" s="88"/>
      <c r="H66" s="88"/>
      <c r="I66" s="88"/>
      <c r="J66" s="88"/>
      <c r="K66" s="88"/>
    </row>
    <row r="67" spans="1:11" ht="12.75" customHeight="1" x14ac:dyDescent="0.3">
      <c r="A67" s="88"/>
      <c r="B67" s="89"/>
      <c r="C67" s="89"/>
      <c r="D67" s="88"/>
      <c r="E67" s="89"/>
      <c r="F67" s="89"/>
      <c r="G67" s="88"/>
      <c r="H67" s="88"/>
      <c r="I67" s="88"/>
      <c r="J67" s="88"/>
      <c r="K67" s="88"/>
    </row>
    <row r="68" spans="1:11" ht="12.75" customHeight="1" x14ac:dyDescent="0.3">
      <c r="A68" s="88"/>
      <c r="B68" s="89"/>
      <c r="C68" s="89"/>
      <c r="D68" s="88"/>
      <c r="E68" s="89"/>
      <c r="F68" s="89"/>
      <c r="G68" s="88"/>
      <c r="H68" s="88"/>
      <c r="I68" s="88"/>
      <c r="J68" s="88"/>
      <c r="K68" s="88"/>
    </row>
    <row r="69" spans="1:11" ht="12.75" customHeight="1" x14ac:dyDescent="0.3">
      <c r="A69" s="88"/>
      <c r="B69" s="89"/>
      <c r="C69" s="89"/>
      <c r="D69" s="88"/>
      <c r="E69" s="89"/>
      <c r="F69" s="89"/>
      <c r="G69" s="88"/>
      <c r="H69" s="88"/>
      <c r="I69" s="88"/>
      <c r="J69" s="88"/>
      <c r="K69" s="88"/>
    </row>
    <row r="70" spans="1:11" ht="12.75" customHeight="1" x14ac:dyDescent="0.3">
      <c r="A70" s="88"/>
      <c r="B70" s="89"/>
      <c r="C70" s="89"/>
      <c r="D70" s="88"/>
      <c r="E70" s="89"/>
      <c r="F70" s="89"/>
      <c r="G70" s="88"/>
      <c r="H70" s="88"/>
      <c r="I70" s="88"/>
      <c r="J70" s="88"/>
      <c r="K70" s="88"/>
    </row>
    <row r="71" spans="1:11" ht="12.75" customHeight="1" x14ac:dyDescent="0.3">
      <c r="A71" s="88"/>
      <c r="B71" s="89"/>
      <c r="C71" s="89"/>
      <c r="D71" s="88"/>
      <c r="E71" s="89"/>
      <c r="F71" s="89"/>
      <c r="G71" s="88"/>
      <c r="H71" s="88"/>
      <c r="I71" s="88"/>
      <c r="J71" s="88"/>
      <c r="K71" s="88"/>
    </row>
    <row r="72" spans="1:11" ht="12.75" customHeight="1" x14ac:dyDescent="0.3">
      <c r="A72" s="88"/>
      <c r="B72" s="89"/>
      <c r="C72" s="89"/>
      <c r="D72" s="88"/>
      <c r="E72" s="89"/>
      <c r="F72" s="89"/>
      <c r="G72" s="88"/>
      <c r="H72" s="88"/>
      <c r="I72" s="88"/>
      <c r="J72" s="88"/>
      <c r="K72" s="88"/>
    </row>
    <row r="73" spans="1:11" ht="12.75" customHeight="1" x14ac:dyDescent="0.3">
      <c r="A73" s="88"/>
      <c r="B73" s="89"/>
      <c r="C73" s="89"/>
      <c r="D73" s="88"/>
      <c r="E73" s="89"/>
      <c r="F73" s="89"/>
      <c r="G73" s="88"/>
      <c r="H73" s="88"/>
      <c r="I73" s="88"/>
      <c r="J73" s="88"/>
      <c r="K73" s="88"/>
    </row>
    <row r="74" spans="1:11" ht="12.75" customHeight="1" x14ac:dyDescent="0.3">
      <c r="A74" s="88"/>
      <c r="B74" s="89"/>
      <c r="C74" s="89"/>
      <c r="D74" s="88"/>
      <c r="E74" s="89"/>
      <c r="F74" s="89"/>
      <c r="G74" s="88"/>
      <c r="H74" s="88"/>
      <c r="I74" s="88"/>
      <c r="J74" s="88"/>
      <c r="K74" s="88"/>
    </row>
    <row r="75" spans="1:11" ht="12.75" customHeight="1" x14ac:dyDescent="0.3">
      <c r="A75" s="88"/>
      <c r="B75" s="89"/>
      <c r="C75" s="89"/>
      <c r="D75" s="88"/>
      <c r="E75" s="89"/>
      <c r="F75" s="89"/>
      <c r="G75" s="88"/>
      <c r="H75" s="88"/>
      <c r="I75" s="88"/>
      <c r="J75" s="88"/>
      <c r="K75" s="88"/>
    </row>
    <row r="76" spans="1:11" ht="12.75" customHeight="1" x14ac:dyDescent="0.3">
      <c r="A76" s="88"/>
      <c r="B76" s="89"/>
      <c r="C76" s="89"/>
      <c r="D76" s="88"/>
      <c r="E76" s="89"/>
      <c r="F76" s="89"/>
      <c r="G76" s="88"/>
      <c r="H76" s="88"/>
      <c r="I76" s="88"/>
      <c r="J76" s="88"/>
      <c r="K76" s="88"/>
    </row>
    <row r="77" spans="1:11" ht="12.75" customHeight="1" x14ac:dyDescent="0.3">
      <c r="A77" s="88"/>
      <c r="B77" s="89"/>
      <c r="C77" s="89"/>
      <c r="D77" s="88"/>
      <c r="E77" s="89"/>
      <c r="F77" s="89"/>
      <c r="G77" s="88"/>
      <c r="H77" s="88"/>
      <c r="I77" s="88"/>
      <c r="J77" s="88"/>
      <c r="K77" s="88"/>
    </row>
    <row r="78" spans="1:11" ht="12.75" customHeight="1" x14ac:dyDescent="0.3">
      <c r="A78" s="88"/>
      <c r="B78" s="89"/>
      <c r="C78" s="89"/>
      <c r="D78" s="88"/>
      <c r="E78" s="89"/>
      <c r="F78" s="89"/>
      <c r="G78" s="88"/>
      <c r="H78" s="88"/>
      <c r="I78" s="88"/>
      <c r="J78" s="88"/>
      <c r="K78" s="88"/>
    </row>
    <row r="79" spans="1:11" ht="12.75" customHeight="1" x14ac:dyDescent="0.3">
      <c r="A79" s="88"/>
      <c r="B79" s="89"/>
      <c r="C79" s="89"/>
      <c r="D79" s="88"/>
      <c r="E79" s="89"/>
      <c r="F79" s="89"/>
      <c r="G79" s="88"/>
      <c r="H79" s="88"/>
      <c r="I79" s="88"/>
      <c r="J79" s="88"/>
      <c r="K79" s="88"/>
    </row>
    <row r="80" spans="1:11" ht="12.75" customHeight="1" x14ac:dyDescent="0.3">
      <c r="A80" s="88"/>
      <c r="B80" s="89"/>
      <c r="C80" s="89"/>
      <c r="D80" s="88"/>
      <c r="E80" s="89"/>
      <c r="F80" s="89"/>
      <c r="G80" s="88"/>
      <c r="H80" s="88"/>
      <c r="I80" s="88"/>
      <c r="J80" s="88"/>
      <c r="K80" s="88"/>
    </row>
    <row r="81" spans="1:11" ht="12.75" customHeight="1" x14ac:dyDescent="0.3">
      <c r="A81" s="88"/>
      <c r="B81" s="89"/>
      <c r="C81" s="89"/>
      <c r="D81" s="88"/>
      <c r="E81" s="89"/>
      <c r="F81" s="89"/>
      <c r="G81" s="88"/>
      <c r="H81" s="88"/>
      <c r="I81" s="88"/>
      <c r="J81" s="88"/>
      <c r="K81" s="88"/>
    </row>
    <row r="82" spans="1:11" ht="12.75" customHeight="1" x14ac:dyDescent="0.3">
      <c r="A82" s="88"/>
      <c r="B82" s="89"/>
      <c r="C82" s="89"/>
      <c r="D82" s="88"/>
      <c r="E82" s="89"/>
      <c r="F82" s="89"/>
      <c r="G82" s="88"/>
      <c r="H82" s="88"/>
      <c r="I82" s="88"/>
      <c r="J82" s="88"/>
      <c r="K82" s="88"/>
    </row>
    <row r="83" spans="1:11" ht="12.75" customHeight="1" x14ac:dyDescent="0.3">
      <c r="A83" s="88"/>
      <c r="B83" s="89"/>
      <c r="C83" s="89"/>
      <c r="D83" s="88"/>
      <c r="E83" s="89"/>
      <c r="F83" s="89"/>
      <c r="G83" s="88"/>
      <c r="H83" s="88"/>
      <c r="I83" s="88"/>
      <c r="J83" s="88"/>
      <c r="K83" s="88"/>
    </row>
    <row r="84" spans="1:11" ht="12.75" customHeight="1" x14ac:dyDescent="0.3">
      <c r="A84" s="88"/>
      <c r="B84" s="89"/>
      <c r="C84" s="89"/>
      <c r="D84" s="88"/>
      <c r="E84" s="89"/>
      <c r="F84" s="89"/>
      <c r="G84" s="88"/>
      <c r="H84" s="88"/>
      <c r="I84" s="88"/>
      <c r="J84" s="88"/>
      <c r="K84" s="88"/>
    </row>
    <row r="85" spans="1:11" ht="12.75" customHeight="1" x14ac:dyDescent="0.3">
      <c r="A85" s="88"/>
      <c r="B85" s="89"/>
      <c r="C85" s="89"/>
      <c r="D85" s="88"/>
      <c r="E85" s="89"/>
      <c r="F85" s="89"/>
      <c r="G85" s="88"/>
      <c r="H85" s="88"/>
      <c r="I85" s="88"/>
      <c r="J85" s="88"/>
      <c r="K85" s="88"/>
    </row>
    <row r="86" spans="1:11" ht="12.75" customHeight="1" x14ac:dyDescent="0.3">
      <c r="A86" s="88"/>
      <c r="B86" s="89"/>
      <c r="C86" s="89"/>
      <c r="D86" s="88"/>
      <c r="E86" s="89"/>
      <c r="F86" s="89"/>
      <c r="G86" s="88"/>
      <c r="H86" s="88"/>
      <c r="I86" s="88"/>
      <c r="J86" s="88"/>
      <c r="K86" s="88"/>
    </row>
    <row r="87" spans="1:11" ht="12.75" customHeight="1" x14ac:dyDescent="0.3">
      <c r="A87" s="88"/>
      <c r="B87" s="89"/>
      <c r="C87" s="89"/>
      <c r="D87" s="88"/>
      <c r="E87" s="89"/>
      <c r="F87" s="89"/>
      <c r="G87" s="88"/>
      <c r="H87" s="88"/>
      <c r="I87" s="88"/>
      <c r="J87" s="88"/>
      <c r="K87" s="88"/>
    </row>
    <row r="88" spans="1:11" ht="12.75" customHeight="1" x14ac:dyDescent="0.3">
      <c r="A88" s="88"/>
      <c r="B88" s="89"/>
      <c r="C88" s="89"/>
      <c r="D88" s="88"/>
      <c r="E88" s="89"/>
      <c r="F88" s="89"/>
      <c r="G88" s="88"/>
      <c r="H88" s="88"/>
      <c r="I88" s="88"/>
      <c r="J88" s="88"/>
      <c r="K88" s="88"/>
    </row>
    <row r="89" spans="1:11" ht="12.75" customHeight="1" x14ac:dyDescent="0.3">
      <c r="A89" s="88"/>
      <c r="B89" s="89"/>
      <c r="C89" s="89"/>
      <c r="D89" s="88"/>
      <c r="E89" s="89"/>
      <c r="F89" s="89"/>
      <c r="G89" s="88"/>
      <c r="H89" s="88"/>
      <c r="I89" s="88"/>
      <c r="J89" s="88"/>
      <c r="K89" s="88"/>
    </row>
    <row r="90" spans="1:11" ht="12.75" customHeight="1" x14ac:dyDescent="0.3">
      <c r="A90" s="88"/>
      <c r="B90" s="89"/>
      <c r="C90" s="89"/>
      <c r="D90" s="88"/>
      <c r="E90" s="89"/>
      <c r="F90" s="89"/>
      <c r="G90" s="88"/>
      <c r="H90" s="88"/>
      <c r="I90" s="88"/>
      <c r="J90" s="88"/>
      <c r="K90" s="88"/>
    </row>
    <row r="91" spans="1:11" ht="12.75" customHeight="1" x14ac:dyDescent="0.3">
      <c r="A91" s="88"/>
      <c r="B91" s="89"/>
      <c r="C91" s="89"/>
      <c r="D91" s="88"/>
      <c r="E91" s="89"/>
      <c r="F91" s="89"/>
      <c r="G91" s="88"/>
      <c r="H91" s="88"/>
      <c r="I91" s="88"/>
      <c r="J91" s="88"/>
      <c r="K91" s="88"/>
    </row>
    <row r="92" spans="1:11" ht="12.75" customHeight="1" x14ac:dyDescent="0.3">
      <c r="A92" s="88"/>
      <c r="B92" s="89"/>
      <c r="C92" s="89"/>
      <c r="D92" s="88"/>
      <c r="E92" s="89"/>
      <c r="F92" s="89"/>
      <c r="G92" s="88"/>
      <c r="H92" s="88"/>
      <c r="I92" s="88"/>
      <c r="J92" s="88"/>
      <c r="K92" s="88"/>
    </row>
    <row r="93" spans="1:11" ht="12.75" customHeight="1" x14ac:dyDescent="0.3">
      <c r="A93" s="88"/>
      <c r="B93" s="89"/>
      <c r="C93" s="89"/>
      <c r="D93" s="88"/>
      <c r="E93" s="89"/>
      <c r="F93" s="89"/>
      <c r="G93" s="88"/>
      <c r="H93" s="88"/>
      <c r="I93" s="88"/>
      <c r="J93" s="88"/>
      <c r="K93" s="88"/>
    </row>
    <row r="94" spans="1:11" ht="12.75" customHeight="1" x14ac:dyDescent="0.3">
      <c r="A94" s="88"/>
      <c r="B94" s="89"/>
      <c r="C94" s="89"/>
      <c r="D94" s="88"/>
      <c r="E94" s="89"/>
      <c r="F94" s="89"/>
      <c r="G94" s="88"/>
      <c r="H94" s="88"/>
      <c r="I94" s="88"/>
      <c r="J94" s="88"/>
      <c r="K94" s="88"/>
    </row>
    <row r="95" spans="1:11" ht="12.75" customHeight="1" x14ac:dyDescent="0.3">
      <c r="A95" s="88"/>
      <c r="B95" s="89"/>
      <c r="C95" s="89"/>
      <c r="D95" s="88"/>
      <c r="E95" s="89"/>
      <c r="F95" s="89"/>
      <c r="G95" s="88"/>
      <c r="H95" s="88"/>
      <c r="I95" s="88"/>
      <c r="J95" s="88"/>
      <c r="K95" s="88"/>
    </row>
    <row r="96" spans="1:11" ht="12.75" customHeight="1" x14ac:dyDescent="0.3">
      <c r="A96" s="88"/>
      <c r="B96" s="89"/>
      <c r="C96" s="89"/>
      <c r="D96" s="88"/>
      <c r="E96" s="89"/>
      <c r="F96" s="89"/>
      <c r="G96" s="88"/>
      <c r="H96" s="88"/>
      <c r="I96" s="88"/>
      <c r="J96" s="88"/>
      <c r="K96" s="88"/>
    </row>
    <row r="97" spans="1:11" ht="12.75" customHeight="1" x14ac:dyDescent="0.3">
      <c r="A97" s="88"/>
      <c r="B97" s="89"/>
      <c r="C97" s="89"/>
      <c r="D97" s="88"/>
      <c r="E97" s="89"/>
      <c r="F97" s="89"/>
      <c r="G97" s="88"/>
      <c r="H97" s="88"/>
      <c r="I97" s="88"/>
      <c r="J97" s="88"/>
      <c r="K97" s="88"/>
    </row>
    <row r="98" spans="1:11" ht="12.75" customHeight="1" x14ac:dyDescent="0.3">
      <c r="A98" s="88"/>
      <c r="B98" s="89"/>
      <c r="C98" s="89"/>
      <c r="D98" s="88"/>
      <c r="E98" s="89"/>
      <c r="F98" s="89"/>
      <c r="G98" s="88"/>
      <c r="H98" s="88"/>
      <c r="I98" s="88"/>
      <c r="J98" s="88"/>
      <c r="K98" s="88"/>
    </row>
    <row r="99" spans="1:11" ht="12.75" customHeight="1" x14ac:dyDescent="0.3">
      <c r="A99" s="88"/>
      <c r="B99" s="89"/>
      <c r="C99" s="89"/>
      <c r="D99" s="88"/>
      <c r="E99" s="89"/>
      <c r="F99" s="89"/>
      <c r="G99" s="88"/>
      <c r="H99" s="88"/>
      <c r="I99" s="88"/>
      <c r="J99" s="88"/>
      <c r="K99" s="88"/>
    </row>
    <row r="100" spans="1:11" ht="12.75" customHeight="1" x14ac:dyDescent="0.3">
      <c r="A100" s="88"/>
      <c r="B100" s="89"/>
      <c r="C100" s="89"/>
      <c r="D100" s="88"/>
      <c r="E100" s="89"/>
      <c r="F100" s="89"/>
      <c r="G100" s="88"/>
      <c r="H100" s="88"/>
      <c r="I100" s="88"/>
      <c r="J100" s="88"/>
      <c r="K100" s="88"/>
    </row>
    <row r="101" spans="1:11" ht="12.75" customHeight="1" x14ac:dyDescent="0.3">
      <c r="A101" s="88"/>
      <c r="B101" s="89"/>
      <c r="C101" s="89"/>
      <c r="D101" s="88"/>
      <c r="E101" s="89"/>
      <c r="F101" s="89"/>
      <c r="G101" s="88"/>
      <c r="H101" s="88"/>
      <c r="I101" s="88"/>
      <c r="J101" s="88"/>
      <c r="K101" s="88"/>
    </row>
    <row r="102" spans="1:11" ht="12.75" customHeight="1" x14ac:dyDescent="0.3">
      <c r="A102" s="88"/>
      <c r="B102" s="89"/>
      <c r="C102" s="89"/>
      <c r="D102" s="88"/>
      <c r="E102" s="89"/>
      <c r="F102" s="89"/>
      <c r="G102" s="88"/>
      <c r="H102" s="88"/>
      <c r="I102" s="88"/>
      <c r="J102" s="88"/>
      <c r="K102" s="88"/>
    </row>
    <row r="103" spans="1:11" ht="12.75" customHeight="1" x14ac:dyDescent="0.3">
      <c r="A103" s="88"/>
      <c r="B103" s="89"/>
      <c r="C103" s="89"/>
      <c r="D103" s="88"/>
      <c r="E103" s="89"/>
      <c r="F103" s="89"/>
      <c r="G103" s="88"/>
      <c r="H103" s="88"/>
      <c r="I103" s="88"/>
      <c r="J103" s="88"/>
      <c r="K103" s="88"/>
    </row>
    <row r="104" spans="1:11" ht="12.75" customHeight="1" x14ac:dyDescent="0.3">
      <c r="A104" s="88"/>
      <c r="B104" s="89"/>
      <c r="C104" s="89"/>
      <c r="D104" s="88"/>
      <c r="E104" s="89"/>
      <c r="F104" s="89"/>
      <c r="G104" s="88"/>
      <c r="H104" s="88"/>
      <c r="I104" s="88"/>
      <c r="J104" s="88"/>
      <c r="K104" s="88"/>
    </row>
    <row r="105" spans="1:11" ht="12.75" customHeight="1" x14ac:dyDescent="0.3">
      <c r="A105" s="88"/>
      <c r="B105" s="89"/>
      <c r="C105" s="89"/>
      <c r="D105" s="88"/>
      <c r="E105" s="89"/>
      <c r="F105" s="89"/>
      <c r="G105" s="88"/>
      <c r="H105" s="88"/>
      <c r="I105" s="88"/>
      <c r="J105" s="88"/>
      <c r="K105" s="88"/>
    </row>
    <row r="106" spans="1:11" ht="12.75" customHeight="1" x14ac:dyDescent="0.3">
      <c r="A106" s="88"/>
      <c r="B106" s="89"/>
      <c r="C106" s="89"/>
      <c r="D106" s="88"/>
      <c r="E106" s="89"/>
      <c r="F106" s="89"/>
      <c r="G106" s="88"/>
      <c r="H106" s="88"/>
      <c r="I106" s="88"/>
      <c r="J106" s="88"/>
      <c r="K106" s="88"/>
    </row>
    <row r="107" spans="1:11" ht="12.75" customHeight="1" x14ac:dyDescent="0.3">
      <c r="A107" s="88"/>
      <c r="B107" s="89"/>
      <c r="C107" s="89"/>
      <c r="D107" s="88"/>
      <c r="E107" s="89"/>
      <c r="F107" s="89"/>
      <c r="G107" s="88"/>
      <c r="H107" s="88"/>
      <c r="I107" s="88"/>
      <c r="J107" s="88"/>
      <c r="K107" s="88"/>
    </row>
    <row r="108" spans="1:11" ht="12.75" customHeight="1" x14ac:dyDescent="0.3">
      <c r="A108" s="88"/>
      <c r="B108" s="89"/>
      <c r="C108" s="89"/>
      <c r="D108" s="88"/>
      <c r="E108" s="89"/>
      <c r="F108" s="89"/>
      <c r="G108" s="88"/>
      <c r="H108" s="88"/>
      <c r="I108" s="88"/>
      <c r="J108" s="88"/>
      <c r="K108" s="88"/>
    </row>
    <row r="109" spans="1:11" ht="12.75" customHeight="1" x14ac:dyDescent="0.3">
      <c r="A109" s="88"/>
      <c r="B109" s="89"/>
      <c r="C109" s="89"/>
      <c r="D109" s="88"/>
      <c r="E109" s="89"/>
      <c r="F109" s="89"/>
      <c r="G109" s="88"/>
      <c r="H109" s="88"/>
      <c r="I109" s="88"/>
      <c r="J109" s="88"/>
      <c r="K109" s="88"/>
    </row>
    <row r="110" spans="1:11" ht="12.75" customHeight="1" x14ac:dyDescent="0.3">
      <c r="A110" s="88"/>
      <c r="B110" s="89"/>
      <c r="C110" s="89"/>
      <c r="D110" s="88"/>
      <c r="E110" s="89"/>
      <c r="F110" s="89"/>
      <c r="G110" s="88"/>
      <c r="H110" s="88"/>
      <c r="I110" s="88"/>
      <c r="J110" s="88"/>
      <c r="K110" s="88"/>
    </row>
    <row r="111" spans="1:11" ht="12.75" customHeight="1" x14ac:dyDescent="0.3">
      <c r="A111" s="88"/>
      <c r="B111" s="89"/>
      <c r="C111" s="89"/>
      <c r="D111" s="88"/>
      <c r="E111" s="89"/>
      <c r="F111" s="89"/>
      <c r="G111" s="88"/>
      <c r="H111" s="88"/>
      <c r="I111" s="88"/>
      <c r="J111" s="88"/>
      <c r="K111" s="88"/>
    </row>
    <row r="112" spans="1:11" ht="12.75" customHeight="1" x14ac:dyDescent="0.3">
      <c r="A112" s="88"/>
      <c r="B112" s="89"/>
      <c r="C112" s="89"/>
      <c r="D112" s="88"/>
      <c r="E112" s="89"/>
      <c r="F112" s="89"/>
      <c r="G112" s="88"/>
      <c r="H112" s="88"/>
      <c r="I112" s="88"/>
      <c r="J112" s="88"/>
      <c r="K112" s="88"/>
    </row>
    <row r="113" spans="1:11" ht="12.75" customHeight="1" x14ac:dyDescent="0.3">
      <c r="A113" s="88"/>
      <c r="B113" s="89"/>
      <c r="C113" s="89"/>
      <c r="D113" s="88"/>
      <c r="E113" s="89"/>
      <c r="F113" s="89"/>
      <c r="G113" s="88"/>
      <c r="H113" s="88"/>
      <c r="I113" s="88"/>
      <c r="J113" s="88"/>
      <c r="K113" s="88"/>
    </row>
    <row r="114" spans="1:11" ht="12.75" customHeight="1" x14ac:dyDescent="0.3">
      <c r="A114" s="88"/>
      <c r="B114" s="89"/>
      <c r="C114" s="89"/>
      <c r="D114" s="88"/>
      <c r="E114" s="89"/>
      <c r="F114" s="89"/>
      <c r="G114" s="88"/>
      <c r="H114" s="88"/>
      <c r="I114" s="88"/>
      <c r="J114" s="88"/>
      <c r="K114" s="88"/>
    </row>
    <row r="115" spans="1:11" ht="12.75" customHeight="1" x14ac:dyDescent="0.3">
      <c r="A115" s="88"/>
      <c r="B115" s="89"/>
      <c r="C115" s="89"/>
      <c r="D115" s="88"/>
      <c r="E115" s="89"/>
      <c r="F115" s="89"/>
      <c r="G115" s="88"/>
      <c r="H115" s="88"/>
      <c r="I115" s="88"/>
      <c r="J115" s="88"/>
      <c r="K115" s="88"/>
    </row>
    <row r="116" spans="1:11" ht="12.75" customHeight="1" x14ac:dyDescent="0.3">
      <c r="A116" s="88"/>
      <c r="B116" s="89"/>
      <c r="C116" s="89"/>
      <c r="D116" s="88"/>
      <c r="E116" s="89"/>
      <c r="F116" s="89"/>
      <c r="G116" s="88"/>
      <c r="H116" s="88"/>
      <c r="I116" s="88"/>
      <c r="J116" s="88"/>
      <c r="K116" s="88"/>
    </row>
    <row r="117" spans="1:11" ht="12.75" customHeight="1" x14ac:dyDescent="0.3">
      <c r="A117" s="88"/>
      <c r="B117" s="89"/>
      <c r="C117" s="89"/>
      <c r="D117" s="88"/>
      <c r="E117" s="89"/>
      <c r="F117" s="89"/>
      <c r="G117" s="88"/>
      <c r="H117" s="88"/>
      <c r="I117" s="88"/>
      <c r="J117" s="88"/>
      <c r="K117" s="88"/>
    </row>
    <row r="118" spans="1:11" ht="12.75" customHeight="1" x14ac:dyDescent="0.3">
      <c r="A118" s="88"/>
      <c r="B118" s="89"/>
      <c r="C118" s="89"/>
      <c r="D118" s="88"/>
      <c r="E118" s="89"/>
      <c r="F118" s="89"/>
      <c r="G118" s="88"/>
      <c r="H118" s="88"/>
      <c r="I118" s="88"/>
      <c r="J118" s="88"/>
      <c r="K118" s="88"/>
    </row>
    <row r="119" spans="1:11" ht="12.75" customHeight="1" x14ac:dyDescent="0.3">
      <c r="A119" s="88"/>
      <c r="B119" s="89"/>
      <c r="C119" s="89"/>
      <c r="D119" s="88"/>
      <c r="E119" s="89"/>
      <c r="F119" s="89"/>
      <c r="G119" s="88"/>
      <c r="H119" s="88"/>
      <c r="I119" s="88"/>
      <c r="J119" s="88"/>
      <c r="K119" s="88"/>
    </row>
    <row r="120" spans="1:11" ht="12.75" customHeight="1" x14ac:dyDescent="0.3">
      <c r="A120" s="88"/>
      <c r="B120" s="89"/>
      <c r="C120" s="89"/>
      <c r="D120" s="88"/>
      <c r="E120" s="89"/>
      <c r="F120" s="89"/>
      <c r="G120" s="88"/>
      <c r="H120" s="88"/>
      <c r="I120" s="88"/>
      <c r="J120" s="88"/>
      <c r="K120" s="88"/>
    </row>
    <row r="121" spans="1:11" ht="12.75" customHeight="1" x14ac:dyDescent="0.3">
      <c r="A121" s="88"/>
      <c r="B121" s="89"/>
      <c r="C121" s="89"/>
      <c r="D121" s="88"/>
      <c r="E121" s="89"/>
      <c r="F121" s="89"/>
      <c r="G121" s="88"/>
      <c r="H121" s="88"/>
      <c r="I121" s="88"/>
      <c r="J121" s="88"/>
      <c r="K121" s="88"/>
    </row>
    <row r="122" spans="1:11" ht="12.75" customHeight="1" x14ac:dyDescent="0.3">
      <c r="A122" s="88"/>
      <c r="B122" s="89"/>
      <c r="C122" s="89"/>
      <c r="D122" s="88"/>
      <c r="E122" s="89"/>
      <c r="F122" s="89"/>
      <c r="G122" s="88"/>
      <c r="H122" s="88"/>
      <c r="I122" s="88"/>
      <c r="J122" s="88"/>
      <c r="K122" s="88"/>
    </row>
    <row r="123" spans="1:11" ht="12.75" customHeight="1" x14ac:dyDescent="0.3">
      <c r="A123" s="88"/>
      <c r="B123" s="89"/>
      <c r="C123" s="89"/>
      <c r="D123" s="88"/>
      <c r="E123" s="89"/>
      <c r="F123" s="89"/>
      <c r="G123" s="88"/>
      <c r="H123" s="88"/>
      <c r="I123" s="88"/>
      <c r="J123" s="88"/>
      <c r="K123" s="88"/>
    </row>
    <row r="124" spans="1:11" ht="12.75" customHeight="1" x14ac:dyDescent="0.3">
      <c r="A124" s="88"/>
      <c r="B124" s="89"/>
      <c r="C124" s="89"/>
      <c r="D124" s="88"/>
      <c r="E124" s="89"/>
      <c r="F124" s="89"/>
      <c r="G124" s="88"/>
      <c r="H124" s="88"/>
      <c r="I124" s="88"/>
      <c r="J124" s="88"/>
      <c r="K124" s="88"/>
    </row>
    <row r="125" spans="1:11" ht="12.75" customHeight="1" x14ac:dyDescent="0.3">
      <c r="A125" s="88"/>
      <c r="B125" s="89"/>
      <c r="C125" s="89"/>
      <c r="D125" s="88"/>
      <c r="E125" s="89"/>
      <c r="F125" s="89"/>
      <c r="G125" s="88"/>
      <c r="H125" s="88"/>
      <c r="I125" s="88"/>
      <c r="J125" s="88"/>
      <c r="K125" s="88"/>
    </row>
    <row r="126" spans="1:11" ht="12.75" customHeight="1" x14ac:dyDescent="0.3">
      <c r="A126" s="88"/>
      <c r="B126" s="89"/>
      <c r="C126" s="89"/>
      <c r="D126" s="88"/>
      <c r="E126" s="89"/>
      <c r="F126" s="89"/>
      <c r="G126" s="88"/>
      <c r="H126" s="88"/>
      <c r="I126" s="88"/>
      <c r="J126" s="88"/>
      <c r="K126" s="88"/>
    </row>
    <row r="127" spans="1:11" ht="12.75" customHeight="1" x14ac:dyDescent="0.3">
      <c r="A127" s="88"/>
      <c r="B127" s="89"/>
      <c r="C127" s="89"/>
      <c r="D127" s="88"/>
      <c r="E127" s="89"/>
      <c r="F127" s="89"/>
      <c r="G127" s="88"/>
      <c r="H127" s="88"/>
      <c r="I127" s="88"/>
      <c r="J127" s="88"/>
      <c r="K127" s="88"/>
    </row>
    <row r="128" spans="1:11" ht="12.75" customHeight="1" x14ac:dyDescent="0.3">
      <c r="A128" s="88"/>
      <c r="B128" s="89"/>
      <c r="C128" s="89"/>
      <c r="D128" s="88"/>
      <c r="E128" s="89"/>
      <c r="F128" s="89"/>
      <c r="G128" s="88"/>
      <c r="H128" s="88"/>
      <c r="I128" s="88"/>
      <c r="J128" s="88"/>
      <c r="K128" s="88"/>
    </row>
    <row r="129" spans="1:11" ht="12.75" customHeight="1" x14ac:dyDescent="0.3">
      <c r="A129" s="88"/>
      <c r="B129" s="89"/>
      <c r="C129" s="89"/>
      <c r="D129" s="88"/>
      <c r="E129" s="89"/>
      <c r="F129" s="89"/>
      <c r="G129" s="88"/>
      <c r="H129" s="88"/>
      <c r="I129" s="88"/>
      <c r="J129" s="88"/>
      <c r="K129" s="88"/>
    </row>
    <row r="130" spans="1:11" ht="12.75" customHeight="1" x14ac:dyDescent="0.3">
      <c r="A130" s="88"/>
      <c r="B130" s="89"/>
      <c r="C130" s="89"/>
      <c r="D130" s="88"/>
      <c r="E130" s="89"/>
      <c r="F130" s="89"/>
      <c r="G130" s="88"/>
      <c r="H130" s="88"/>
      <c r="I130" s="88"/>
      <c r="J130" s="88"/>
      <c r="K130" s="88"/>
    </row>
    <row r="131" spans="1:11" ht="12.75" customHeight="1" x14ac:dyDescent="0.3">
      <c r="A131" s="88"/>
      <c r="B131" s="89"/>
      <c r="C131" s="89"/>
      <c r="D131" s="88"/>
      <c r="E131" s="89"/>
      <c r="F131" s="89"/>
      <c r="G131" s="88"/>
      <c r="H131" s="88"/>
      <c r="I131" s="88"/>
      <c r="J131" s="88"/>
      <c r="K131" s="88"/>
    </row>
    <row r="132" spans="1:11" ht="12.75" customHeight="1" x14ac:dyDescent="0.3">
      <c r="A132" s="88"/>
      <c r="B132" s="89"/>
      <c r="C132" s="89"/>
      <c r="D132" s="88"/>
      <c r="E132" s="89"/>
      <c r="F132" s="89"/>
      <c r="G132" s="88"/>
      <c r="H132" s="88"/>
      <c r="I132" s="88"/>
      <c r="J132" s="88"/>
      <c r="K132" s="88"/>
    </row>
    <row r="133" spans="1:11" ht="12.75" customHeight="1" x14ac:dyDescent="0.3">
      <c r="A133" s="88"/>
      <c r="B133" s="89"/>
      <c r="C133" s="89"/>
      <c r="D133" s="88"/>
      <c r="E133" s="89"/>
      <c r="F133" s="89"/>
      <c r="G133" s="88"/>
      <c r="H133" s="88"/>
      <c r="I133" s="88"/>
      <c r="J133" s="88"/>
      <c r="K133" s="88"/>
    </row>
    <row r="134" spans="1:11" ht="12.75" customHeight="1" x14ac:dyDescent="0.3">
      <c r="A134" s="88"/>
      <c r="B134" s="89"/>
      <c r="C134" s="89"/>
      <c r="D134" s="88"/>
      <c r="E134" s="89"/>
      <c r="F134" s="89"/>
      <c r="G134" s="88"/>
      <c r="H134" s="88"/>
      <c r="I134" s="88"/>
      <c r="J134" s="88"/>
      <c r="K134" s="88"/>
    </row>
    <row r="135" spans="1:11" ht="12.75" customHeight="1" x14ac:dyDescent="0.3">
      <c r="A135" s="88"/>
      <c r="B135" s="89"/>
      <c r="C135" s="89"/>
      <c r="D135" s="88"/>
      <c r="E135" s="89"/>
      <c r="F135" s="89"/>
      <c r="G135" s="88"/>
      <c r="H135" s="88"/>
      <c r="I135" s="88"/>
      <c r="J135" s="88"/>
      <c r="K135" s="88"/>
    </row>
    <row r="136" spans="1:11" ht="12.75" customHeight="1" x14ac:dyDescent="0.3">
      <c r="A136" s="88"/>
      <c r="B136" s="89"/>
      <c r="C136" s="89"/>
      <c r="D136" s="88"/>
      <c r="E136" s="89"/>
      <c r="F136" s="89"/>
      <c r="G136" s="88"/>
      <c r="H136" s="88"/>
      <c r="I136" s="88"/>
      <c r="J136" s="88"/>
      <c r="K136" s="88"/>
    </row>
    <row r="137" spans="1:11" ht="12.75" customHeight="1" x14ac:dyDescent="0.3">
      <c r="A137" s="88"/>
      <c r="B137" s="89"/>
      <c r="C137" s="89"/>
      <c r="D137" s="88"/>
      <c r="E137" s="89"/>
      <c r="F137" s="89"/>
      <c r="G137" s="88"/>
      <c r="H137" s="88"/>
      <c r="I137" s="88"/>
      <c r="J137" s="88"/>
      <c r="K137" s="88"/>
    </row>
    <row r="138" spans="1:11" ht="12.75" customHeight="1" x14ac:dyDescent="0.3">
      <c r="A138" s="88"/>
      <c r="B138" s="89"/>
      <c r="C138" s="89"/>
      <c r="D138" s="88"/>
      <c r="E138" s="89"/>
      <c r="F138" s="89"/>
      <c r="G138" s="88"/>
      <c r="H138" s="88"/>
      <c r="I138" s="88"/>
      <c r="J138" s="88"/>
      <c r="K138" s="88"/>
    </row>
    <row r="139" spans="1:11" ht="12.75" customHeight="1" x14ac:dyDescent="0.3">
      <c r="A139" s="88"/>
      <c r="B139" s="89"/>
      <c r="C139" s="89"/>
      <c r="D139" s="88"/>
      <c r="E139" s="89"/>
      <c r="F139" s="89"/>
      <c r="G139" s="88"/>
      <c r="H139" s="88"/>
      <c r="I139" s="88"/>
      <c r="J139" s="88"/>
      <c r="K139" s="88"/>
    </row>
    <row r="140" spans="1:11" ht="12.75" customHeight="1" x14ac:dyDescent="0.3">
      <c r="A140" s="88"/>
      <c r="B140" s="89"/>
      <c r="C140" s="89"/>
      <c r="D140" s="88"/>
      <c r="E140" s="89"/>
      <c r="F140" s="89"/>
      <c r="G140" s="88"/>
      <c r="H140" s="88"/>
      <c r="I140" s="88"/>
      <c r="J140" s="88"/>
      <c r="K140" s="88"/>
    </row>
    <row r="141" spans="1:11" ht="12.75" customHeight="1" x14ac:dyDescent="0.3">
      <c r="A141" s="88"/>
      <c r="B141" s="89"/>
      <c r="C141" s="89"/>
      <c r="D141" s="88"/>
      <c r="E141" s="89"/>
      <c r="F141" s="89"/>
      <c r="G141" s="88"/>
      <c r="H141" s="88"/>
      <c r="I141" s="88"/>
      <c r="J141" s="88"/>
      <c r="K141" s="88"/>
    </row>
    <row r="142" spans="1:11" ht="12.75" customHeight="1" x14ac:dyDescent="0.3">
      <c r="A142" s="88"/>
      <c r="B142" s="89"/>
      <c r="C142" s="89"/>
      <c r="D142" s="88"/>
      <c r="E142" s="89"/>
      <c r="F142" s="89"/>
      <c r="G142" s="88"/>
      <c r="H142" s="88"/>
      <c r="I142" s="88"/>
      <c r="J142" s="88"/>
      <c r="K142" s="88"/>
    </row>
    <row r="143" spans="1:11" ht="12.75" customHeight="1" x14ac:dyDescent="0.3">
      <c r="A143" s="88"/>
      <c r="B143" s="89"/>
      <c r="C143" s="89"/>
      <c r="D143" s="88"/>
      <c r="E143" s="89"/>
      <c r="F143" s="89"/>
      <c r="G143" s="88"/>
      <c r="H143" s="88"/>
      <c r="I143" s="88"/>
      <c r="J143" s="88"/>
      <c r="K143" s="88"/>
    </row>
    <row r="144" spans="1:11" ht="12.75" customHeight="1" x14ac:dyDescent="0.3">
      <c r="A144" s="88"/>
      <c r="B144" s="89"/>
      <c r="C144" s="89"/>
      <c r="D144" s="88"/>
      <c r="E144" s="89"/>
      <c r="F144" s="89"/>
      <c r="G144" s="88"/>
      <c r="H144" s="88"/>
      <c r="I144" s="88"/>
      <c r="J144" s="88"/>
      <c r="K144" s="88"/>
    </row>
    <row r="145" spans="1:11" ht="12.75" customHeight="1" x14ac:dyDescent="0.3">
      <c r="A145" s="88"/>
      <c r="B145" s="89"/>
      <c r="C145" s="89"/>
      <c r="D145" s="88"/>
      <c r="E145" s="89"/>
      <c r="F145" s="89"/>
      <c r="G145" s="88"/>
      <c r="H145" s="88"/>
      <c r="I145" s="88"/>
      <c r="J145" s="88"/>
      <c r="K145" s="88"/>
    </row>
    <row r="146" spans="1:11" ht="12.75" customHeight="1" x14ac:dyDescent="0.3">
      <c r="A146" s="88"/>
      <c r="B146" s="89"/>
      <c r="C146" s="89"/>
      <c r="D146" s="88"/>
      <c r="E146" s="89"/>
      <c r="F146" s="89"/>
      <c r="G146" s="88"/>
      <c r="H146" s="88"/>
      <c r="I146" s="88"/>
      <c r="J146" s="88"/>
      <c r="K146" s="88"/>
    </row>
    <row r="147" spans="1:11" ht="12.75" customHeight="1" x14ac:dyDescent="0.3">
      <c r="A147" s="88"/>
      <c r="B147" s="89"/>
      <c r="C147" s="89"/>
      <c r="D147" s="88"/>
      <c r="E147" s="89"/>
      <c r="F147" s="89"/>
      <c r="G147" s="88"/>
      <c r="H147" s="88"/>
      <c r="I147" s="88"/>
      <c r="J147" s="88"/>
      <c r="K147" s="88"/>
    </row>
    <row r="148" spans="1:11" ht="12.75" customHeight="1" x14ac:dyDescent="0.3">
      <c r="A148" s="88"/>
      <c r="B148" s="89"/>
      <c r="C148" s="89"/>
      <c r="D148" s="88"/>
      <c r="E148" s="89"/>
      <c r="F148" s="89"/>
      <c r="G148" s="88"/>
      <c r="H148" s="88"/>
      <c r="I148" s="88"/>
      <c r="J148" s="88"/>
      <c r="K148" s="88"/>
    </row>
    <row r="149" spans="1:11" ht="12.75" customHeight="1" x14ac:dyDescent="0.3">
      <c r="A149" s="88"/>
      <c r="B149" s="89"/>
      <c r="C149" s="89"/>
      <c r="D149" s="88"/>
      <c r="E149" s="89"/>
      <c r="F149" s="89"/>
      <c r="G149" s="88"/>
      <c r="H149" s="88"/>
      <c r="I149" s="88"/>
      <c r="J149" s="88"/>
      <c r="K149" s="88"/>
    </row>
    <row r="150" spans="1:11" ht="12.75" customHeight="1" x14ac:dyDescent="0.3">
      <c r="A150" s="88"/>
      <c r="B150" s="89"/>
      <c r="C150" s="89"/>
      <c r="D150" s="88"/>
      <c r="E150" s="89"/>
      <c r="F150" s="89"/>
      <c r="G150" s="88"/>
      <c r="H150" s="88"/>
      <c r="I150" s="88"/>
      <c r="J150" s="88"/>
      <c r="K150" s="88"/>
    </row>
    <row r="151" spans="1:11" ht="12.75" customHeight="1" x14ac:dyDescent="0.3">
      <c r="A151" s="88"/>
      <c r="B151" s="89"/>
      <c r="C151" s="89"/>
      <c r="D151" s="88"/>
      <c r="E151" s="89"/>
      <c r="F151" s="89"/>
      <c r="G151" s="88"/>
      <c r="H151" s="88"/>
      <c r="I151" s="88"/>
      <c r="J151" s="88"/>
      <c r="K151" s="88"/>
    </row>
    <row r="152" spans="1:11" ht="12.75" customHeight="1" x14ac:dyDescent="0.3">
      <c r="A152" s="88"/>
      <c r="B152" s="89"/>
      <c r="C152" s="89"/>
      <c r="D152" s="88"/>
      <c r="E152" s="89"/>
      <c r="F152" s="89"/>
      <c r="G152" s="88"/>
      <c r="H152" s="88"/>
      <c r="I152" s="88"/>
      <c r="J152" s="88"/>
      <c r="K152" s="88"/>
    </row>
    <row r="153" spans="1:11" ht="12.75" customHeight="1" x14ac:dyDescent="0.3">
      <c r="A153" s="88"/>
      <c r="B153" s="89"/>
      <c r="C153" s="89"/>
      <c r="D153" s="88"/>
      <c r="E153" s="89"/>
      <c r="F153" s="89"/>
      <c r="G153" s="88"/>
      <c r="H153" s="88"/>
      <c r="I153" s="88"/>
      <c r="J153" s="88"/>
      <c r="K153" s="88"/>
    </row>
    <row r="154" spans="1:11" ht="12.75" customHeight="1" x14ac:dyDescent="0.3">
      <c r="A154" s="88"/>
      <c r="B154" s="89"/>
      <c r="C154" s="89"/>
      <c r="D154" s="88"/>
      <c r="E154" s="89"/>
      <c r="F154" s="89"/>
      <c r="G154" s="88"/>
      <c r="H154" s="88"/>
      <c r="I154" s="88"/>
      <c r="J154" s="88"/>
      <c r="K154" s="88"/>
    </row>
    <row r="155" spans="1:11" ht="12.75" customHeight="1" x14ac:dyDescent="0.3">
      <c r="A155" s="88"/>
      <c r="B155" s="89"/>
      <c r="C155" s="89"/>
      <c r="D155" s="88"/>
      <c r="E155" s="89"/>
      <c r="F155" s="89"/>
      <c r="G155" s="88"/>
      <c r="H155" s="88"/>
      <c r="I155" s="88"/>
      <c r="J155" s="88"/>
      <c r="K155" s="88"/>
    </row>
    <row r="156" spans="1:11" ht="12.75" customHeight="1" x14ac:dyDescent="0.3">
      <c r="A156" s="88"/>
      <c r="B156" s="89"/>
      <c r="C156" s="89"/>
      <c r="D156" s="88"/>
      <c r="E156" s="89"/>
      <c r="F156" s="89"/>
      <c r="G156" s="88"/>
      <c r="H156" s="88"/>
      <c r="I156" s="88"/>
      <c r="J156" s="88"/>
      <c r="K156" s="88"/>
    </row>
    <row r="157" spans="1:11" ht="12.75" customHeight="1" x14ac:dyDescent="0.3">
      <c r="A157" s="88"/>
      <c r="B157" s="89"/>
      <c r="C157" s="89"/>
      <c r="D157" s="88"/>
      <c r="E157" s="89"/>
      <c r="F157" s="89"/>
      <c r="G157" s="88"/>
      <c r="H157" s="88"/>
      <c r="I157" s="88"/>
      <c r="J157" s="88"/>
      <c r="K157" s="88"/>
    </row>
    <row r="158" spans="1:11" ht="12.75" customHeight="1" x14ac:dyDescent="0.3">
      <c r="A158" s="88"/>
      <c r="B158" s="89"/>
      <c r="C158" s="89"/>
      <c r="D158" s="88"/>
      <c r="E158" s="89"/>
      <c r="F158" s="89"/>
      <c r="G158" s="88"/>
      <c r="H158" s="88"/>
      <c r="I158" s="88"/>
      <c r="J158" s="88"/>
      <c r="K158" s="88"/>
    </row>
    <row r="159" spans="1:11" ht="12.75" customHeight="1" x14ac:dyDescent="0.3">
      <c r="A159" s="88"/>
      <c r="B159" s="89"/>
      <c r="C159" s="89"/>
      <c r="D159" s="88"/>
      <c r="E159" s="89"/>
      <c r="F159" s="89"/>
      <c r="G159" s="88"/>
      <c r="H159" s="88"/>
      <c r="I159" s="88"/>
      <c r="J159" s="88"/>
      <c r="K159" s="88"/>
    </row>
    <row r="160" spans="1:11" ht="12.75" customHeight="1" x14ac:dyDescent="0.3">
      <c r="A160" s="88"/>
      <c r="B160" s="89"/>
      <c r="C160" s="89"/>
      <c r="D160" s="88"/>
      <c r="E160" s="89"/>
      <c r="F160" s="89"/>
      <c r="G160" s="88"/>
      <c r="H160" s="88"/>
      <c r="I160" s="88"/>
      <c r="J160" s="88"/>
      <c r="K160" s="88"/>
    </row>
    <row r="161" spans="1:11" ht="12.75" customHeight="1" x14ac:dyDescent="0.3">
      <c r="A161" s="88"/>
      <c r="B161" s="89"/>
      <c r="C161" s="89"/>
      <c r="D161" s="88"/>
      <c r="E161" s="89"/>
      <c r="F161" s="89"/>
      <c r="G161" s="88"/>
      <c r="H161" s="88"/>
      <c r="I161" s="88"/>
      <c r="J161" s="88"/>
      <c r="K161" s="88"/>
    </row>
    <row r="162" spans="1:11" ht="12.75" customHeight="1" x14ac:dyDescent="0.3">
      <c r="A162" s="88"/>
      <c r="B162" s="89"/>
      <c r="C162" s="89"/>
      <c r="D162" s="88"/>
      <c r="E162" s="89"/>
      <c r="F162" s="89"/>
      <c r="G162" s="88"/>
      <c r="H162" s="88"/>
      <c r="I162" s="88"/>
      <c r="J162" s="88"/>
      <c r="K162" s="88"/>
    </row>
    <row r="163" spans="1:11" ht="12.75" customHeight="1" x14ac:dyDescent="0.3">
      <c r="A163" s="88"/>
      <c r="B163" s="89"/>
      <c r="C163" s="89"/>
      <c r="D163" s="88"/>
      <c r="E163" s="89"/>
      <c r="F163" s="89"/>
      <c r="G163" s="88"/>
      <c r="H163" s="88"/>
      <c r="I163" s="88"/>
      <c r="J163" s="88"/>
      <c r="K163" s="88"/>
    </row>
    <row r="164" spans="1:11" ht="12.75" customHeight="1" x14ac:dyDescent="0.3">
      <c r="A164" s="88"/>
      <c r="B164" s="89"/>
      <c r="C164" s="89"/>
      <c r="D164" s="88"/>
      <c r="E164" s="89"/>
      <c r="F164" s="89"/>
      <c r="G164" s="88"/>
      <c r="H164" s="88"/>
      <c r="I164" s="88"/>
      <c r="J164" s="88"/>
      <c r="K164" s="88"/>
    </row>
    <row r="165" spans="1:11" ht="12.75" customHeight="1" x14ac:dyDescent="0.3">
      <c r="A165" s="88"/>
      <c r="B165" s="89"/>
      <c r="C165" s="89"/>
      <c r="D165" s="88"/>
      <c r="E165" s="89"/>
      <c r="F165" s="89"/>
      <c r="G165" s="88"/>
      <c r="H165" s="88"/>
      <c r="I165" s="88"/>
      <c r="J165" s="88"/>
      <c r="K165" s="88"/>
    </row>
    <row r="166" spans="1:11" ht="12.75" customHeight="1" x14ac:dyDescent="0.3">
      <c r="A166" s="88"/>
      <c r="B166" s="89"/>
      <c r="C166" s="89"/>
      <c r="D166" s="88"/>
      <c r="E166" s="89"/>
      <c r="F166" s="89"/>
      <c r="G166" s="88"/>
      <c r="H166" s="88"/>
      <c r="I166" s="88"/>
      <c r="J166" s="88"/>
      <c r="K166" s="88"/>
    </row>
    <row r="167" spans="1:11" ht="12.75" customHeight="1" x14ac:dyDescent="0.3">
      <c r="A167" s="88"/>
      <c r="B167" s="89"/>
      <c r="C167" s="89"/>
      <c r="D167" s="88"/>
      <c r="E167" s="89"/>
      <c r="F167" s="89"/>
      <c r="G167" s="88"/>
      <c r="H167" s="88"/>
      <c r="I167" s="88"/>
      <c r="J167" s="88"/>
      <c r="K167" s="88"/>
    </row>
    <row r="168" spans="1:11" ht="12.75" customHeight="1" x14ac:dyDescent="0.3">
      <c r="A168" s="88"/>
      <c r="B168" s="89"/>
      <c r="C168" s="89"/>
      <c r="D168" s="88"/>
      <c r="E168" s="89"/>
      <c r="F168" s="89"/>
      <c r="G168" s="88"/>
      <c r="H168" s="88"/>
      <c r="I168" s="88"/>
      <c r="J168" s="88"/>
      <c r="K168" s="88"/>
    </row>
    <row r="169" spans="1:11" ht="12.75" customHeight="1" x14ac:dyDescent="0.3">
      <c r="A169" s="88"/>
      <c r="B169" s="89"/>
      <c r="C169" s="89"/>
      <c r="D169" s="88"/>
      <c r="E169" s="89"/>
      <c r="F169" s="89"/>
      <c r="G169" s="88"/>
      <c r="H169" s="88"/>
      <c r="I169" s="88"/>
      <c r="J169" s="88"/>
      <c r="K169" s="88"/>
    </row>
    <row r="170" spans="1:11" ht="12.75" customHeight="1" x14ac:dyDescent="0.3">
      <c r="A170" s="88"/>
      <c r="B170" s="89"/>
      <c r="C170" s="89"/>
      <c r="D170" s="88"/>
      <c r="E170" s="89"/>
      <c r="F170" s="89"/>
      <c r="G170" s="88"/>
      <c r="H170" s="88"/>
      <c r="I170" s="88"/>
      <c r="J170" s="88"/>
      <c r="K170" s="88"/>
    </row>
    <row r="171" spans="1:11" ht="12.75" customHeight="1" x14ac:dyDescent="0.3">
      <c r="A171" s="88"/>
      <c r="B171" s="89"/>
      <c r="C171" s="89"/>
      <c r="D171" s="88"/>
      <c r="E171" s="89"/>
      <c r="F171" s="89"/>
      <c r="G171" s="88"/>
      <c r="H171" s="88"/>
      <c r="I171" s="88"/>
      <c r="J171" s="88"/>
      <c r="K171" s="88"/>
    </row>
    <row r="172" spans="1:11" ht="12.75" customHeight="1" x14ac:dyDescent="0.3">
      <c r="A172" s="88"/>
      <c r="B172" s="89"/>
      <c r="C172" s="89"/>
      <c r="D172" s="88"/>
      <c r="E172" s="89"/>
      <c r="F172" s="89"/>
      <c r="G172" s="88"/>
      <c r="H172" s="88"/>
      <c r="I172" s="88"/>
      <c r="J172" s="88"/>
      <c r="K172" s="88"/>
    </row>
    <row r="173" spans="1:11" ht="12.75" customHeight="1" x14ac:dyDescent="0.3">
      <c r="A173" s="88"/>
      <c r="B173" s="89"/>
      <c r="C173" s="89"/>
      <c r="D173" s="88"/>
      <c r="E173" s="89"/>
      <c r="F173" s="89"/>
      <c r="G173" s="88"/>
      <c r="H173" s="88"/>
      <c r="I173" s="88"/>
      <c r="J173" s="88"/>
      <c r="K173" s="88"/>
    </row>
    <row r="174" spans="1:11" ht="12.75" customHeight="1" x14ac:dyDescent="0.3">
      <c r="A174" s="88"/>
      <c r="B174" s="89"/>
      <c r="C174" s="89"/>
      <c r="D174" s="88"/>
      <c r="E174" s="89"/>
      <c r="F174" s="89"/>
      <c r="G174" s="88"/>
      <c r="H174" s="88"/>
      <c r="I174" s="88"/>
      <c r="J174" s="88"/>
      <c r="K174" s="88"/>
    </row>
    <row r="175" spans="1:11" ht="12.75" customHeight="1" x14ac:dyDescent="0.3">
      <c r="A175" s="88"/>
      <c r="B175" s="89"/>
      <c r="C175" s="89"/>
      <c r="D175" s="88"/>
      <c r="E175" s="89"/>
      <c r="F175" s="89"/>
      <c r="G175" s="88"/>
      <c r="H175" s="88"/>
      <c r="I175" s="88"/>
      <c r="J175" s="88"/>
      <c r="K175" s="88"/>
    </row>
    <row r="176" spans="1:11" ht="12.75" customHeight="1" x14ac:dyDescent="0.3">
      <c r="A176" s="88"/>
      <c r="B176" s="89"/>
      <c r="C176" s="89"/>
      <c r="D176" s="88"/>
      <c r="E176" s="89"/>
      <c r="F176" s="89"/>
      <c r="G176" s="88"/>
      <c r="H176" s="88"/>
      <c r="I176" s="88"/>
      <c r="J176" s="88"/>
      <c r="K176" s="88"/>
    </row>
    <row r="177" spans="1:11" ht="12.75" customHeight="1" x14ac:dyDescent="0.3">
      <c r="A177" s="88"/>
      <c r="B177" s="89"/>
      <c r="C177" s="89"/>
      <c r="D177" s="88"/>
      <c r="E177" s="89"/>
      <c r="F177" s="89"/>
      <c r="G177" s="88"/>
      <c r="H177" s="88"/>
      <c r="I177" s="88"/>
      <c r="J177" s="88"/>
      <c r="K177" s="88"/>
    </row>
    <row r="178" spans="1:11" ht="12.75" customHeight="1" x14ac:dyDescent="0.3">
      <c r="A178" s="88"/>
      <c r="B178" s="89"/>
      <c r="C178" s="89"/>
      <c r="D178" s="88"/>
      <c r="E178" s="89"/>
      <c r="F178" s="89"/>
      <c r="G178" s="88"/>
      <c r="H178" s="88"/>
      <c r="I178" s="88"/>
      <c r="J178" s="88"/>
      <c r="K178" s="88"/>
    </row>
    <row r="179" spans="1:11" ht="12.75" customHeight="1" x14ac:dyDescent="0.3">
      <c r="A179" s="88"/>
      <c r="B179" s="89"/>
      <c r="C179" s="89"/>
      <c r="D179" s="88"/>
      <c r="E179" s="89"/>
      <c r="F179" s="89"/>
      <c r="G179" s="88"/>
      <c r="H179" s="88"/>
      <c r="I179" s="88"/>
      <c r="J179" s="88"/>
      <c r="K179" s="88"/>
    </row>
    <row r="180" spans="1:11" ht="12.75" customHeight="1" x14ac:dyDescent="0.3">
      <c r="A180" s="88"/>
      <c r="B180" s="89"/>
      <c r="C180" s="89"/>
      <c r="D180" s="88"/>
      <c r="E180" s="89"/>
      <c r="F180" s="89"/>
      <c r="G180" s="88"/>
      <c r="H180" s="88"/>
      <c r="I180" s="88"/>
      <c r="J180" s="88"/>
      <c r="K180" s="88"/>
    </row>
    <row r="181" spans="1:11" ht="12.75" customHeight="1" x14ac:dyDescent="0.3">
      <c r="A181" s="88"/>
      <c r="B181" s="89"/>
      <c r="C181" s="89"/>
      <c r="D181" s="88"/>
      <c r="E181" s="89"/>
      <c r="F181" s="89"/>
      <c r="G181" s="88"/>
      <c r="H181" s="88"/>
      <c r="I181" s="88"/>
      <c r="J181" s="88"/>
      <c r="K181" s="88"/>
    </row>
    <row r="182" spans="1:11" ht="12.75" customHeight="1" x14ac:dyDescent="0.3">
      <c r="A182" s="88"/>
      <c r="B182" s="89"/>
      <c r="C182" s="89"/>
      <c r="D182" s="88"/>
      <c r="E182" s="89"/>
      <c r="F182" s="89"/>
      <c r="G182" s="88"/>
      <c r="H182" s="88"/>
      <c r="I182" s="88"/>
      <c r="J182" s="88"/>
      <c r="K182" s="88"/>
    </row>
    <row r="183" spans="1:11" ht="12.75" customHeight="1" x14ac:dyDescent="0.3">
      <c r="A183" s="88"/>
      <c r="B183" s="89"/>
      <c r="C183" s="89"/>
      <c r="D183" s="88"/>
      <c r="E183" s="89"/>
      <c r="F183" s="89"/>
      <c r="G183" s="88"/>
      <c r="H183" s="88"/>
      <c r="I183" s="88"/>
      <c r="J183" s="88"/>
      <c r="K183" s="88"/>
    </row>
    <row r="184" spans="1:11" ht="12.75" customHeight="1" x14ac:dyDescent="0.3">
      <c r="A184" s="88"/>
      <c r="B184" s="89"/>
      <c r="C184" s="89"/>
      <c r="D184" s="88"/>
      <c r="E184" s="89"/>
      <c r="F184" s="89"/>
      <c r="G184" s="88"/>
      <c r="H184" s="88"/>
      <c r="I184" s="88"/>
      <c r="J184" s="88"/>
      <c r="K184" s="88"/>
    </row>
    <row r="185" spans="1:11" ht="12.75" customHeight="1" x14ac:dyDescent="0.3">
      <c r="A185" s="88"/>
      <c r="B185" s="89"/>
      <c r="C185" s="89"/>
      <c r="D185" s="88"/>
      <c r="E185" s="89"/>
      <c r="F185" s="89"/>
      <c r="G185" s="88"/>
      <c r="H185" s="88"/>
      <c r="I185" s="88"/>
      <c r="J185" s="88"/>
      <c r="K185" s="88"/>
    </row>
    <row r="186" spans="1:11" ht="12.75" customHeight="1" x14ac:dyDescent="0.3">
      <c r="A186" s="88"/>
      <c r="B186" s="89"/>
      <c r="C186" s="89"/>
      <c r="D186" s="88"/>
      <c r="E186" s="89"/>
      <c r="F186" s="89"/>
      <c r="G186" s="88"/>
      <c r="H186" s="88"/>
      <c r="I186" s="88"/>
      <c r="J186" s="88"/>
      <c r="K186" s="88"/>
    </row>
    <row r="187" spans="1:11" ht="12.75" customHeight="1" x14ac:dyDescent="0.3">
      <c r="A187" s="88"/>
      <c r="B187" s="89"/>
      <c r="C187" s="89"/>
      <c r="D187" s="88"/>
      <c r="E187" s="89"/>
      <c r="F187" s="89"/>
      <c r="G187" s="88"/>
      <c r="H187" s="88"/>
      <c r="I187" s="88"/>
      <c r="J187" s="88"/>
      <c r="K187" s="88"/>
    </row>
    <row r="188" spans="1:11" ht="12.75" customHeight="1" x14ac:dyDescent="0.3">
      <c r="A188" s="88"/>
      <c r="B188" s="89"/>
      <c r="C188" s="89"/>
      <c r="D188" s="88"/>
      <c r="E188" s="89"/>
      <c r="F188" s="89"/>
      <c r="G188" s="88"/>
      <c r="H188" s="88"/>
      <c r="I188" s="88"/>
      <c r="J188" s="88"/>
      <c r="K188" s="88"/>
    </row>
    <row r="189" spans="1:11" ht="12.75" customHeight="1" x14ac:dyDescent="0.3">
      <c r="A189" s="88"/>
      <c r="B189" s="89"/>
      <c r="C189" s="89"/>
      <c r="D189" s="88"/>
      <c r="E189" s="89"/>
      <c r="F189" s="89"/>
      <c r="G189" s="88"/>
      <c r="H189" s="88"/>
      <c r="I189" s="88"/>
      <c r="J189" s="88"/>
      <c r="K189" s="88"/>
    </row>
    <row r="190" spans="1:11" ht="12.75" customHeight="1" x14ac:dyDescent="0.3">
      <c r="A190" s="88"/>
      <c r="B190" s="89"/>
      <c r="C190" s="89"/>
      <c r="D190" s="88"/>
      <c r="E190" s="89"/>
      <c r="F190" s="89"/>
      <c r="G190" s="88"/>
      <c r="H190" s="88"/>
      <c r="I190" s="88"/>
      <c r="J190" s="88"/>
      <c r="K190" s="88"/>
    </row>
    <row r="191" spans="1:11" ht="12.75" customHeight="1" x14ac:dyDescent="0.3">
      <c r="A191" s="89"/>
      <c r="B191" s="89"/>
      <c r="C191" s="89"/>
      <c r="D191" s="89"/>
      <c r="E191" s="89"/>
      <c r="F191" s="89"/>
      <c r="G191" s="89"/>
      <c r="H191" s="89"/>
      <c r="I191" s="89"/>
      <c r="J191" s="89"/>
      <c r="K191" s="89"/>
    </row>
    <row r="192" spans="1:11" ht="12.75" customHeight="1" x14ac:dyDescent="0.3">
      <c r="A192" s="89"/>
      <c r="B192" s="89"/>
      <c r="C192" s="89"/>
      <c r="D192" s="89"/>
      <c r="E192" s="89"/>
      <c r="F192" s="89"/>
      <c r="G192" s="89"/>
      <c r="H192" s="89"/>
      <c r="I192" s="89"/>
      <c r="J192" s="89"/>
      <c r="K192" s="89"/>
    </row>
    <row r="193" spans="1:11" ht="12.75" customHeight="1" x14ac:dyDescent="0.3">
      <c r="A193" s="89"/>
      <c r="B193" s="89"/>
      <c r="C193" s="89"/>
      <c r="D193" s="89"/>
      <c r="E193" s="89"/>
      <c r="F193" s="89"/>
      <c r="G193" s="89"/>
      <c r="H193" s="89"/>
      <c r="I193" s="89"/>
      <c r="J193" s="89"/>
      <c r="K193" s="89"/>
    </row>
    <row r="194" spans="1:11" ht="12.75" customHeight="1" x14ac:dyDescent="0.3">
      <c r="A194" s="89"/>
      <c r="B194" s="89"/>
      <c r="C194" s="89"/>
      <c r="D194" s="89"/>
      <c r="E194" s="89"/>
      <c r="F194" s="89"/>
      <c r="G194" s="89"/>
      <c r="H194" s="89"/>
      <c r="I194" s="89"/>
      <c r="J194" s="89"/>
      <c r="K194" s="89"/>
    </row>
    <row r="195" spans="1:11" ht="12.75" customHeight="1" x14ac:dyDescent="0.3">
      <c r="A195" s="89"/>
      <c r="B195" s="89"/>
      <c r="C195" s="89"/>
      <c r="D195" s="89"/>
      <c r="E195" s="89"/>
      <c r="F195" s="89"/>
      <c r="G195" s="89"/>
      <c r="H195" s="89"/>
      <c r="I195" s="89"/>
      <c r="J195" s="89"/>
      <c r="K195" s="89"/>
    </row>
    <row r="196" spans="1:11" ht="12.75" customHeight="1" x14ac:dyDescent="0.3">
      <c r="A196" s="89"/>
      <c r="B196" s="89"/>
      <c r="C196" s="89"/>
      <c r="D196" s="89"/>
      <c r="E196" s="89"/>
      <c r="F196" s="89"/>
      <c r="G196" s="89"/>
      <c r="H196" s="89"/>
      <c r="I196" s="89"/>
      <c r="J196" s="89"/>
      <c r="K196" s="89"/>
    </row>
    <row r="197" spans="1:11" ht="12.75" customHeight="1" x14ac:dyDescent="0.3">
      <c r="A197" s="89"/>
      <c r="B197" s="89"/>
      <c r="C197" s="89"/>
      <c r="D197" s="89"/>
      <c r="E197" s="89"/>
      <c r="F197" s="89"/>
      <c r="G197" s="89"/>
      <c r="H197" s="89"/>
      <c r="I197" s="89"/>
      <c r="J197" s="89"/>
      <c r="K197" s="89"/>
    </row>
    <row r="198" spans="1:11" ht="12.75" customHeight="1" x14ac:dyDescent="0.3">
      <c r="A198" s="89"/>
      <c r="B198" s="89"/>
      <c r="C198" s="89"/>
      <c r="D198" s="89"/>
      <c r="E198" s="89"/>
      <c r="F198" s="89"/>
      <c r="G198" s="89"/>
      <c r="H198" s="89"/>
      <c r="I198" s="89"/>
      <c r="J198" s="89"/>
      <c r="K198" s="89"/>
    </row>
    <row r="199" spans="1:11" ht="12.75" customHeight="1" x14ac:dyDescent="0.3">
      <c r="A199" s="89"/>
      <c r="B199" s="89"/>
      <c r="C199" s="89"/>
      <c r="D199" s="89"/>
      <c r="E199" s="89"/>
      <c r="F199" s="89"/>
      <c r="G199" s="89"/>
      <c r="H199" s="89"/>
      <c r="I199" s="89"/>
      <c r="J199" s="89"/>
      <c r="K199" s="89"/>
    </row>
    <row r="200" spans="1:11" ht="12.75" customHeight="1" x14ac:dyDescent="0.3">
      <c r="A200" s="89"/>
      <c r="B200" s="89"/>
      <c r="C200" s="89"/>
      <c r="D200" s="89"/>
      <c r="E200" s="89"/>
      <c r="F200" s="89"/>
      <c r="G200" s="89"/>
      <c r="H200" s="89"/>
      <c r="I200" s="89"/>
      <c r="J200" s="89"/>
      <c r="K200" s="89"/>
    </row>
    <row r="201" spans="1:11" ht="12.75" customHeight="1" x14ac:dyDescent="0.3">
      <c r="A201" s="89"/>
      <c r="B201" s="89"/>
      <c r="C201" s="89"/>
      <c r="D201" s="89"/>
      <c r="E201" s="89"/>
      <c r="F201" s="89"/>
      <c r="G201" s="89"/>
      <c r="H201" s="89"/>
      <c r="I201" s="89"/>
      <c r="J201" s="89"/>
      <c r="K201" s="89"/>
    </row>
    <row r="202" spans="1:11" ht="12.75" customHeight="1" x14ac:dyDescent="0.3">
      <c r="A202" s="89"/>
      <c r="B202" s="89"/>
      <c r="C202" s="89"/>
      <c r="D202" s="89"/>
      <c r="E202" s="89"/>
      <c r="F202" s="89"/>
      <c r="G202" s="89"/>
      <c r="H202" s="89"/>
      <c r="I202" s="89"/>
      <c r="J202" s="89"/>
      <c r="K202" s="89"/>
    </row>
    <row r="203" spans="1:11" ht="12.75" customHeight="1" x14ac:dyDescent="0.3">
      <c r="A203" s="89"/>
      <c r="B203" s="89"/>
      <c r="C203" s="89"/>
      <c r="D203" s="89"/>
      <c r="E203" s="89"/>
      <c r="F203" s="89"/>
      <c r="G203" s="89"/>
      <c r="H203" s="89"/>
      <c r="I203" s="89"/>
      <c r="J203" s="89"/>
      <c r="K203" s="89"/>
    </row>
    <row r="204" spans="1:11" ht="12.75" customHeight="1" x14ac:dyDescent="0.3">
      <c r="A204" s="89"/>
      <c r="B204" s="89"/>
      <c r="C204" s="89"/>
      <c r="D204" s="89"/>
      <c r="E204" s="89"/>
      <c r="F204" s="89"/>
      <c r="G204" s="89"/>
      <c r="H204" s="89"/>
      <c r="I204" s="89"/>
      <c r="J204" s="89"/>
      <c r="K204" s="89"/>
    </row>
    <row r="205" spans="1:11" ht="12.75" customHeight="1" x14ac:dyDescent="0.3">
      <c r="A205" s="89"/>
      <c r="B205" s="89"/>
      <c r="C205" s="89"/>
      <c r="D205" s="89"/>
      <c r="E205" s="89"/>
      <c r="F205" s="89"/>
      <c r="G205" s="89"/>
      <c r="H205" s="89"/>
      <c r="I205" s="89"/>
      <c r="J205" s="89"/>
      <c r="K205" s="89"/>
    </row>
    <row r="206" spans="1:11" ht="12.75" customHeight="1" x14ac:dyDescent="0.3">
      <c r="A206" s="89"/>
      <c r="B206" s="89"/>
      <c r="C206" s="89"/>
      <c r="D206" s="89"/>
      <c r="E206" s="89"/>
      <c r="F206" s="89"/>
      <c r="G206" s="89"/>
      <c r="H206" s="89"/>
      <c r="I206" s="89"/>
      <c r="J206" s="89"/>
      <c r="K206" s="89"/>
    </row>
    <row r="207" spans="1:11" ht="12.75" customHeight="1" x14ac:dyDescent="0.3">
      <c r="A207" s="89"/>
      <c r="B207" s="89"/>
      <c r="C207" s="89"/>
      <c r="D207" s="89"/>
      <c r="E207" s="89"/>
      <c r="F207" s="89"/>
      <c r="G207" s="89"/>
      <c r="H207" s="89"/>
      <c r="I207" s="89"/>
      <c r="J207" s="89"/>
      <c r="K207" s="89"/>
    </row>
    <row r="208" spans="1:11" ht="12.75" customHeight="1" x14ac:dyDescent="0.3">
      <c r="A208" s="89"/>
      <c r="B208" s="89"/>
      <c r="C208" s="89"/>
      <c r="D208" s="89"/>
      <c r="E208" s="89"/>
      <c r="F208" s="89"/>
      <c r="G208" s="89"/>
      <c r="H208" s="89"/>
      <c r="I208" s="89"/>
      <c r="J208" s="89"/>
      <c r="K208" s="89"/>
    </row>
    <row r="209" spans="1:11" ht="12.75" customHeight="1" x14ac:dyDescent="0.3">
      <c r="A209" s="89"/>
      <c r="B209" s="89"/>
      <c r="C209" s="89"/>
      <c r="D209" s="89"/>
      <c r="E209" s="89"/>
      <c r="F209" s="89"/>
      <c r="G209" s="89"/>
      <c r="H209" s="89"/>
      <c r="I209" s="89"/>
      <c r="J209" s="89"/>
      <c r="K209" s="89"/>
    </row>
    <row r="210" spans="1:11" ht="12.75" customHeight="1" x14ac:dyDescent="0.3">
      <c r="A210" s="89"/>
      <c r="B210" s="89"/>
      <c r="C210" s="89"/>
      <c r="D210" s="89"/>
      <c r="E210" s="89"/>
      <c r="F210" s="89"/>
      <c r="G210" s="89"/>
      <c r="H210" s="89"/>
      <c r="I210" s="89"/>
      <c r="J210" s="89"/>
      <c r="K210" s="89"/>
    </row>
    <row r="211" spans="1:11" ht="12.75" customHeight="1" x14ac:dyDescent="0.3">
      <c r="A211" s="89"/>
      <c r="B211" s="89"/>
      <c r="C211" s="89"/>
      <c r="D211" s="89"/>
      <c r="E211" s="89"/>
      <c r="F211" s="89"/>
      <c r="G211" s="89"/>
      <c r="H211" s="89"/>
      <c r="I211" s="89"/>
      <c r="J211" s="89"/>
      <c r="K211" s="89"/>
    </row>
    <row r="212" spans="1:11" ht="12.75" customHeight="1" x14ac:dyDescent="0.3">
      <c r="A212" s="89"/>
      <c r="B212" s="89"/>
      <c r="C212" s="89"/>
      <c r="D212" s="89"/>
      <c r="E212" s="89"/>
      <c r="F212" s="89"/>
      <c r="G212" s="89"/>
      <c r="H212" s="89"/>
      <c r="I212" s="89"/>
      <c r="J212" s="89"/>
      <c r="K212" s="89"/>
    </row>
    <row r="213" spans="1:11" ht="12.75" customHeight="1" x14ac:dyDescent="0.3">
      <c r="A213" s="89"/>
      <c r="B213" s="89"/>
      <c r="C213" s="89"/>
      <c r="D213" s="89"/>
      <c r="E213" s="89"/>
      <c r="F213" s="89"/>
      <c r="G213" s="89"/>
      <c r="H213" s="89"/>
      <c r="I213" s="89"/>
      <c r="J213" s="89"/>
      <c r="K213" s="89"/>
    </row>
    <row r="214" spans="1:11" ht="12.75" customHeight="1" x14ac:dyDescent="0.3">
      <c r="A214" s="89"/>
      <c r="B214" s="89"/>
      <c r="C214" s="89"/>
      <c r="D214" s="89"/>
      <c r="E214" s="89"/>
      <c r="F214" s="89"/>
      <c r="G214" s="89"/>
      <c r="H214" s="89"/>
      <c r="I214" s="89"/>
      <c r="J214" s="89"/>
      <c r="K214" s="89"/>
    </row>
    <row r="215" spans="1:11" ht="12.75" customHeight="1" x14ac:dyDescent="0.3">
      <c r="A215" s="89"/>
      <c r="B215" s="89"/>
      <c r="C215" s="89"/>
      <c r="D215" s="89"/>
      <c r="E215" s="89"/>
      <c r="F215" s="89"/>
      <c r="G215" s="89"/>
      <c r="H215" s="89"/>
      <c r="I215" s="89"/>
      <c r="J215" s="89"/>
      <c r="K215" s="89"/>
    </row>
    <row r="216" spans="1:11" ht="12.75" customHeight="1" x14ac:dyDescent="0.3">
      <c r="A216" s="89"/>
      <c r="B216" s="89"/>
      <c r="C216" s="89"/>
      <c r="D216" s="89"/>
      <c r="E216" s="89"/>
      <c r="F216" s="89"/>
      <c r="G216" s="89"/>
      <c r="H216" s="89"/>
      <c r="I216" s="89"/>
      <c r="J216" s="89"/>
      <c r="K216" s="89"/>
    </row>
    <row r="217" spans="1:11" ht="12.75" customHeight="1" x14ac:dyDescent="0.3">
      <c r="A217" s="89"/>
      <c r="B217" s="89"/>
      <c r="C217" s="89"/>
      <c r="D217" s="89"/>
      <c r="E217" s="89"/>
      <c r="F217" s="89"/>
      <c r="G217" s="89"/>
      <c r="H217" s="89"/>
      <c r="I217" s="89"/>
      <c r="J217" s="89"/>
      <c r="K217" s="89"/>
    </row>
    <row r="218" spans="1:11" ht="12.75" customHeight="1" x14ac:dyDescent="0.3">
      <c r="A218" s="89"/>
      <c r="B218" s="89"/>
      <c r="C218" s="89"/>
      <c r="D218" s="89"/>
      <c r="E218" s="89"/>
      <c r="F218" s="89"/>
      <c r="G218" s="89"/>
      <c r="H218" s="89"/>
      <c r="I218" s="89"/>
      <c r="J218" s="89"/>
      <c r="K218" s="89"/>
    </row>
    <row r="219" spans="1:11" ht="12.75" customHeight="1" x14ac:dyDescent="0.3">
      <c r="A219" s="89"/>
      <c r="B219" s="89"/>
      <c r="C219" s="89"/>
      <c r="D219" s="89"/>
      <c r="E219" s="89"/>
      <c r="F219" s="89"/>
      <c r="G219" s="89"/>
      <c r="H219" s="89"/>
      <c r="I219" s="89"/>
      <c r="J219" s="89"/>
      <c r="K219" s="89"/>
    </row>
    <row r="220" spans="1:11" ht="12.75" customHeight="1" x14ac:dyDescent="0.3">
      <c r="A220" s="89"/>
      <c r="B220" s="89"/>
      <c r="C220" s="89"/>
      <c r="D220" s="89"/>
      <c r="E220" s="89"/>
      <c r="F220" s="89"/>
      <c r="G220" s="89"/>
      <c r="H220" s="89"/>
      <c r="I220" s="89"/>
      <c r="J220" s="89"/>
      <c r="K220" s="89"/>
    </row>
    <row r="221" spans="1:11" ht="12.75" customHeight="1" x14ac:dyDescent="0.3">
      <c r="A221" s="89"/>
      <c r="B221" s="89"/>
      <c r="C221" s="89"/>
      <c r="D221" s="89"/>
      <c r="E221" s="89"/>
      <c r="F221" s="89"/>
      <c r="G221" s="89"/>
      <c r="H221" s="89"/>
      <c r="I221" s="89"/>
      <c r="J221" s="89"/>
      <c r="K221" s="89"/>
    </row>
    <row r="222" spans="1:11" ht="12.75" customHeight="1" x14ac:dyDescent="0.3">
      <c r="A222" s="89"/>
      <c r="B222" s="89"/>
      <c r="C222" s="89"/>
      <c r="D222" s="89"/>
      <c r="E222" s="89"/>
      <c r="F222" s="89"/>
      <c r="G222" s="89"/>
      <c r="H222" s="89"/>
      <c r="I222" s="89"/>
      <c r="J222" s="89"/>
      <c r="K222" s="89"/>
    </row>
    <row r="223" spans="1:11" ht="12.75" customHeight="1" x14ac:dyDescent="0.3">
      <c r="A223" s="89"/>
      <c r="B223" s="89"/>
      <c r="C223" s="89"/>
      <c r="D223" s="89"/>
      <c r="E223" s="89"/>
      <c r="F223" s="89"/>
      <c r="G223" s="89"/>
      <c r="H223" s="89"/>
      <c r="I223" s="89"/>
      <c r="J223" s="89"/>
      <c r="K223" s="89"/>
    </row>
    <row r="224" spans="1:11" ht="15.75" customHeight="1" x14ac:dyDescent="0.3">
      <c r="H224" s="3"/>
      <c r="I224" s="3"/>
    </row>
    <row r="225" spans="8:9" ht="15.75" customHeight="1" x14ac:dyDescent="0.3">
      <c r="H225" s="3"/>
      <c r="I225" s="3"/>
    </row>
    <row r="226" spans="8:9" ht="15.75" customHeight="1" x14ac:dyDescent="0.3">
      <c r="H226" s="3"/>
      <c r="I226" s="3"/>
    </row>
    <row r="227" spans="8:9" ht="15.75" customHeight="1" x14ac:dyDescent="0.3">
      <c r="H227" s="3"/>
      <c r="I227" s="3"/>
    </row>
    <row r="228" spans="8:9" ht="15.75" customHeight="1" x14ac:dyDescent="0.3">
      <c r="H228" s="3"/>
      <c r="I228" s="3"/>
    </row>
    <row r="229" spans="8:9" ht="15.75" customHeight="1" x14ac:dyDescent="0.3">
      <c r="H229" s="3"/>
      <c r="I229" s="3"/>
    </row>
    <row r="230" spans="8:9" ht="15.75" customHeight="1" x14ac:dyDescent="0.3">
      <c r="H230" s="3"/>
      <c r="I230" s="3"/>
    </row>
    <row r="231" spans="8:9" ht="15.75" customHeight="1" x14ac:dyDescent="0.3">
      <c r="H231" s="3"/>
      <c r="I231" s="3"/>
    </row>
    <row r="232" spans="8:9" ht="15.75" customHeight="1" x14ac:dyDescent="0.3">
      <c r="H232" s="3"/>
      <c r="I232" s="3"/>
    </row>
    <row r="233" spans="8:9" ht="15.75" customHeight="1" x14ac:dyDescent="0.3">
      <c r="H233" s="3"/>
      <c r="I233" s="3"/>
    </row>
    <row r="234" spans="8:9" ht="15.75" customHeight="1" x14ac:dyDescent="0.3">
      <c r="H234" s="3"/>
      <c r="I234" s="3"/>
    </row>
    <row r="235" spans="8:9" ht="15.75" customHeight="1" x14ac:dyDescent="0.3">
      <c r="H235" s="3"/>
      <c r="I235" s="3"/>
    </row>
    <row r="236" spans="8:9" ht="15.75" customHeight="1" x14ac:dyDescent="0.3">
      <c r="H236" s="3"/>
      <c r="I236" s="3"/>
    </row>
    <row r="237" spans="8:9" ht="15.75" customHeight="1" x14ac:dyDescent="0.3">
      <c r="H237" s="3"/>
      <c r="I237" s="3"/>
    </row>
    <row r="238" spans="8:9" ht="15.75" customHeight="1" x14ac:dyDescent="0.3">
      <c r="H238" s="3"/>
      <c r="I238" s="3"/>
    </row>
    <row r="239" spans="8:9" ht="15.75" customHeight="1" x14ac:dyDescent="0.3">
      <c r="H239" s="3"/>
      <c r="I239" s="3"/>
    </row>
    <row r="240" spans="8:9" ht="15.75" customHeight="1" x14ac:dyDescent="0.3">
      <c r="H240" s="3"/>
      <c r="I240" s="3"/>
    </row>
    <row r="241" spans="8:9" ht="15.75" customHeight="1" x14ac:dyDescent="0.3">
      <c r="H241" s="3"/>
      <c r="I241" s="3"/>
    </row>
    <row r="242" spans="8:9" ht="15.75" customHeight="1" x14ac:dyDescent="0.3">
      <c r="H242" s="3"/>
      <c r="I242" s="3"/>
    </row>
    <row r="243" spans="8:9" ht="15.75" customHeight="1" x14ac:dyDescent="0.3">
      <c r="H243" s="3"/>
      <c r="I243" s="3"/>
    </row>
    <row r="244" spans="8:9" ht="15.75" customHeight="1" x14ac:dyDescent="0.3">
      <c r="H244" s="3"/>
      <c r="I244" s="3"/>
    </row>
    <row r="245" spans="8:9" ht="15.75" customHeight="1" x14ac:dyDescent="0.3">
      <c r="H245" s="3"/>
      <c r="I245" s="3"/>
    </row>
    <row r="246" spans="8:9" ht="15.75" customHeight="1" x14ac:dyDescent="0.3">
      <c r="H246" s="3"/>
      <c r="I246" s="3"/>
    </row>
    <row r="247" spans="8:9" ht="15.75" customHeight="1" x14ac:dyDescent="0.3">
      <c r="H247" s="3"/>
      <c r="I247" s="3"/>
    </row>
    <row r="248" spans="8:9" ht="15.75" customHeight="1" x14ac:dyDescent="0.3">
      <c r="H248" s="3"/>
      <c r="I248" s="3"/>
    </row>
    <row r="249" spans="8:9" ht="15.75" customHeight="1" x14ac:dyDescent="0.3">
      <c r="H249" s="3"/>
      <c r="I249" s="3"/>
    </row>
    <row r="250" spans="8:9" ht="15.75" customHeight="1" x14ac:dyDescent="0.3">
      <c r="H250" s="3"/>
      <c r="I250" s="3"/>
    </row>
    <row r="251" spans="8:9" ht="15.75" customHeight="1" x14ac:dyDescent="0.3">
      <c r="H251" s="3"/>
      <c r="I251" s="3"/>
    </row>
    <row r="252" spans="8:9" ht="15.75" customHeight="1" x14ac:dyDescent="0.3">
      <c r="H252" s="3"/>
      <c r="I252" s="3"/>
    </row>
    <row r="253" spans="8:9" ht="15.75" customHeight="1" x14ac:dyDescent="0.3">
      <c r="H253" s="3"/>
      <c r="I253" s="3"/>
    </row>
    <row r="254" spans="8:9" ht="15.75" customHeight="1" x14ac:dyDescent="0.3">
      <c r="H254" s="3"/>
      <c r="I254" s="3"/>
    </row>
    <row r="255" spans="8:9" ht="15.75" customHeight="1" x14ac:dyDescent="0.3">
      <c r="H255" s="3"/>
      <c r="I255" s="3"/>
    </row>
    <row r="256" spans="8:9" ht="15.75" customHeight="1" x14ac:dyDescent="0.3">
      <c r="H256" s="3"/>
      <c r="I256" s="3"/>
    </row>
    <row r="257" spans="8:9" ht="15.75" customHeight="1" x14ac:dyDescent="0.3">
      <c r="H257" s="3"/>
      <c r="I257" s="3"/>
    </row>
    <row r="258" spans="8:9" ht="15.75" customHeight="1" x14ac:dyDescent="0.3">
      <c r="H258" s="3"/>
      <c r="I258" s="3"/>
    </row>
    <row r="259" spans="8:9" ht="15.75" customHeight="1" x14ac:dyDescent="0.3">
      <c r="H259" s="3"/>
      <c r="I259" s="3"/>
    </row>
    <row r="260" spans="8:9" ht="15.75" customHeight="1" x14ac:dyDescent="0.3">
      <c r="H260" s="3"/>
      <c r="I260" s="3"/>
    </row>
    <row r="261" spans="8:9" ht="15.75" customHeight="1" x14ac:dyDescent="0.3">
      <c r="H261" s="3"/>
      <c r="I261" s="3"/>
    </row>
    <row r="262" spans="8:9" ht="15.75" customHeight="1" x14ac:dyDescent="0.3">
      <c r="H262" s="3"/>
      <c r="I262" s="3"/>
    </row>
    <row r="263" spans="8:9" ht="15.75" customHeight="1" x14ac:dyDescent="0.3">
      <c r="H263" s="3"/>
      <c r="I263" s="3"/>
    </row>
    <row r="264" spans="8:9" ht="15.75" customHeight="1" x14ac:dyDescent="0.3">
      <c r="H264" s="3"/>
      <c r="I264" s="3"/>
    </row>
    <row r="265" spans="8:9" ht="15.75" customHeight="1" x14ac:dyDescent="0.3">
      <c r="H265" s="3"/>
      <c r="I265" s="3"/>
    </row>
    <row r="266" spans="8:9" ht="15.75" customHeight="1" x14ac:dyDescent="0.3">
      <c r="H266" s="3"/>
      <c r="I266" s="3"/>
    </row>
    <row r="267" spans="8:9" ht="15.75" customHeight="1" x14ac:dyDescent="0.3">
      <c r="H267" s="3"/>
      <c r="I267" s="3"/>
    </row>
    <row r="268" spans="8:9" ht="15.75" customHeight="1" x14ac:dyDescent="0.3">
      <c r="H268" s="3"/>
      <c r="I268" s="3"/>
    </row>
    <row r="269" spans="8:9" ht="15.75" customHeight="1" x14ac:dyDescent="0.3">
      <c r="H269" s="3"/>
      <c r="I269" s="3"/>
    </row>
    <row r="270" spans="8:9" ht="15.75" customHeight="1" x14ac:dyDescent="0.3">
      <c r="H270" s="3"/>
      <c r="I270" s="3"/>
    </row>
    <row r="271" spans="8:9" ht="15.75" customHeight="1" x14ac:dyDescent="0.3">
      <c r="H271" s="3"/>
      <c r="I271" s="3"/>
    </row>
    <row r="272" spans="8:9" ht="15.75" customHeight="1" x14ac:dyDescent="0.3">
      <c r="H272" s="3"/>
      <c r="I272" s="3"/>
    </row>
    <row r="273" spans="8:9" ht="15.75" customHeight="1" x14ac:dyDescent="0.3">
      <c r="H273" s="3"/>
      <c r="I273" s="3"/>
    </row>
    <row r="274" spans="8:9" ht="15.75" customHeight="1" x14ac:dyDescent="0.3">
      <c r="H274" s="3"/>
      <c r="I274" s="3"/>
    </row>
    <row r="275" spans="8:9" ht="15.75" customHeight="1" x14ac:dyDescent="0.3">
      <c r="H275" s="3"/>
      <c r="I275" s="3"/>
    </row>
    <row r="276" spans="8:9" ht="15.75" customHeight="1" x14ac:dyDescent="0.3">
      <c r="H276" s="3"/>
      <c r="I276" s="3"/>
    </row>
    <row r="277" spans="8:9" ht="15.75" customHeight="1" x14ac:dyDescent="0.3">
      <c r="H277" s="3"/>
      <c r="I277" s="3"/>
    </row>
    <row r="278" spans="8:9" ht="15.75" customHeight="1" x14ac:dyDescent="0.3">
      <c r="H278" s="3"/>
      <c r="I278" s="3"/>
    </row>
    <row r="279" spans="8:9" ht="15.75" customHeight="1" x14ac:dyDescent="0.3">
      <c r="H279" s="3"/>
      <c r="I279" s="3"/>
    </row>
    <row r="280" spans="8:9" ht="15.75" customHeight="1" x14ac:dyDescent="0.3">
      <c r="H280" s="3"/>
      <c r="I280" s="3"/>
    </row>
    <row r="281" spans="8:9" ht="15.75" customHeight="1" x14ac:dyDescent="0.3">
      <c r="H281" s="3"/>
      <c r="I281" s="3"/>
    </row>
    <row r="282" spans="8:9" ht="15.75" customHeight="1" x14ac:dyDescent="0.3">
      <c r="H282" s="3"/>
      <c r="I282" s="3"/>
    </row>
    <row r="283" spans="8:9" ht="15.75" customHeight="1" x14ac:dyDescent="0.3">
      <c r="H283" s="3"/>
      <c r="I283" s="3"/>
    </row>
    <row r="284" spans="8:9" ht="15.75" customHeight="1" x14ac:dyDescent="0.3">
      <c r="H284" s="3"/>
      <c r="I284" s="3"/>
    </row>
    <row r="285" spans="8:9" ht="15.75" customHeight="1" x14ac:dyDescent="0.3">
      <c r="H285" s="3"/>
      <c r="I285" s="3"/>
    </row>
    <row r="286" spans="8:9" ht="15.75" customHeight="1" x14ac:dyDescent="0.3">
      <c r="H286" s="3"/>
      <c r="I286" s="3"/>
    </row>
    <row r="287" spans="8:9" ht="15.75" customHeight="1" x14ac:dyDescent="0.3">
      <c r="H287" s="3"/>
      <c r="I287" s="3"/>
    </row>
    <row r="288" spans="8:9" ht="15.75" customHeight="1" x14ac:dyDescent="0.3">
      <c r="H288" s="3"/>
      <c r="I288" s="3"/>
    </row>
    <row r="289" spans="8:9" ht="15.75" customHeight="1" x14ac:dyDescent="0.3">
      <c r="H289" s="3"/>
      <c r="I289" s="3"/>
    </row>
    <row r="290" spans="8:9" ht="15.75" customHeight="1" x14ac:dyDescent="0.3">
      <c r="H290" s="3"/>
      <c r="I290" s="3"/>
    </row>
    <row r="291" spans="8:9" ht="15.75" customHeight="1" x14ac:dyDescent="0.3">
      <c r="H291" s="3"/>
      <c r="I291" s="3"/>
    </row>
    <row r="292" spans="8:9" ht="15.75" customHeight="1" x14ac:dyDescent="0.3">
      <c r="H292" s="3"/>
      <c r="I292" s="3"/>
    </row>
    <row r="293" spans="8:9" ht="15.75" customHeight="1" x14ac:dyDescent="0.3">
      <c r="H293" s="3"/>
      <c r="I293" s="3"/>
    </row>
    <row r="294" spans="8:9" ht="15.75" customHeight="1" x14ac:dyDescent="0.3">
      <c r="H294" s="3"/>
      <c r="I294" s="3"/>
    </row>
    <row r="295" spans="8:9" ht="15.75" customHeight="1" x14ac:dyDescent="0.3">
      <c r="H295" s="3"/>
      <c r="I295" s="3"/>
    </row>
    <row r="296" spans="8:9" ht="15.75" customHeight="1" x14ac:dyDescent="0.3">
      <c r="H296" s="3"/>
      <c r="I296" s="3"/>
    </row>
    <row r="297" spans="8:9" ht="15.75" customHeight="1" x14ac:dyDescent="0.3">
      <c r="H297" s="3"/>
      <c r="I297" s="3"/>
    </row>
    <row r="298" spans="8:9" ht="15.75" customHeight="1" x14ac:dyDescent="0.3">
      <c r="H298" s="3"/>
      <c r="I298" s="3"/>
    </row>
    <row r="299" spans="8:9" ht="15.75" customHeight="1" x14ac:dyDescent="0.3">
      <c r="H299" s="3"/>
      <c r="I299" s="3"/>
    </row>
    <row r="300" spans="8:9" ht="15.75" customHeight="1" x14ac:dyDescent="0.3">
      <c r="H300" s="3"/>
      <c r="I300" s="3"/>
    </row>
    <row r="301" spans="8:9" ht="15.75" customHeight="1" x14ac:dyDescent="0.3">
      <c r="H301" s="3"/>
      <c r="I301" s="3"/>
    </row>
    <row r="302" spans="8:9" ht="15.75" customHeight="1" x14ac:dyDescent="0.3">
      <c r="H302" s="3"/>
      <c r="I302" s="3"/>
    </row>
    <row r="303" spans="8:9" ht="15.75" customHeight="1" x14ac:dyDescent="0.3">
      <c r="H303" s="3"/>
      <c r="I303" s="3"/>
    </row>
    <row r="304" spans="8:9" ht="15.75" customHeight="1" x14ac:dyDescent="0.3">
      <c r="H304" s="3"/>
      <c r="I304" s="3"/>
    </row>
    <row r="305" spans="8:9" ht="15.75" customHeight="1" x14ac:dyDescent="0.3">
      <c r="H305" s="3"/>
      <c r="I305" s="3"/>
    </row>
    <row r="306" spans="8:9" ht="15.75" customHeight="1" x14ac:dyDescent="0.3">
      <c r="H306" s="3"/>
      <c r="I306" s="3"/>
    </row>
    <row r="307" spans="8:9" ht="15.75" customHeight="1" x14ac:dyDescent="0.3">
      <c r="H307" s="3"/>
      <c r="I307" s="3"/>
    </row>
    <row r="308" spans="8:9" ht="15.75" customHeight="1" x14ac:dyDescent="0.3">
      <c r="H308" s="3"/>
      <c r="I308" s="3"/>
    </row>
    <row r="309" spans="8:9" ht="15.75" customHeight="1" x14ac:dyDescent="0.3">
      <c r="H309" s="3"/>
      <c r="I309" s="3"/>
    </row>
    <row r="310" spans="8:9" ht="15.75" customHeight="1" x14ac:dyDescent="0.3">
      <c r="H310" s="3"/>
      <c r="I310" s="3"/>
    </row>
    <row r="311" spans="8:9" ht="15.75" customHeight="1" x14ac:dyDescent="0.3">
      <c r="H311" s="3"/>
      <c r="I311" s="3"/>
    </row>
    <row r="312" spans="8:9" ht="15.75" customHeight="1" x14ac:dyDescent="0.3">
      <c r="H312" s="3"/>
      <c r="I312" s="3"/>
    </row>
    <row r="313" spans="8:9" ht="15.75" customHeight="1" x14ac:dyDescent="0.3">
      <c r="H313" s="3"/>
      <c r="I313" s="3"/>
    </row>
    <row r="314" spans="8:9" ht="15.75" customHeight="1" x14ac:dyDescent="0.3">
      <c r="H314" s="3"/>
      <c r="I314" s="3"/>
    </row>
    <row r="315" spans="8:9" ht="15.75" customHeight="1" x14ac:dyDescent="0.3">
      <c r="H315" s="3"/>
      <c r="I315" s="3"/>
    </row>
    <row r="316" spans="8:9" ht="15.75" customHeight="1" x14ac:dyDescent="0.3">
      <c r="H316" s="3"/>
      <c r="I316" s="3"/>
    </row>
    <row r="317" spans="8:9" ht="15.75" customHeight="1" x14ac:dyDescent="0.3">
      <c r="H317" s="3"/>
      <c r="I317" s="3"/>
    </row>
    <row r="318" spans="8:9" ht="15.75" customHeight="1" x14ac:dyDescent="0.3">
      <c r="H318" s="3"/>
      <c r="I318" s="3"/>
    </row>
    <row r="319" spans="8:9" ht="15.75" customHeight="1" x14ac:dyDescent="0.3">
      <c r="H319" s="3"/>
      <c r="I319" s="3"/>
    </row>
    <row r="320" spans="8:9" ht="15.75" customHeight="1" x14ac:dyDescent="0.3">
      <c r="H320" s="3"/>
      <c r="I320" s="3"/>
    </row>
    <row r="321" spans="8:9" ht="15.75" customHeight="1" x14ac:dyDescent="0.3">
      <c r="H321" s="3"/>
      <c r="I321" s="3"/>
    </row>
    <row r="322" spans="8:9" ht="15.75" customHeight="1" x14ac:dyDescent="0.3">
      <c r="H322" s="3"/>
      <c r="I322" s="3"/>
    </row>
    <row r="323" spans="8:9" ht="15.75" customHeight="1" x14ac:dyDescent="0.3">
      <c r="H323" s="3"/>
      <c r="I323" s="3"/>
    </row>
    <row r="324" spans="8:9" ht="15.75" customHeight="1" x14ac:dyDescent="0.3">
      <c r="H324" s="3"/>
      <c r="I324" s="3"/>
    </row>
    <row r="325" spans="8:9" ht="15.75" customHeight="1" x14ac:dyDescent="0.3">
      <c r="H325" s="3"/>
      <c r="I325" s="3"/>
    </row>
    <row r="326" spans="8:9" ht="15.75" customHeight="1" x14ac:dyDescent="0.3">
      <c r="H326" s="3"/>
      <c r="I326" s="3"/>
    </row>
    <row r="327" spans="8:9" ht="15.75" customHeight="1" x14ac:dyDescent="0.3">
      <c r="H327" s="3"/>
      <c r="I327" s="3"/>
    </row>
    <row r="328" spans="8:9" ht="15.75" customHeight="1" x14ac:dyDescent="0.3">
      <c r="H328" s="3"/>
      <c r="I328" s="3"/>
    </row>
    <row r="329" spans="8:9" ht="15.75" customHeight="1" x14ac:dyDescent="0.3">
      <c r="H329" s="3"/>
      <c r="I329" s="3"/>
    </row>
    <row r="330" spans="8:9" ht="15.75" customHeight="1" x14ac:dyDescent="0.3">
      <c r="H330" s="3"/>
      <c r="I330" s="3"/>
    </row>
    <row r="331" spans="8:9" ht="15.75" customHeight="1" x14ac:dyDescent="0.3">
      <c r="H331" s="3"/>
      <c r="I331" s="3"/>
    </row>
    <row r="332" spans="8:9" ht="15.75" customHeight="1" x14ac:dyDescent="0.3">
      <c r="H332" s="3"/>
      <c r="I332" s="3"/>
    </row>
    <row r="333" spans="8:9" ht="15.75" customHeight="1" x14ac:dyDescent="0.3">
      <c r="H333" s="3"/>
      <c r="I333" s="3"/>
    </row>
    <row r="334" spans="8:9" ht="15.75" customHeight="1" x14ac:dyDescent="0.3">
      <c r="H334" s="3"/>
      <c r="I334" s="3"/>
    </row>
    <row r="335" spans="8:9" ht="15.75" customHeight="1" x14ac:dyDescent="0.3">
      <c r="H335" s="3"/>
      <c r="I335" s="3"/>
    </row>
    <row r="336" spans="8:9" ht="15.75" customHeight="1" x14ac:dyDescent="0.3">
      <c r="H336" s="3"/>
      <c r="I336" s="3"/>
    </row>
    <row r="337" spans="8:9" ht="15.75" customHeight="1" x14ac:dyDescent="0.3">
      <c r="H337" s="3"/>
      <c r="I337" s="3"/>
    </row>
    <row r="338" spans="8:9" ht="15.75" customHeight="1" x14ac:dyDescent="0.3">
      <c r="H338" s="3"/>
      <c r="I338" s="3"/>
    </row>
    <row r="339" spans="8:9" ht="15.75" customHeight="1" x14ac:dyDescent="0.3">
      <c r="H339" s="3"/>
      <c r="I339" s="3"/>
    </row>
    <row r="340" spans="8:9" ht="15.75" customHeight="1" x14ac:dyDescent="0.3">
      <c r="H340" s="3"/>
      <c r="I340" s="3"/>
    </row>
    <row r="341" spans="8:9" ht="15.75" customHeight="1" x14ac:dyDescent="0.3">
      <c r="H341" s="3"/>
      <c r="I341" s="3"/>
    </row>
    <row r="342" spans="8:9" ht="15.75" customHeight="1" x14ac:dyDescent="0.3">
      <c r="H342" s="3"/>
      <c r="I342" s="3"/>
    </row>
    <row r="343" spans="8:9" ht="15.75" customHeight="1" x14ac:dyDescent="0.3">
      <c r="H343" s="3"/>
      <c r="I343" s="3"/>
    </row>
    <row r="344" spans="8:9" ht="15.75" customHeight="1" x14ac:dyDescent="0.3">
      <c r="H344" s="3"/>
      <c r="I344" s="3"/>
    </row>
    <row r="345" spans="8:9" ht="15.75" customHeight="1" x14ac:dyDescent="0.3">
      <c r="H345" s="3"/>
      <c r="I345" s="3"/>
    </row>
    <row r="346" spans="8:9" ht="15.75" customHeight="1" x14ac:dyDescent="0.3">
      <c r="H346" s="3"/>
      <c r="I346" s="3"/>
    </row>
    <row r="347" spans="8:9" ht="15.75" customHeight="1" x14ac:dyDescent="0.3">
      <c r="H347" s="3"/>
      <c r="I347" s="3"/>
    </row>
    <row r="348" spans="8:9" ht="15.75" customHeight="1" x14ac:dyDescent="0.3">
      <c r="H348" s="3"/>
      <c r="I348" s="3"/>
    </row>
    <row r="349" spans="8:9" ht="15.75" customHeight="1" x14ac:dyDescent="0.3">
      <c r="H349" s="3"/>
      <c r="I349" s="3"/>
    </row>
    <row r="350" spans="8:9" ht="15.75" customHeight="1" x14ac:dyDescent="0.3">
      <c r="H350" s="3"/>
      <c r="I350" s="3"/>
    </row>
    <row r="351" spans="8:9" ht="15.75" customHeight="1" x14ac:dyDescent="0.3">
      <c r="H351" s="3"/>
      <c r="I351" s="3"/>
    </row>
    <row r="352" spans="8:9" ht="15.75" customHeight="1" x14ac:dyDescent="0.3">
      <c r="H352" s="3"/>
      <c r="I352" s="3"/>
    </row>
    <row r="353" spans="8:9" ht="15.75" customHeight="1" x14ac:dyDescent="0.3">
      <c r="H353" s="3"/>
      <c r="I353" s="3"/>
    </row>
    <row r="354" spans="8:9" ht="15.75" customHeight="1" x14ac:dyDescent="0.3">
      <c r="H354" s="3"/>
      <c r="I354" s="3"/>
    </row>
    <row r="355" spans="8:9" ht="15.75" customHeight="1" x14ac:dyDescent="0.3">
      <c r="H355" s="3"/>
      <c r="I355" s="3"/>
    </row>
    <row r="356" spans="8:9" ht="15.75" customHeight="1" x14ac:dyDescent="0.3">
      <c r="H356" s="3"/>
      <c r="I356" s="3"/>
    </row>
    <row r="357" spans="8:9" ht="15.75" customHeight="1" x14ac:dyDescent="0.3">
      <c r="H357" s="3"/>
      <c r="I357" s="3"/>
    </row>
    <row r="358" spans="8:9" ht="15.75" customHeight="1" x14ac:dyDescent="0.3">
      <c r="H358" s="3"/>
      <c r="I358" s="3"/>
    </row>
    <row r="359" spans="8:9" ht="15.75" customHeight="1" x14ac:dyDescent="0.3">
      <c r="H359" s="3"/>
      <c r="I359" s="3"/>
    </row>
    <row r="360" spans="8:9" ht="15.75" customHeight="1" x14ac:dyDescent="0.3">
      <c r="H360" s="3"/>
      <c r="I360" s="3"/>
    </row>
    <row r="361" spans="8:9" ht="15.75" customHeight="1" x14ac:dyDescent="0.3">
      <c r="H361" s="3"/>
      <c r="I361" s="3"/>
    </row>
    <row r="362" spans="8:9" ht="15.75" customHeight="1" x14ac:dyDescent="0.3">
      <c r="H362" s="3"/>
      <c r="I362" s="3"/>
    </row>
    <row r="363" spans="8:9" ht="15.75" customHeight="1" x14ac:dyDescent="0.3">
      <c r="H363" s="3"/>
      <c r="I363" s="3"/>
    </row>
    <row r="364" spans="8:9" ht="15.75" customHeight="1" x14ac:dyDescent="0.3">
      <c r="H364" s="3"/>
      <c r="I364" s="3"/>
    </row>
    <row r="365" spans="8:9" ht="15.75" customHeight="1" x14ac:dyDescent="0.3">
      <c r="H365" s="3"/>
      <c r="I365" s="3"/>
    </row>
    <row r="366" spans="8:9" ht="15.75" customHeight="1" x14ac:dyDescent="0.3">
      <c r="H366" s="3"/>
      <c r="I366" s="3"/>
    </row>
    <row r="367" spans="8:9" ht="15.75" customHeight="1" x14ac:dyDescent="0.3">
      <c r="H367" s="3"/>
      <c r="I367" s="3"/>
    </row>
    <row r="368" spans="8:9" ht="15.75" customHeight="1" x14ac:dyDescent="0.3">
      <c r="H368" s="3"/>
      <c r="I368" s="3"/>
    </row>
    <row r="369" spans="8:9" ht="15.75" customHeight="1" x14ac:dyDescent="0.3">
      <c r="H369" s="3"/>
      <c r="I369" s="3"/>
    </row>
    <row r="370" spans="8:9" ht="15.75" customHeight="1" x14ac:dyDescent="0.3">
      <c r="H370" s="3"/>
      <c r="I370" s="3"/>
    </row>
    <row r="371" spans="8:9" ht="15.75" customHeight="1" x14ac:dyDescent="0.3">
      <c r="H371" s="3"/>
      <c r="I371" s="3"/>
    </row>
    <row r="372" spans="8:9" ht="15.75" customHeight="1" x14ac:dyDescent="0.3">
      <c r="H372" s="3"/>
      <c r="I372" s="3"/>
    </row>
    <row r="373" spans="8:9" ht="15.75" customHeight="1" x14ac:dyDescent="0.3">
      <c r="H373" s="3"/>
      <c r="I373" s="3"/>
    </row>
    <row r="374" spans="8:9" ht="15.75" customHeight="1" x14ac:dyDescent="0.3">
      <c r="H374" s="3"/>
      <c r="I374" s="3"/>
    </row>
    <row r="375" spans="8:9" ht="15.75" customHeight="1" x14ac:dyDescent="0.3">
      <c r="H375" s="3"/>
      <c r="I375" s="3"/>
    </row>
    <row r="376" spans="8:9" ht="15.75" customHeight="1" x14ac:dyDescent="0.3">
      <c r="H376" s="3"/>
      <c r="I376" s="3"/>
    </row>
    <row r="377" spans="8:9" ht="15.75" customHeight="1" x14ac:dyDescent="0.3">
      <c r="H377" s="3"/>
      <c r="I377" s="3"/>
    </row>
    <row r="378" spans="8:9" ht="15.75" customHeight="1" x14ac:dyDescent="0.3">
      <c r="H378" s="3"/>
      <c r="I378" s="3"/>
    </row>
    <row r="379" spans="8:9" ht="15.75" customHeight="1" x14ac:dyDescent="0.3">
      <c r="H379" s="3"/>
      <c r="I379" s="3"/>
    </row>
    <row r="380" spans="8:9" ht="15.75" customHeight="1" x14ac:dyDescent="0.3">
      <c r="H380" s="3"/>
      <c r="I380" s="3"/>
    </row>
    <row r="381" spans="8:9" ht="15.75" customHeight="1" x14ac:dyDescent="0.3">
      <c r="H381" s="3"/>
      <c r="I381" s="3"/>
    </row>
    <row r="382" spans="8:9" ht="15.75" customHeight="1" x14ac:dyDescent="0.3">
      <c r="H382" s="3"/>
      <c r="I382" s="3"/>
    </row>
    <row r="383" spans="8:9" ht="15.75" customHeight="1" x14ac:dyDescent="0.3">
      <c r="H383" s="3"/>
      <c r="I383" s="3"/>
    </row>
    <row r="384" spans="8:9" ht="15.75" customHeight="1" x14ac:dyDescent="0.3">
      <c r="H384" s="3"/>
      <c r="I384" s="3"/>
    </row>
    <row r="385" spans="8:9" ht="15.75" customHeight="1" x14ac:dyDescent="0.3">
      <c r="H385" s="3"/>
      <c r="I385" s="3"/>
    </row>
    <row r="386" spans="8:9" ht="15.75" customHeight="1" x14ac:dyDescent="0.3">
      <c r="H386" s="3"/>
      <c r="I386" s="3"/>
    </row>
    <row r="387" spans="8:9" ht="15.75" customHeight="1" x14ac:dyDescent="0.3">
      <c r="H387" s="3"/>
      <c r="I387" s="3"/>
    </row>
    <row r="388" spans="8:9" ht="15.75" customHeight="1" x14ac:dyDescent="0.3">
      <c r="H388" s="3"/>
      <c r="I388" s="3"/>
    </row>
    <row r="389" spans="8:9" ht="15.75" customHeight="1" x14ac:dyDescent="0.3">
      <c r="H389" s="3"/>
      <c r="I389" s="3"/>
    </row>
    <row r="390" spans="8:9" ht="15.75" customHeight="1" x14ac:dyDescent="0.3">
      <c r="H390" s="3"/>
      <c r="I390" s="3"/>
    </row>
    <row r="391" spans="8:9" ht="15.75" customHeight="1" x14ac:dyDescent="0.3">
      <c r="H391" s="3"/>
      <c r="I391" s="3"/>
    </row>
    <row r="392" spans="8:9" ht="15.75" customHeight="1" x14ac:dyDescent="0.3">
      <c r="H392" s="3"/>
      <c r="I392" s="3"/>
    </row>
    <row r="393" spans="8:9" ht="15.75" customHeight="1" x14ac:dyDescent="0.3">
      <c r="H393" s="3"/>
      <c r="I393" s="3"/>
    </row>
    <row r="394" spans="8:9" ht="15.75" customHeight="1" x14ac:dyDescent="0.3">
      <c r="H394" s="3"/>
      <c r="I394" s="3"/>
    </row>
    <row r="395" spans="8:9" ht="15.75" customHeight="1" x14ac:dyDescent="0.3">
      <c r="H395" s="3"/>
      <c r="I395" s="3"/>
    </row>
    <row r="396" spans="8:9" ht="15.75" customHeight="1" x14ac:dyDescent="0.3">
      <c r="H396" s="3"/>
      <c r="I396" s="3"/>
    </row>
    <row r="397" spans="8:9" ht="15.75" customHeight="1" x14ac:dyDescent="0.3">
      <c r="H397" s="3"/>
      <c r="I397" s="3"/>
    </row>
    <row r="398" spans="8:9" ht="15.75" customHeight="1" x14ac:dyDescent="0.3">
      <c r="H398" s="3"/>
      <c r="I398" s="3"/>
    </row>
    <row r="399" spans="8:9" ht="15.75" customHeight="1" x14ac:dyDescent="0.3">
      <c r="H399" s="3"/>
      <c r="I399" s="3"/>
    </row>
    <row r="400" spans="8:9" ht="15.75" customHeight="1" x14ac:dyDescent="0.3">
      <c r="H400" s="3"/>
      <c r="I400" s="3"/>
    </row>
    <row r="401" spans="8:9" ht="15.75" customHeight="1" x14ac:dyDescent="0.3">
      <c r="H401" s="3"/>
      <c r="I401" s="3"/>
    </row>
    <row r="402" spans="8:9" ht="15.75" customHeight="1" x14ac:dyDescent="0.3">
      <c r="H402" s="3"/>
      <c r="I402" s="3"/>
    </row>
    <row r="403" spans="8:9" ht="15.75" customHeight="1" x14ac:dyDescent="0.3">
      <c r="H403" s="3"/>
      <c r="I403" s="3"/>
    </row>
    <row r="404" spans="8:9" ht="15.75" customHeight="1" x14ac:dyDescent="0.3">
      <c r="H404" s="3"/>
      <c r="I404" s="3"/>
    </row>
    <row r="405" spans="8:9" ht="15.75" customHeight="1" x14ac:dyDescent="0.3">
      <c r="H405" s="3"/>
      <c r="I405" s="3"/>
    </row>
    <row r="406" spans="8:9" ht="15.75" customHeight="1" x14ac:dyDescent="0.3">
      <c r="H406" s="3"/>
      <c r="I406" s="3"/>
    </row>
    <row r="407" spans="8:9" ht="15.75" customHeight="1" x14ac:dyDescent="0.3">
      <c r="H407" s="3"/>
      <c r="I407" s="3"/>
    </row>
    <row r="408" spans="8:9" ht="15.75" customHeight="1" x14ac:dyDescent="0.3">
      <c r="H408" s="3"/>
      <c r="I408" s="3"/>
    </row>
    <row r="409" spans="8:9" ht="15.75" customHeight="1" x14ac:dyDescent="0.3">
      <c r="H409" s="3"/>
      <c r="I409" s="3"/>
    </row>
    <row r="410" spans="8:9" ht="15.75" customHeight="1" x14ac:dyDescent="0.3">
      <c r="H410" s="3"/>
      <c r="I410" s="3"/>
    </row>
    <row r="411" spans="8:9" ht="15.75" customHeight="1" x14ac:dyDescent="0.3">
      <c r="H411" s="3"/>
      <c r="I411" s="3"/>
    </row>
    <row r="412" spans="8:9" ht="15.75" customHeight="1" x14ac:dyDescent="0.3">
      <c r="H412" s="3"/>
      <c r="I412" s="3"/>
    </row>
    <row r="413" spans="8:9" ht="15.75" customHeight="1" x14ac:dyDescent="0.3">
      <c r="H413" s="3"/>
      <c r="I413" s="3"/>
    </row>
    <row r="414" spans="8:9" ht="15.75" customHeight="1" x14ac:dyDescent="0.3">
      <c r="H414" s="3"/>
      <c r="I414" s="3"/>
    </row>
    <row r="415" spans="8:9" ht="15.75" customHeight="1" x14ac:dyDescent="0.3">
      <c r="H415" s="3"/>
      <c r="I415" s="3"/>
    </row>
    <row r="416" spans="8:9" ht="15.75" customHeight="1" x14ac:dyDescent="0.3">
      <c r="H416" s="3"/>
      <c r="I416" s="3"/>
    </row>
    <row r="417" spans="8:9" ht="15.75" customHeight="1" x14ac:dyDescent="0.3">
      <c r="H417" s="3"/>
      <c r="I417" s="3"/>
    </row>
    <row r="418" spans="8:9" ht="15.75" customHeight="1" x14ac:dyDescent="0.3">
      <c r="H418" s="3"/>
      <c r="I418" s="3"/>
    </row>
    <row r="419" spans="8:9" ht="15.75" customHeight="1" x14ac:dyDescent="0.3">
      <c r="H419" s="3"/>
      <c r="I419" s="3"/>
    </row>
    <row r="420" spans="8:9" ht="15.75" customHeight="1" x14ac:dyDescent="0.3">
      <c r="H420" s="3"/>
      <c r="I420" s="3"/>
    </row>
    <row r="421" spans="8:9" ht="15.75" customHeight="1" x14ac:dyDescent="0.3">
      <c r="H421" s="3"/>
      <c r="I421" s="3"/>
    </row>
    <row r="422" spans="8:9" ht="15.75" customHeight="1" x14ac:dyDescent="0.3">
      <c r="H422" s="3"/>
      <c r="I422" s="3"/>
    </row>
    <row r="423" spans="8:9" ht="15.75" customHeight="1" x14ac:dyDescent="0.3">
      <c r="H423" s="3"/>
      <c r="I423" s="3"/>
    </row>
    <row r="424" spans="8:9" ht="15.75" customHeight="1" x14ac:dyDescent="0.3">
      <c r="H424" s="3"/>
      <c r="I424" s="3"/>
    </row>
    <row r="425" spans="8:9" ht="15.75" customHeight="1" x14ac:dyDescent="0.3">
      <c r="H425" s="3"/>
      <c r="I425" s="3"/>
    </row>
    <row r="426" spans="8:9" ht="15.75" customHeight="1" x14ac:dyDescent="0.3">
      <c r="H426" s="3"/>
      <c r="I426" s="3"/>
    </row>
    <row r="427" spans="8:9" ht="15.75" customHeight="1" x14ac:dyDescent="0.3">
      <c r="H427" s="3"/>
      <c r="I427" s="3"/>
    </row>
    <row r="428" spans="8:9" ht="15.75" customHeight="1" x14ac:dyDescent="0.3">
      <c r="H428" s="3"/>
      <c r="I428" s="3"/>
    </row>
    <row r="429" spans="8:9" ht="15.75" customHeight="1" x14ac:dyDescent="0.3">
      <c r="H429" s="3"/>
      <c r="I429" s="3"/>
    </row>
    <row r="430" spans="8:9" ht="15.75" customHeight="1" x14ac:dyDescent="0.3">
      <c r="H430" s="3"/>
      <c r="I430" s="3"/>
    </row>
    <row r="431" spans="8:9" ht="15.75" customHeight="1" x14ac:dyDescent="0.3">
      <c r="H431" s="3"/>
      <c r="I431" s="3"/>
    </row>
    <row r="432" spans="8:9" ht="15.75" customHeight="1" x14ac:dyDescent="0.3">
      <c r="H432" s="3"/>
      <c r="I432" s="3"/>
    </row>
    <row r="433" spans="8:9" ht="15.75" customHeight="1" x14ac:dyDescent="0.3">
      <c r="H433" s="3"/>
      <c r="I433" s="3"/>
    </row>
    <row r="434" spans="8:9" ht="15.75" customHeight="1" x14ac:dyDescent="0.3">
      <c r="H434" s="3"/>
      <c r="I434" s="3"/>
    </row>
    <row r="435" spans="8:9" ht="15.75" customHeight="1" x14ac:dyDescent="0.3">
      <c r="H435" s="3"/>
      <c r="I435" s="3"/>
    </row>
    <row r="436" spans="8:9" ht="15.75" customHeight="1" x14ac:dyDescent="0.3">
      <c r="H436" s="3"/>
      <c r="I436" s="3"/>
    </row>
    <row r="437" spans="8:9" ht="15.75" customHeight="1" x14ac:dyDescent="0.3">
      <c r="H437" s="3"/>
      <c r="I437" s="3"/>
    </row>
    <row r="438" spans="8:9" ht="15.75" customHeight="1" x14ac:dyDescent="0.3">
      <c r="H438" s="3"/>
      <c r="I438" s="3"/>
    </row>
    <row r="439" spans="8:9" ht="15.75" customHeight="1" x14ac:dyDescent="0.3">
      <c r="H439" s="3"/>
      <c r="I439" s="3"/>
    </row>
    <row r="440" spans="8:9" ht="15.75" customHeight="1" x14ac:dyDescent="0.3">
      <c r="H440" s="3"/>
      <c r="I440" s="3"/>
    </row>
    <row r="441" spans="8:9" ht="15.75" customHeight="1" x14ac:dyDescent="0.3">
      <c r="H441" s="3"/>
      <c r="I441" s="3"/>
    </row>
    <row r="442" spans="8:9" ht="15.75" customHeight="1" x14ac:dyDescent="0.3">
      <c r="H442" s="3"/>
      <c r="I442" s="3"/>
    </row>
    <row r="443" spans="8:9" ht="15.75" customHeight="1" x14ac:dyDescent="0.3">
      <c r="H443" s="3"/>
      <c r="I443" s="3"/>
    </row>
    <row r="444" spans="8:9" ht="15.75" customHeight="1" x14ac:dyDescent="0.3">
      <c r="H444" s="3"/>
      <c r="I444" s="3"/>
    </row>
    <row r="445" spans="8:9" ht="15.75" customHeight="1" x14ac:dyDescent="0.3">
      <c r="H445" s="3"/>
      <c r="I445" s="3"/>
    </row>
    <row r="446" spans="8:9" ht="15.75" customHeight="1" x14ac:dyDescent="0.3">
      <c r="H446" s="3"/>
      <c r="I446" s="3"/>
    </row>
    <row r="447" spans="8:9" ht="15.75" customHeight="1" x14ac:dyDescent="0.3">
      <c r="H447" s="3"/>
      <c r="I447" s="3"/>
    </row>
    <row r="448" spans="8:9" ht="15.75" customHeight="1" x14ac:dyDescent="0.3">
      <c r="H448" s="3"/>
      <c r="I448" s="3"/>
    </row>
    <row r="449" spans="8:9" ht="15.75" customHeight="1" x14ac:dyDescent="0.3">
      <c r="H449" s="3"/>
      <c r="I449" s="3"/>
    </row>
    <row r="450" spans="8:9" ht="15.75" customHeight="1" x14ac:dyDescent="0.3">
      <c r="H450" s="3"/>
      <c r="I450" s="3"/>
    </row>
    <row r="451" spans="8:9" ht="15.75" customHeight="1" x14ac:dyDescent="0.3">
      <c r="H451" s="3"/>
      <c r="I451" s="3"/>
    </row>
    <row r="452" spans="8:9" ht="15.75" customHeight="1" x14ac:dyDescent="0.3">
      <c r="H452" s="3"/>
      <c r="I452" s="3"/>
    </row>
    <row r="453" spans="8:9" ht="15.75" customHeight="1" x14ac:dyDescent="0.3">
      <c r="H453" s="3"/>
      <c r="I453" s="3"/>
    </row>
    <row r="454" spans="8:9" ht="15.75" customHeight="1" x14ac:dyDescent="0.3">
      <c r="H454" s="3"/>
      <c r="I454" s="3"/>
    </row>
    <row r="455" spans="8:9" ht="15.75" customHeight="1" x14ac:dyDescent="0.3">
      <c r="H455" s="3"/>
      <c r="I455" s="3"/>
    </row>
    <row r="456" spans="8:9" ht="15.75" customHeight="1" x14ac:dyDescent="0.3">
      <c r="H456" s="3"/>
      <c r="I456" s="3"/>
    </row>
    <row r="457" spans="8:9" ht="15.75" customHeight="1" x14ac:dyDescent="0.3">
      <c r="H457" s="3"/>
      <c r="I457" s="3"/>
    </row>
    <row r="458" spans="8:9" ht="15.75" customHeight="1" x14ac:dyDescent="0.3">
      <c r="H458" s="3"/>
      <c r="I458" s="3"/>
    </row>
    <row r="459" spans="8:9" ht="15.75" customHeight="1" x14ac:dyDescent="0.3">
      <c r="H459" s="3"/>
      <c r="I459" s="3"/>
    </row>
    <row r="460" spans="8:9" ht="15.75" customHeight="1" x14ac:dyDescent="0.3">
      <c r="H460" s="3"/>
      <c r="I460" s="3"/>
    </row>
    <row r="461" spans="8:9" ht="15.75" customHeight="1" x14ac:dyDescent="0.3">
      <c r="H461" s="3"/>
      <c r="I461" s="3"/>
    </row>
    <row r="462" spans="8:9" ht="15.75" customHeight="1" x14ac:dyDescent="0.3">
      <c r="H462" s="3"/>
      <c r="I462" s="3"/>
    </row>
    <row r="463" spans="8:9" ht="15.75" customHeight="1" x14ac:dyDescent="0.3">
      <c r="H463" s="3"/>
      <c r="I463" s="3"/>
    </row>
    <row r="464" spans="8:9" ht="15.75" customHeight="1" x14ac:dyDescent="0.3">
      <c r="H464" s="3"/>
      <c r="I464" s="3"/>
    </row>
    <row r="465" spans="8:9" ht="15.75" customHeight="1" x14ac:dyDescent="0.3">
      <c r="H465" s="3"/>
      <c r="I465" s="3"/>
    </row>
    <row r="466" spans="8:9" ht="15.75" customHeight="1" x14ac:dyDescent="0.3">
      <c r="H466" s="3"/>
      <c r="I466" s="3"/>
    </row>
    <row r="467" spans="8:9" ht="15.75" customHeight="1" x14ac:dyDescent="0.3">
      <c r="H467" s="3"/>
      <c r="I467" s="3"/>
    </row>
    <row r="468" spans="8:9" ht="15.75" customHeight="1" x14ac:dyDescent="0.3">
      <c r="H468" s="3"/>
      <c r="I468" s="3"/>
    </row>
    <row r="469" spans="8:9" ht="15.75" customHeight="1" x14ac:dyDescent="0.3">
      <c r="H469" s="3"/>
      <c r="I469" s="3"/>
    </row>
    <row r="470" spans="8:9" ht="15.75" customHeight="1" x14ac:dyDescent="0.3">
      <c r="H470" s="3"/>
      <c r="I470" s="3"/>
    </row>
    <row r="471" spans="8:9" ht="15.75" customHeight="1" x14ac:dyDescent="0.3">
      <c r="H471" s="3"/>
      <c r="I471" s="3"/>
    </row>
    <row r="472" spans="8:9" ht="15.75" customHeight="1" x14ac:dyDescent="0.3">
      <c r="H472" s="3"/>
      <c r="I472" s="3"/>
    </row>
    <row r="473" spans="8:9" ht="15.75" customHeight="1" x14ac:dyDescent="0.3">
      <c r="H473" s="3"/>
      <c r="I473" s="3"/>
    </row>
    <row r="474" spans="8:9" ht="15.75" customHeight="1" x14ac:dyDescent="0.3">
      <c r="H474" s="3"/>
      <c r="I474" s="3"/>
    </row>
    <row r="475" spans="8:9" ht="15.75" customHeight="1" x14ac:dyDescent="0.3">
      <c r="H475" s="3"/>
      <c r="I475" s="3"/>
    </row>
    <row r="476" spans="8:9" ht="15.75" customHeight="1" x14ac:dyDescent="0.3">
      <c r="H476" s="3"/>
      <c r="I476" s="3"/>
    </row>
    <row r="477" spans="8:9" ht="15.75" customHeight="1" x14ac:dyDescent="0.3">
      <c r="H477" s="3"/>
      <c r="I477" s="3"/>
    </row>
    <row r="478" spans="8:9" ht="15.75" customHeight="1" x14ac:dyDescent="0.3">
      <c r="H478" s="3"/>
      <c r="I478" s="3"/>
    </row>
    <row r="479" spans="8:9" ht="15.75" customHeight="1" x14ac:dyDescent="0.3">
      <c r="H479" s="3"/>
      <c r="I479" s="3"/>
    </row>
    <row r="480" spans="8:9" ht="15.75" customHeight="1" x14ac:dyDescent="0.3">
      <c r="H480" s="3"/>
      <c r="I480" s="3"/>
    </row>
    <row r="481" spans="8:9" ht="15.75" customHeight="1" x14ac:dyDescent="0.3">
      <c r="H481" s="3"/>
      <c r="I481" s="3"/>
    </row>
    <row r="482" spans="8:9" ht="15.75" customHeight="1" x14ac:dyDescent="0.3">
      <c r="H482" s="3"/>
      <c r="I482" s="3"/>
    </row>
    <row r="483" spans="8:9" ht="15.75" customHeight="1" x14ac:dyDescent="0.3">
      <c r="H483" s="3"/>
      <c r="I483" s="3"/>
    </row>
    <row r="484" spans="8:9" ht="15.75" customHeight="1" x14ac:dyDescent="0.3">
      <c r="H484" s="3"/>
      <c r="I484" s="3"/>
    </row>
    <row r="485" spans="8:9" ht="15.75" customHeight="1" x14ac:dyDescent="0.3">
      <c r="H485" s="3"/>
      <c r="I485" s="3"/>
    </row>
    <row r="486" spans="8:9" ht="15.75" customHeight="1" x14ac:dyDescent="0.3">
      <c r="H486" s="3"/>
      <c r="I486" s="3"/>
    </row>
    <row r="487" spans="8:9" ht="15.75" customHeight="1" x14ac:dyDescent="0.3">
      <c r="H487" s="3"/>
      <c r="I487" s="3"/>
    </row>
    <row r="488" spans="8:9" ht="15.75" customHeight="1" x14ac:dyDescent="0.3">
      <c r="H488" s="3"/>
      <c r="I488" s="3"/>
    </row>
    <row r="489" spans="8:9" ht="15.75" customHeight="1" x14ac:dyDescent="0.3">
      <c r="H489" s="3"/>
      <c r="I489" s="3"/>
    </row>
    <row r="490" spans="8:9" ht="15.75" customHeight="1" x14ac:dyDescent="0.3">
      <c r="H490" s="3"/>
      <c r="I490" s="3"/>
    </row>
    <row r="491" spans="8:9" ht="15.75" customHeight="1" x14ac:dyDescent="0.3">
      <c r="H491" s="3"/>
      <c r="I491" s="3"/>
    </row>
    <row r="492" spans="8:9" ht="15.75" customHeight="1" x14ac:dyDescent="0.3">
      <c r="H492" s="3"/>
      <c r="I492" s="3"/>
    </row>
    <row r="493" spans="8:9" ht="15.75" customHeight="1" x14ac:dyDescent="0.3">
      <c r="H493" s="3"/>
      <c r="I493" s="3"/>
    </row>
    <row r="494" spans="8:9" ht="15.75" customHeight="1" x14ac:dyDescent="0.3">
      <c r="H494" s="3"/>
      <c r="I494" s="3"/>
    </row>
    <row r="495" spans="8:9" ht="15.75" customHeight="1" x14ac:dyDescent="0.3">
      <c r="H495" s="3"/>
      <c r="I495" s="3"/>
    </row>
    <row r="496" spans="8:9" ht="15.75" customHeight="1" x14ac:dyDescent="0.3">
      <c r="H496" s="3"/>
      <c r="I496" s="3"/>
    </row>
    <row r="497" spans="8:9" ht="15.75" customHeight="1" x14ac:dyDescent="0.3">
      <c r="H497" s="3"/>
      <c r="I497" s="3"/>
    </row>
    <row r="498" spans="8:9" ht="15.75" customHeight="1" x14ac:dyDescent="0.3">
      <c r="H498" s="3"/>
      <c r="I498" s="3"/>
    </row>
    <row r="499" spans="8:9" ht="15.75" customHeight="1" x14ac:dyDescent="0.3">
      <c r="H499" s="3"/>
      <c r="I499" s="3"/>
    </row>
    <row r="500" spans="8:9" ht="15.75" customHeight="1" x14ac:dyDescent="0.3">
      <c r="H500" s="3"/>
      <c r="I500" s="3"/>
    </row>
    <row r="501" spans="8:9" ht="15.75" customHeight="1" x14ac:dyDescent="0.3">
      <c r="H501" s="3"/>
      <c r="I501" s="3"/>
    </row>
    <row r="502" spans="8:9" ht="15.75" customHeight="1" x14ac:dyDescent="0.3">
      <c r="H502" s="3"/>
      <c r="I502" s="3"/>
    </row>
    <row r="503" spans="8:9" ht="15.75" customHeight="1" x14ac:dyDescent="0.3">
      <c r="H503" s="3"/>
      <c r="I503" s="3"/>
    </row>
    <row r="504" spans="8:9" ht="15.75" customHeight="1" x14ac:dyDescent="0.3">
      <c r="H504" s="3"/>
      <c r="I504" s="3"/>
    </row>
    <row r="505" spans="8:9" ht="15.75" customHeight="1" x14ac:dyDescent="0.3">
      <c r="H505" s="3"/>
      <c r="I505" s="3"/>
    </row>
    <row r="506" spans="8:9" ht="15.75" customHeight="1" x14ac:dyDescent="0.3">
      <c r="H506" s="3"/>
      <c r="I506" s="3"/>
    </row>
    <row r="507" spans="8:9" ht="15.75" customHeight="1" x14ac:dyDescent="0.3">
      <c r="H507" s="3"/>
      <c r="I507" s="3"/>
    </row>
    <row r="508" spans="8:9" ht="15.75" customHeight="1" x14ac:dyDescent="0.3">
      <c r="H508" s="3"/>
      <c r="I508" s="3"/>
    </row>
    <row r="509" spans="8:9" ht="15.75" customHeight="1" x14ac:dyDescent="0.3">
      <c r="H509" s="3"/>
      <c r="I509" s="3"/>
    </row>
    <row r="510" spans="8:9" ht="15.75" customHeight="1" x14ac:dyDescent="0.3">
      <c r="H510" s="3"/>
      <c r="I510" s="3"/>
    </row>
    <row r="511" spans="8:9" ht="15.75" customHeight="1" x14ac:dyDescent="0.3">
      <c r="H511" s="3"/>
      <c r="I511" s="3"/>
    </row>
    <row r="512" spans="8:9" ht="15.75" customHeight="1" x14ac:dyDescent="0.3">
      <c r="H512" s="3"/>
      <c r="I512" s="3"/>
    </row>
    <row r="513" spans="8:9" ht="15.75" customHeight="1" x14ac:dyDescent="0.3">
      <c r="H513" s="3"/>
      <c r="I513" s="3"/>
    </row>
    <row r="514" spans="8:9" ht="15.75" customHeight="1" x14ac:dyDescent="0.3">
      <c r="H514" s="3"/>
      <c r="I514" s="3"/>
    </row>
    <row r="515" spans="8:9" ht="15.75" customHeight="1" x14ac:dyDescent="0.3">
      <c r="H515" s="3"/>
      <c r="I515" s="3"/>
    </row>
    <row r="516" spans="8:9" ht="15.75" customHeight="1" x14ac:dyDescent="0.3">
      <c r="H516" s="3"/>
      <c r="I516" s="3"/>
    </row>
    <row r="517" spans="8:9" ht="15.75" customHeight="1" x14ac:dyDescent="0.3">
      <c r="H517" s="3"/>
      <c r="I517" s="3"/>
    </row>
    <row r="518" spans="8:9" ht="15.75" customHeight="1" x14ac:dyDescent="0.3">
      <c r="H518" s="3"/>
      <c r="I518" s="3"/>
    </row>
    <row r="519" spans="8:9" ht="15.75" customHeight="1" x14ac:dyDescent="0.3">
      <c r="H519" s="3"/>
      <c r="I519" s="3"/>
    </row>
    <row r="520" spans="8:9" ht="15.75" customHeight="1" x14ac:dyDescent="0.3">
      <c r="H520" s="3"/>
      <c r="I520" s="3"/>
    </row>
    <row r="521" spans="8:9" ht="15.75" customHeight="1" x14ac:dyDescent="0.3">
      <c r="H521" s="3"/>
      <c r="I521" s="3"/>
    </row>
    <row r="522" spans="8:9" ht="15.75" customHeight="1" x14ac:dyDescent="0.3">
      <c r="H522" s="3"/>
      <c r="I522" s="3"/>
    </row>
    <row r="523" spans="8:9" ht="15.75" customHeight="1" x14ac:dyDescent="0.3">
      <c r="H523" s="3"/>
      <c r="I523" s="3"/>
    </row>
    <row r="524" spans="8:9" ht="15.75" customHeight="1" x14ac:dyDescent="0.3">
      <c r="H524" s="3"/>
      <c r="I524" s="3"/>
    </row>
    <row r="525" spans="8:9" ht="15.75" customHeight="1" x14ac:dyDescent="0.3">
      <c r="H525" s="3"/>
      <c r="I525" s="3"/>
    </row>
    <row r="526" spans="8:9" ht="15.75" customHeight="1" x14ac:dyDescent="0.3">
      <c r="H526" s="3"/>
      <c r="I526" s="3"/>
    </row>
    <row r="527" spans="8:9" ht="15.75" customHeight="1" x14ac:dyDescent="0.3">
      <c r="H527" s="3"/>
      <c r="I527" s="3"/>
    </row>
    <row r="528" spans="8:9" ht="15.75" customHeight="1" x14ac:dyDescent="0.3">
      <c r="H528" s="3"/>
      <c r="I528" s="3"/>
    </row>
    <row r="529" spans="8:9" ht="15.75" customHeight="1" x14ac:dyDescent="0.3">
      <c r="H529" s="3"/>
      <c r="I529" s="3"/>
    </row>
    <row r="530" spans="8:9" ht="15.75" customHeight="1" x14ac:dyDescent="0.3">
      <c r="H530" s="3"/>
      <c r="I530" s="3"/>
    </row>
    <row r="531" spans="8:9" ht="15.75" customHeight="1" x14ac:dyDescent="0.3">
      <c r="H531" s="3"/>
      <c r="I531" s="3"/>
    </row>
    <row r="532" spans="8:9" ht="15.75" customHeight="1" x14ac:dyDescent="0.3">
      <c r="H532" s="3"/>
      <c r="I532" s="3"/>
    </row>
    <row r="533" spans="8:9" ht="15.75" customHeight="1" x14ac:dyDescent="0.3">
      <c r="H533" s="3"/>
      <c r="I533" s="3"/>
    </row>
    <row r="534" spans="8:9" ht="15.75" customHeight="1" x14ac:dyDescent="0.3">
      <c r="H534" s="3"/>
      <c r="I534" s="3"/>
    </row>
    <row r="535" spans="8:9" ht="15.75" customHeight="1" x14ac:dyDescent="0.3">
      <c r="H535" s="3"/>
      <c r="I535" s="3"/>
    </row>
    <row r="536" spans="8:9" ht="15.75" customHeight="1" x14ac:dyDescent="0.3">
      <c r="H536" s="3"/>
      <c r="I536" s="3"/>
    </row>
    <row r="537" spans="8:9" ht="15.75" customHeight="1" x14ac:dyDescent="0.3">
      <c r="H537" s="3"/>
      <c r="I537" s="3"/>
    </row>
    <row r="538" spans="8:9" ht="15.75" customHeight="1" x14ac:dyDescent="0.3">
      <c r="H538" s="3"/>
      <c r="I538" s="3"/>
    </row>
    <row r="539" spans="8:9" ht="15.75" customHeight="1" x14ac:dyDescent="0.3">
      <c r="H539" s="3"/>
      <c r="I539" s="3"/>
    </row>
    <row r="540" spans="8:9" ht="15.75" customHeight="1" x14ac:dyDescent="0.3">
      <c r="H540" s="3"/>
      <c r="I540" s="3"/>
    </row>
    <row r="541" spans="8:9" ht="15.75" customHeight="1" x14ac:dyDescent="0.3">
      <c r="H541" s="3"/>
      <c r="I541" s="3"/>
    </row>
    <row r="542" spans="8:9" ht="15.75" customHeight="1" x14ac:dyDescent="0.3">
      <c r="H542" s="3"/>
      <c r="I542" s="3"/>
    </row>
    <row r="543" spans="8:9" ht="15.75" customHeight="1" x14ac:dyDescent="0.3">
      <c r="H543" s="3"/>
      <c r="I543" s="3"/>
    </row>
    <row r="544" spans="8:9" ht="15.75" customHeight="1" x14ac:dyDescent="0.3">
      <c r="H544" s="3"/>
      <c r="I544" s="3"/>
    </row>
    <row r="545" spans="8:9" ht="15.75" customHeight="1" x14ac:dyDescent="0.3">
      <c r="H545" s="3"/>
      <c r="I545" s="3"/>
    </row>
    <row r="546" spans="8:9" ht="15.75" customHeight="1" x14ac:dyDescent="0.3">
      <c r="H546" s="3"/>
      <c r="I546" s="3"/>
    </row>
    <row r="547" spans="8:9" ht="15.75" customHeight="1" x14ac:dyDescent="0.3">
      <c r="H547" s="3"/>
      <c r="I547" s="3"/>
    </row>
    <row r="548" spans="8:9" ht="15.75" customHeight="1" x14ac:dyDescent="0.3">
      <c r="H548" s="3"/>
      <c r="I548" s="3"/>
    </row>
    <row r="549" spans="8:9" ht="15.75" customHeight="1" x14ac:dyDescent="0.3">
      <c r="H549" s="3"/>
      <c r="I549" s="3"/>
    </row>
    <row r="550" spans="8:9" ht="15.75" customHeight="1" x14ac:dyDescent="0.3">
      <c r="H550" s="3"/>
      <c r="I550" s="3"/>
    </row>
    <row r="551" spans="8:9" ht="15.75" customHeight="1" x14ac:dyDescent="0.3">
      <c r="H551" s="3"/>
      <c r="I551" s="3"/>
    </row>
    <row r="552" spans="8:9" ht="15.75" customHeight="1" x14ac:dyDescent="0.3">
      <c r="H552" s="3"/>
      <c r="I552" s="3"/>
    </row>
    <row r="553" spans="8:9" ht="15.75" customHeight="1" x14ac:dyDescent="0.3">
      <c r="H553" s="3"/>
      <c r="I553" s="3"/>
    </row>
    <row r="554" spans="8:9" ht="15.75" customHeight="1" x14ac:dyDescent="0.3">
      <c r="H554" s="3"/>
      <c r="I554" s="3"/>
    </row>
    <row r="555" spans="8:9" ht="15.75" customHeight="1" x14ac:dyDescent="0.3">
      <c r="H555" s="3"/>
      <c r="I555" s="3"/>
    </row>
    <row r="556" spans="8:9" ht="15.75" customHeight="1" x14ac:dyDescent="0.3">
      <c r="H556" s="3"/>
      <c r="I556" s="3"/>
    </row>
    <row r="557" spans="8:9" ht="15.75" customHeight="1" x14ac:dyDescent="0.3">
      <c r="H557" s="3"/>
      <c r="I557" s="3"/>
    </row>
    <row r="558" spans="8:9" ht="15.75" customHeight="1" x14ac:dyDescent="0.3">
      <c r="H558" s="3"/>
      <c r="I558" s="3"/>
    </row>
    <row r="559" spans="8:9" ht="15.75" customHeight="1" x14ac:dyDescent="0.3">
      <c r="H559" s="3"/>
      <c r="I559" s="3"/>
    </row>
    <row r="560" spans="8:9" ht="15.75" customHeight="1" x14ac:dyDescent="0.3">
      <c r="H560" s="3"/>
      <c r="I560" s="3"/>
    </row>
    <row r="561" spans="8:9" ht="15.75" customHeight="1" x14ac:dyDescent="0.3">
      <c r="H561" s="3"/>
      <c r="I561" s="3"/>
    </row>
    <row r="562" spans="8:9" ht="15.75" customHeight="1" x14ac:dyDescent="0.3">
      <c r="H562" s="3"/>
      <c r="I562" s="3"/>
    </row>
    <row r="563" spans="8:9" ht="15.75" customHeight="1" x14ac:dyDescent="0.3">
      <c r="H563" s="3"/>
      <c r="I563" s="3"/>
    </row>
    <row r="564" spans="8:9" ht="15.75" customHeight="1" x14ac:dyDescent="0.3">
      <c r="H564" s="3"/>
      <c r="I564" s="3"/>
    </row>
    <row r="565" spans="8:9" ht="15.75" customHeight="1" x14ac:dyDescent="0.3">
      <c r="H565" s="3"/>
      <c r="I565" s="3"/>
    </row>
    <row r="566" spans="8:9" ht="15.75" customHeight="1" x14ac:dyDescent="0.3">
      <c r="H566" s="3"/>
      <c r="I566" s="3"/>
    </row>
    <row r="567" spans="8:9" ht="15.75" customHeight="1" x14ac:dyDescent="0.3">
      <c r="H567" s="3"/>
      <c r="I567" s="3"/>
    </row>
    <row r="568" spans="8:9" ht="15.75" customHeight="1" x14ac:dyDescent="0.3">
      <c r="H568" s="3"/>
      <c r="I568" s="3"/>
    </row>
    <row r="569" spans="8:9" ht="15.75" customHeight="1" x14ac:dyDescent="0.3">
      <c r="H569" s="3"/>
      <c r="I569" s="3"/>
    </row>
    <row r="570" spans="8:9" ht="15.75" customHeight="1" x14ac:dyDescent="0.3">
      <c r="H570" s="3"/>
      <c r="I570" s="3"/>
    </row>
    <row r="571" spans="8:9" ht="15.75" customHeight="1" x14ac:dyDescent="0.3">
      <c r="H571" s="3"/>
      <c r="I571" s="3"/>
    </row>
    <row r="572" spans="8:9" ht="15.75" customHeight="1" x14ac:dyDescent="0.3">
      <c r="H572" s="3"/>
      <c r="I572" s="3"/>
    </row>
    <row r="573" spans="8:9" ht="15.75" customHeight="1" x14ac:dyDescent="0.3">
      <c r="H573" s="3"/>
      <c r="I573" s="3"/>
    </row>
    <row r="574" spans="8:9" ht="15.75" customHeight="1" x14ac:dyDescent="0.3">
      <c r="H574" s="3"/>
      <c r="I574" s="3"/>
    </row>
    <row r="575" spans="8:9" ht="15.75" customHeight="1" x14ac:dyDescent="0.3">
      <c r="H575" s="3"/>
      <c r="I575" s="3"/>
    </row>
    <row r="576" spans="8:9" ht="15.75" customHeight="1" x14ac:dyDescent="0.3">
      <c r="H576" s="3"/>
      <c r="I576" s="3"/>
    </row>
    <row r="577" spans="8:9" ht="15.75" customHeight="1" x14ac:dyDescent="0.3">
      <c r="H577" s="3"/>
      <c r="I577" s="3"/>
    </row>
    <row r="578" spans="8:9" ht="15.75" customHeight="1" x14ac:dyDescent="0.3">
      <c r="H578" s="3"/>
      <c r="I578" s="3"/>
    </row>
    <row r="579" spans="8:9" ht="15.75" customHeight="1" x14ac:dyDescent="0.3">
      <c r="H579" s="3"/>
      <c r="I579" s="3"/>
    </row>
    <row r="580" spans="8:9" ht="15.75" customHeight="1" x14ac:dyDescent="0.3">
      <c r="H580" s="3"/>
      <c r="I580" s="3"/>
    </row>
    <row r="581" spans="8:9" ht="15.75" customHeight="1" x14ac:dyDescent="0.3">
      <c r="H581" s="3"/>
      <c r="I581" s="3"/>
    </row>
    <row r="582" spans="8:9" ht="15.75" customHeight="1" x14ac:dyDescent="0.3">
      <c r="H582" s="3"/>
      <c r="I582" s="3"/>
    </row>
    <row r="583" spans="8:9" ht="15.75" customHeight="1" x14ac:dyDescent="0.3">
      <c r="H583" s="3"/>
      <c r="I583" s="3"/>
    </row>
    <row r="584" spans="8:9" ht="15.75" customHeight="1" x14ac:dyDescent="0.3">
      <c r="H584" s="3"/>
      <c r="I584" s="3"/>
    </row>
    <row r="585" spans="8:9" ht="15.75" customHeight="1" x14ac:dyDescent="0.3">
      <c r="H585" s="3"/>
      <c r="I585" s="3"/>
    </row>
    <row r="586" spans="8:9" ht="15.75" customHeight="1" x14ac:dyDescent="0.3">
      <c r="H586" s="3"/>
      <c r="I586" s="3"/>
    </row>
    <row r="587" spans="8:9" ht="15.75" customHeight="1" x14ac:dyDescent="0.3">
      <c r="H587" s="3"/>
      <c r="I587" s="3"/>
    </row>
    <row r="588" spans="8:9" ht="15.75" customHeight="1" x14ac:dyDescent="0.3">
      <c r="H588" s="3"/>
      <c r="I588" s="3"/>
    </row>
    <row r="589" spans="8:9" ht="15.75" customHeight="1" x14ac:dyDescent="0.3">
      <c r="H589" s="3"/>
      <c r="I589" s="3"/>
    </row>
    <row r="590" spans="8:9" ht="15.75" customHeight="1" x14ac:dyDescent="0.3">
      <c r="H590" s="3"/>
      <c r="I590" s="3"/>
    </row>
    <row r="591" spans="8:9" ht="15.75" customHeight="1" x14ac:dyDescent="0.3">
      <c r="H591" s="3"/>
      <c r="I591" s="3"/>
    </row>
    <row r="592" spans="8:9" ht="15.75" customHeight="1" x14ac:dyDescent="0.3">
      <c r="H592" s="3"/>
      <c r="I592" s="3"/>
    </row>
    <row r="593" spans="8:9" ht="15.75" customHeight="1" x14ac:dyDescent="0.3">
      <c r="H593" s="3"/>
      <c r="I593" s="3"/>
    </row>
    <row r="594" spans="8:9" ht="15.75" customHeight="1" x14ac:dyDescent="0.3">
      <c r="H594" s="3"/>
      <c r="I594" s="3"/>
    </row>
    <row r="595" spans="8:9" ht="15.75" customHeight="1" x14ac:dyDescent="0.3">
      <c r="H595" s="3"/>
      <c r="I595" s="3"/>
    </row>
    <row r="596" spans="8:9" ht="15.75" customHeight="1" x14ac:dyDescent="0.3">
      <c r="H596" s="3"/>
      <c r="I596" s="3"/>
    </row>
    <row r="597" spans="8:9" ht="15.75" customHeight="1" x14ac:dyDescent="0.3">
      <c r="H597" s="3"/>
      <c r="I597" s="3"/>
    </row>
    <row r="598" spans="8:9" ht="15.75" customHeight="1" x14ac:dyDescent="0.3">
      <c r="H598" s="3"/>
      <c r="I598" s="3"/>
    </row>
    <row r="599" spans="8:9" ht="15.75" customHeight="1" x14ac:dyDescent="0.3">
      <c r="H599" s="3"/>
      <c r="I599" s="3"/>
    </row>
    <row r="600" spans="8:9" ht="15.75" customHeight="1" x14ac:dyDescent="0.3">
      <c r="H600" s="3"/>
      <c r="I600" s="3"/>
    </row>
    <row r="601" spans="8:9" ht="15.75" customHeight="1" x14ac:dyDescent="0.3">
      <c r="H601" s="3"/>
      <c r="I601" s="3"/>
    </row>
    <row r="602" spans="8:9" ht="15.75" customHeight="1" x14ac:dyDescent="0.3">
      <c r="H602" s="3"/>
      <c r="I602" s="3"/>
    </row>
    <row r="603" spans="8:9" ht="15.75" customHeight="1" x14ac:dyDescent="0.3">
      <c r="H603" s="3"/>
      <c r="I603" s="3"/>
    </row>
    <row r="604" spans="8:9" ht="15.75" customHeight="1" x14ac:dyDescent="0.3">
      <c r="H604" s="3"/>
      <c r="I604" s="3"/>
    </row>
    <row r="605" spans="8:9" ht="15.75" customHeight="1" x14ac:dyDescent="0.3">
      <c r="H605" s="3"/>
      <c r="I605" s="3"/>
    </row>
    <row r="606" spans="8:9" ht="15.75" customHeight="1" x14ac:dyDescent="0.3">
      <c r="H606" s="3"/>
      <c r="I606" s="3"/>
    </row>
    <row r="607" spans="8:9" ht="15.75" customHeight="1" x14ac:dyDescent="0.3">
      <c r="H607" s="3"/>
      <c r="I607" s="3"/>
    </row>
    <row r="608" spans="8:9" ht="15.75" customHeight="1" x14ac:dyDescent="0.3">
      <c r="H608" s="3"/>
      <c r="I608" s="3"/>
    </row>
    <row r="609" spans="8:9" ht="15.75" customHeight="1" x14ac:dyDescent="0.3">
      <c r="H609" s="3"/>
      <c r="I609" s="3"/>
    </row>
    <row r="610" spans="8:9" ht="15.75" customHeight="1" x14ac:dyDescent="0.3">
      <c r="H610" s="3"/>
      <c r="I610" s="3"/>
    </row>
    <row r="611" spans="8:9" ht="15.75" customHeight="1" x14ac:dyDescent="0.3">
      <c r="H611" s="3"/>
      <c r="I611" s="3"/>
    </row>
    <row r="612" spans="8:9" ht="15.75" customHeight="1" x14ac:dyDescent="0.3">
      <c r="H612" s="3"/>
      <c r="I612" s="3"/>
    </row>
    <row r="613" spans="8:9" ht="15.75" customHeight="1" x14ac:dyDescent="0.3">
      <c r="H613" s="3"/>
      <c r="I613" s="3"/>
    </row>
    <row r="614" spans="8:9" ht="15.75" customHeight="1" x14ac:dyDescent="0.3">
      <c r="H614" s="3"/>
      <c r="I614" s="3"/>
    </row>
    <row r="615" spans="8:9" ht="15.75" customHeight="1" x14ac:dyDescent="0.3">
      <c r="H615" s="3"/>
      <c r="I615" s="3"/>
    </row>
    <row r="616" spans="8:9" ht="15.75" customHeight="1" x14ac:dyDescent="0.3">
      <c r="H616" s="3"/>
      <c r="I616" s="3"/>
    </row>
    <row r="617" spans="8:9" ht="15.75" customHeight="1" x14ac:dyDescent="0.3">
      <c r="H617" s="3"/>
      <c r="I617" s="3"/>
    </row>
    <row r="618" spans="8:9" ht="15.75" customHeight="1" x14ac:dyDescent="0.3">
      <c r="H618" s="3"/>
      <c r="I618" s="3"/>
    </row>
    <row r="619" spans="8:9" ht="15.75" customHeight="1" x14ac:dyDescent="0.3">
      <c r="H619" s="3"/>
      <c r="I619" s="3"/>
    </row>
    <row r="620" spans="8:9" ht="15.75" customHeight="1" x14ac:dyDescent="0.3">
      <c r="H620" s="3"/>
      <c r="I620" s="3"/>
    </row>
    <row r="621" spans="8:9" ht="15.75" customHeight="1" x14ac:dyDescent="0.3">
      <c r="H621" s="3"/>
      <c r="I621" s="3"/>
    </row>
    <row r="622" spans="8:9" ht="15.75" customHeight="1" x14ac:dyDescent="0.3">
      <c r="H622" s="3"/>
      <c r="I622" s="3"/>
    </row>
    <row r="623" spans="8:9" ht="15.75" customHeight="1" x14ac:dyDescent="0.3">
      <c r="H623" s="3"/>
      <c r="I623" s="3"/>
    </row>
    <row r="624" spans="8:9" ht="15.75" customHeight="1" x14ac:dyDescent="0.3">
      <c r="H624" s="3"/>
      <c r="I624" s="3"/>
    </row>
    <row r="625" spans="8:9" ht="15.75" customHeight="1" x14ac:dyDescent="0.3">
      <c r="H625" s="3"/>
      <c r="I625" s="3"/>
    </row>
    <row r="626" spans="8:9" ht="15.75" customHeight="1" x14ac:dyDescent="0.3">
      <c r="H626" s="3"/>
      <c r="I626" s="3"/>
    </row>
    <row r="627" spans="8:9" ht="15.75" customHeight="1" x14ac:dyDescent="0.3">
      <c r="H627" s="3"/>
      <c r="I627" s="3"/>
    </row>
    <row r="628" spans="8:9" ht="15.75" customHeight="1" x14ac:dyDescent="0.3">
      <c r="H628" s="3"/>
      <c r="I628" s="3"/>
    </row>
    <row r="629" spans="8:9" ht="15.75" customHeight="1" x14ac:dyDescent="0.3">
      <c r="H629" s="3"/>
      <c r="I629" s="3"/>
    </row>
    <row r="630" spans="8:9" ht="15.75" customHeight="1" x14ac:dyDescent="0.3">
      <c r="H630" s="3"/>
      <c r="I630" s="3"/>
    </row>
    <row r="631" spans="8:9" ht="15.75" customHeight="1" x14ac:dyDescent="0.3">
      <c r="H631" s="3"/>
      <c r="I631" s="3"/>
    </row>
    <row r="632" spans="8:9" ht="15.75" customHeight="1" x14ac:dyDescent="0.3">
      <c r="H632" s="3"/>
      <c r="I632" s="3"/>
    </row>
    <row r="633" spans="8:9" ht="15.75" customHeight="1" x14ac:dyDescent="0.3">
      <c r="H633" s="3"/>
      <c r="I633" s="3"/>
    </row>
    <row r="634" spans="8:9" ht="15.75" customHeight="1" x14ac:dyDescent="0.3">
      <c r="H634" s="3"/>
      <c r="I634" s="3"/>
    </row>
    <row r="635" spans="8:9" ht="15.75" customHeight="1" x14ac:dyDescent="0.3">
      <c r="H635" s="3"/>
      <c r="I635" s="3"/>
    </row>
    <row r="636" spans="8:9" ht="15.75" customHeight="1" x14ac:dyDescent="0.3">
      <c r="H636" s="3"/>
      <c r="I636" s="3"/>
    </row>
    <row r="637" spans="8:9" ht="15.75" customHeight="1" x14ac:dyDescent="0.3">
      <c r="H637" s="3"/>
      <c r="I637" s="3"/>
    </row>
    <row r="638" spans="8:9" ht="15.75" customHeight="1" x14ac:dyDescent="0.3">
      <c r="H638" s="3"/>
      <c r="I638" s="3"/>
    </row>
    <row r="639" spans="8:9" ht="15.75" customHeight="1" x14ac:dyDescent="0.3">
      <c r="H639" s="3"/>
      <c r="I639" s="3"/>
    </row>
    <row r="640" spans="8:9" ht="15.75" customHeight="1" x14ac:dyDescent="0.3">
      <c r="H640" s="3"/>
      <c r="I640" s="3"/>
    </row>
    <row r="641" spans="8:9" ht="15.75" customHeight="1" x14ac:dyDescent="0.3">
      <c r="H641" s="3"/>
      <c r="I641" s="3"/>
    </row>
    <row r="642" spans="8:9" ht="15.75" customHeight="1" x14ac:dyDescent="0.3">
      <c r="H642" s="3"/>
      <c r="I642" s="3"/>
    </row>
    <row r="643" spans="8:9" ht="15.75" customHeight="1" x14ac:dyDescent="0.3">
      <c r="H643" s="3"/>
      <c r="I643" s="3"/>
    </row>
    <row r="644" spans="8:9" ht="15.75" customHeight="1" x14ac:dyDescent="0.3">
      <c r="H644" s="3"/>
      <c r="I644" s="3"/>
    </row>
    <row r="645" spans="8:9" ht="15.75" customHeight="1" x14ac:dyDescent="0.3">
      <c r="H645" s="3"/>
      <c r="I645" s="3"/>
    </row>
    <row r="646" spans="8:9" ht="15.75" customHeight="1" x14ac:dyDescent="0.3">
      <c r="H646" s="3"/>
      <c r="I646" s="3"/>
    </row>
    <row r="647" spans="8:9" ht="15.75" customHeight="1" x14ac:dyDescent="0.3">
      <c r="H647" s="3"/>
      <c r="I647" s="3"/>
    </row>
    <row r="648" spans="8:9" ht="15.75" customHeight="1" x14ac:dyDescent="0.3">
      <c r="H648" s="3"/>
      <c r="I648" s="3"/>
    </row>
    <row r="649" spans="8:9" ht="15.75" customHeight="1" x14ac:dyDescent="0.3">
      <c r="H649" s="3"/>
      <c r="I649" s="3"/>
    </row>
    <row r="650" spans="8:9" ht="15.75" customHeight="1" x14ac:dyDescent="0.3">
      <c r="H650" s="3"/>
      <c r="I650" s="3"/>
    </row>
    <row r="651" spans="8:9" ht="15.75" customHeight="1" x14ac:dyDescent="0.3">
      <c r="H651" s="3"/>
      <c r="I651" s="3"/>
    </row>
    <row r="652" spans="8:9" ht="15.75" customHeight="1" x14ac:dyDescent="0.3">
      <c r="H652" s="3"/>
      <c r="I652" s="3"/>
    </row>
    <row r="653" spans="8:9" ht="15.75" customHeight="1" x14ac:dyDescent="0.3">
      <c r="H653" s="3"/>
      <c r="I653" s="3"/>
    </row>
    <row r="654" spans="8:9" ht="15.75" customHeight="1" x14ac:dyDescent="0.3">
      <c r="H654" s="3"/>
      <c r="I654" s="3"/>
    </row>
    <row r="655" spans="8:9" ht="15.75" customHeight="1" x14ac:dyDescent="0.3">
      <c r="H655" s="3"/>
      <c r="I655" s="3"/>
    </row>
    <row r="656" spans="8:9" ht="15.75" customHeight="1" x14ac:dyDescent="0.3">
      <c r="H656" s="3"/>
      <c r="I656" s="3"/>
    </row>
    <row r="657" spans="8:9" ht="15.75" customHeight="1" x14ac:dyDescent="0.3">
      <c r="H657" s="3"/>
      <c r="I657" s="3"/>
    </row>
    <row r="658" spans="8:9" ht="15.75" customHeight="1" x14ac:dyDescent="0.3">
      <c r="H658" s="3"/>
      <c r="I658" s="3"/>
    </row>
    <row r="659" spans="8:9" ht="15.75" customHeight="1" x14ac:dyDescent="0.3">
      <c r="H659" s="3"/>
      <c r="I659" s="3"/>
    </row>
    <row r="660" spans="8:9" ht="15.75" customHeight="1" x14ac:dyDescent="0.3">
      <c r="H660" s="3"/>
      <c r="I660" s="3"/>
    </row>
    <row r="661" spans="8:9" ht="15.75" customHeight="1" x14ac:dyDescent="0.3">
      <c r="H661" s="3"/>
      <c r="I661" s="3"/>
    </row>
    <row r="662" spans="8:9" ht="15.75" customHeight="1" x14ac:dyDescent="0.3">
      <c r="H662" s="3"/>
      <c r="I662" s="3"/>
    </row>
    <row r="663" spans="8:9" ht="15.75" customHeight="1" x14ac:dyDescent="0.3">
      <c r="H663" s="3"/>
      <c r="I663" s="3"/>
    </row>
    <row r="664" spans="8:9" ht="15.75" customHeight="1" x14ac:dyDescent="0.3">
      <c r="H664" s="3"/>
      <c r="I664" s="3"/>
    </row>
    <row r="665" spans="8:9" ht="15.75" customHeight="1" x14ac:dyDescent="0.3">
      <c r="H665" s="3"/>
      <c r="I665" s="3"/>
    </row>
    <row r="666" spans="8:9" ht="15.75" customHeight="1" x14ac:dyDescent="0.3">
      <c r="H666" s="3"/>
      <c r="I666" s="3"/>
    </row>
    <row r="667" spans="8:9" ht="15.75" customHeight="1" x14ac:dyDescent="0.3">
      <c r="H667" s="3"/>
      <c r="I667" s="3"/>
    </row>
    <row r="668" spans="8:9" ht="15.75" customHeight="1" x14ac:dyDescent="0.3">
      <c r="H668" s="3"/>
      <c r="I668" s="3"/>
    </row>
    <row r="669" spans="8:9" ht="15.75" customHeight="1" x14ac:dyDescent="0.3">
      <c r="H669" s="3"/>
      <c r="I669" s="3"/>
    </row>
    <row r="670" spans="8:9" ht="15.75" customHeight="1" x14ac:dyDescent="0.3">
      <c r="H670" s="3"/>
      <c r="I670" s="3"/>
    </row>
    <row r="671" spans="8:9" ht="15.75" customHeight="1" x14ac:dyDescent="0.3">
      <c r="H671" s="3"/>
      <c r="I671" s="3"/>
    </row>
    <row r="672" spans="8:9" ht="15.75" customHeight="1" x14ac:dyDescent="0.3">
      <c r="H672" s="3"/>
      <c r="I672" s="3"/>
    </row>
    <row r="673" spans="8:9" ht="15.75" customHeight="1" x14ac:dyDescent="0.3">
      <c r="H673" s="3"/>
      <c r="I673" s="3"/>
    </row>
    <row r="674" spans="8:9" ht="15.75" customHeight="1" x14ac:dyDescent="0.3">
      <c r="H674" s="3"/>
      <c r="I674" s="3"/>
    </row>
    <row r="675" spans="8:9" ht="15.75" customHeight="1" x14ac:dyDescent="0.3">
      <c r="H675" s="3"/>
      <c r="I675" s="3"/>
    </row>
    <row r="676" spans="8:9" ht="15.75" customHeight="1" x14ac:dyDescent="0.3">
      <c r="H676" s="3"/>
      <c r="I676" s="3"/>
    </row>
    <row r="677" spans="8:9" ht="15.75" customHeight="1" x14ac:dyDescent="0.3">
      <c r="H677" s="3"/>
      <c r="I677" s="3"/>
    </row>
    <row r="678" spans="8:9" ht="15.75" customHeight="1" x14ac:dyDescent="0.3">
      <c r="H678" s="3"/>
      <c r="I678" s="3"/>
    </row>
    <row r="679" spans="8:9" ht="15.75" customHeight="1" x14ac:dyDescent="0.3">
      <c r="H679" s="3"/>
      <c r="I679" s="3"/>
    </row>
    <row r="680" spans="8:9" ht="15.75" customHeight="1" x14ac:dyDescent="0.3">
      <c r="H680" s="3"/>
      <c r="I680" s="3"/>
    </row>
    <row r="681" spans="8:9" ht="15.75" customHeight="1" x14ac:dyDescent="0.3">
      <c r="H681" s="3"/>
      <c r="I681" s="3"/>
    </row>
    <row r="682" spans="8:9" ht="15.75" customHeight="1" x14ac:dyDescent="0.3">
      <c r="H682" s="3"/>
      <c r="I682" s="3"/>
    </row>
    <row r="683" spans="8:9" ht="15.75" customHeight="1" x14ac:dyDescent="0.3">
      <c r="H683" s="3"/>
      <c r="I683" s="3"/>
    </row>
    <row r="684" spans="8:9" ht="15.75" customHeight="1" x14ac:dyDescent="0.3">
      <c r="H684" s="3"/>
      <c r="I684" s="3"/>
    </row>
    <row r="685" spans="8:9" ht="15.75" customHeight="1" x14ac:dyDescent="0.3">
      <c r="H685" s="3"/>
      <c r="I685" s="3"/>
    </row>
    <row r="686" spans="8:9" ht="15.75" customHeight="1" x14ac:dyDescent="0.3">
      <c r="H686" s="3"/>
      <c r="I686" s="3"/>
    </row>
    <row r="687" spans="8:9" ht="15.75" customHeight="1" x14ac:dyDescent="0.3">
      <c r="H687" s="3"/>
      <c r="I687" s="3"/>
    </row>
    <row r="688" spans="8:9" ht="15.75" customHeight="1" x14ac:dyDescent="0.3">
      <c r="H688" s="3"/>
      <c r="I688" s="3"/>
    </row>
    <row r="689" spans="8:9" ht="15.75" customHeight="1" x14ac:dyDescent="0.3">
      <c r="H689" s="3"/>
      <c r="I689" s="3"/>
    </row>
    <row r="690" spans="8:9" ht="15.75" customHeight="1" x14ac:dyDescent="0.3">
      <c r="H690" s="3"/>
      <c r="I690" s="3"/>
    </row>
    <row r="691" spans="8:9" ht="15.75" customHeight="1" x14ac:dyDescent="0.3">
      <c r="H691" s="3"/>
      <c r="I691" s="3"/>
    </row>
    <row r="692" spans="8:9" ht="15.75" customHeight="1" x14ac:dyDescent="0.3">
      <c r="H692" s="3"/>
      <c r="I692" s="3"/>
    </row>
    <row r="693" spans="8:9" ht="15.75" customHeight="1" x14ac:dyDescent="0.3">
      <c r="H693" s="3"/>
      <c r="I693" s="3"/>
    </row>
    <row r="694" spans="8:9" ht="15.75" customHeight="1" x14ac:dyDescent="0.3">
      <c r="H694" s="3"/>
      <c r="I694" s="3"/>
    </row>
    <row r="695" spans="8:9" ht="15.75" customHeight="1" x14ac:dyDescent="0.3">
      <c r="H695" s="3"/>
      <c r="I695" s="3"/>
    </row>
    <row r="696" spans="8:9" ht="15.75" customHeight="1" x14ac:dyDescent="0.3">
      <c r="H696" s="3"/>
      <c r="I696" s="3"/>
    </row>
    <row r="697" spans="8:9" ht="15.75" customHeight="1" x14ac:dyDescent="0.3">
      <c r="H697" s="3"/>
      <c r="I697" s="3"/>
    </row>
    <row r="698" spans="8:9" ht="15.75" customHeight="1" x14ac:dyDescent="0.3">
      <c r="H698" s="3"/>
      <c r="I698" s="3"/>
    </row>
    <row r="699" spans="8:9" ht="15.75" customHeight="1" x14ac:dyDescent="0.3">
      <c r="H699" s="3"/>
      <c r="I699" s="3"/>
    </row>
    <row r="700" spans="8:9" ht="15.75" customHeight="1" x14ac:dyDescent="0.3">
      <c r="H700" s="3"/>
      <c r="I700" s="3"/>
    </row>
    <row r="701" spans="8:9" ht="15.75" customHeight="1" x14ac:dyDescent="0.3">
      <c r="H701" s="3"/>
      <c r="I701" s="3"/>
    </row>
    <row r="702" spans="8:9" ht="15.75" customHeight="1" x14ac:dyDescent="0.3">
      <c r="H702" s="3"/>
      <c r="I702" s="3"/>
    </row>
    <row r="703" spans="8:9" ht="15.75" customHeight="1" x14ac:dyDescent="0.3">
      <c r="H703" s="3"/>
      <c r="I703" s="3"/>
    </row>
    <row r="704" spans="8:9" ht="15.75" customHeight="1" x14ac:dyDescent="0.3">
      <c r="H704" s="3"/>
      <c r="I704" s="3"/>
    </row>
    <row r="705" spans="8:9" ht="15.75" customHeight="1" x14ac:dyDescent="0.3">
      <c r="H705" s="3"/>
      <c r="I705" s="3"/>
    </row>
    <row r="706" spans="8:9" ht="15.75" customHeight="1" x14ac:dyDescent="0.3">
      <c r="H706" s="3"/>
      <c r="I706" s="3"/>
    </row>
    <row r="707" spans="8:9" ht="15.75" customHeight="1" x14ac:dyDescent="0.3">
      <c r="H707" s="3"/>
      <c r="I707" s="3"/>
    </row>
    <row r="708" spans="8:9" ht="15.75" customHeight="1" x14ac:dyDescent="0.3">
      <c r="H708" s="3"/>
      <c r="I708" s="3"/>
    </row>
    <row r="709" spans="8:9" ht="15.75" customHeight="1" x14ac:dyDescent="0.3">
      <c r="H709" s="3"/>
      <c r="I709" s="3"/>
    </row>
    <row r="710" spans="8:9" ht="15.75" customHeight="1" x14ac:dyDescent="0.3">
      <c r="H710" s="3"/>
      <c r="I710" s="3"/>
    </row>
    <row r="711" spans="8:9" ht="15.75" customHeight="1" x14ac:dyDescent="0.3">
      <c r="H711" s="3"/>
      <c r="I711" s="3"/>
    </row>
    <row r="712" spans="8:9" ht="15.75" customHeight="1" x14ac:dyDescent="0.3">
      <c r="H712" s="3"/>
      <c r="I712" s="3"/>
    </row>
    <row r="713" spans="8:9" ht="15.75" customHeight="1" x14ac:dyDescent="0.3">
      <c r="H713" s="3"/>
      <c r="I713" s="3"/>
    </row>
    <row r="714" spans="8:9" ht="15.75" customHeight="1" x14ac:dyDescent="0.3">
      <c r="H714" s="3"/>
      <c r="I714" s="3"/>
    </row>
    <row r="715" spans="8:9" ht="15.75" customHeight="1" x14ac:dyDescent="0.3">
      <c r="H715" s="3"/>
      <c r="I715" s="3"/>
    </row>
    <row r="716" spans="8:9" ht="15.75" customHeight="1" x14ac:dyDescent="0.3">
      <c r="H716" s="3"/>
      <c r="I716" s="3"/>
    </row>
    <row r="717" spans="8:9" ht="15.75" customHeight="1" x14ac:dyDescent="0.3">
      <c r="H717" s="3"/>
      <c r="I717" s="3"/>
    </row>
    <row r="718" spans="8:9" ht="15.75" customHeight="1" x14ac:dyDescent="0.3">
      <c r="H718" s="3"/>
      <c r="I718" s="3"/>
    </row>
    <row r="719" spans="8:9" ht="15.75" customHeight="1" x14ac:dyDescent="0.3">
      <c r="H719" s="3"/>
      <c r="I719" s="3"/>
    </row>
    <row r="720" spans="8:9" ht="15.75" customHeight="1" x14ac:dyDescent="0.3">
      <c r="H720" s="3"/>
      <c r="I720" s="3"/>
    </row>
    <row r="721" spans="8:9" ht="15.75" customHeight="1" x14ac:dyDescent="0.3">
      <c r="H721" s="3"/>
      <c r="I721" s="3"/>
    </row>
    <row r="722" spans="8:9" ht="15.75" customHeight="1" x14ac:dyDescent="0.3">
      <c r="H722" s="3"/>
      <c r="I722" s="3"/>
    </row>
    <row r="723" spans="8:9" ht="15.75" customHeight="1" x14ac:dyDescent="0.3">
      <c r="H723" s="3"/>
      <c r="I723" s="3"/>
    </row>
    <row r="724" spans="8:9" ht="15.75" customHeight="1" x14ac:dyDescent="0.3">
      <c r="H724" s="3"/>
      <c r="I724" s="3"/>
    </row>
    <row r="725" spans="8:9" ht="15.75" customHeight="1" x14ac:dyDescent="0.3">
      <c r="H725" s="3"/>
      <c r="I725" s="3"/>
    </row>
    <row r="726" spans="8:9" ht="15.75" customHeight="1" x14ac:dyDescent="0.3">
      <c r="H726" s="3"/>
      <c r="I726" s="3"/>
    </row>
    <row r="727" spans="8:9" ht="15.75" customHeight="1" x14ac:dyDescent="0.3">
      <c r="H727" s="3"/>
      <c r="I727" s="3"/>
    </row>
    <row r="728" spans="8:9" ht="15.75" customHeight="1" x14ac:dyDescent="0.3">
      <c r="H728" s="3"/>
      <c r="I728" s="3"/>
    </row>
    <row r="729" spans="8:9" ht="15.75" customHeight="1" x14ac:dyDescent="0.3">
      <c r="H729" s="3"/>
      <c r="I729" s="3"/>
    </row>
    <row r="730" spans="8:9" ht="15.75" customHeight="1" x14ac:dyDescent="0.3">
      <c r="H730" s="3"/>
      <c r="I730" s="3"/>
    </row>
    <row r="731" spans="8:9" ht="15.75" customHeight="1" x14ac:dyDescent="0.3">
      <c r="H731" s="3"/>
      <c r="I731" s="3"/>
    </row>
    <row r="732" spans="8:9" ht="15.75" customHeight="1" x14ac:dyDescent="0.3">
      <c r="H732" s="3"/>
      <c r="I732" s="3"/>
    </row>
    <row r="733" spans="8:9" ht="15.75" customHeight="1" x14ac:dyDescent="0.3">
      <c r="H733" s="3"/>
      <c r="I733" s="3"/>
    </row>
    <row r="734" spans="8:9" ht="15.75" customHeight="1" x14ac:dyDescent="0.3">
      <c r="H734" s="3"/>
      <c r="I734" s="3"/>
    </row>
    <row r="735" spans="8:9" ht="15.75" customHeight="1" x14ac:dyDescent="0.3">
      <c r="H735" s="3"/>
      <c r="I735" s="3"/>
    </row>
    <row r="736" spans="8:9" ht="15.75" customHeight="1" x14ac:dyDescent="0.3">
      <c r="H736" s="3"/>
      <c r="I736" s="3"/>
    </row>
    <row r="737" spans="8:9" ht="15.75" customHeight="1" x14ac:dyDescent="0.3">
      <c r="H737" s="3"/>
      <c r="I737" s="3"/>
    </row>
    <row r="738" spans="8:9" ht="15.75" customHeight="1" x14ac:dyDescent="0.3">
      <c r="H738" s="3"/>
      <c r="I738" s="3"/>
    </row>
    <row r="739" spans="8:9" ht="15.75" customHeight="1" x14ac:dyDescent="0.3">
      <c r="H739" s="3"/>
      <c r="I739" s="3"/>
    </row>
    <row r="740" spans="8:9" ht="15.75" customHeight="1" x14ac:dyDescent="0.3">
      <c r="H740" s="3"/>
      <c r="I740" s="3"/>
    </row>
    <row r="741" spans="8:9" ht="15.75" customHeight="1" x14ac:dyDescent="0.3">
      <c r="H741" s="3"/>
      <c r="I741" s="3"/>
    </row>
    <row r="742" spans="8:9" ht="15.75" customHeight="1" x14ac:dyDescent="0.3">
      <c r="H742" s="3"/>
      <c r="I742" s="3"/>
    </row>
    <row r="743" spans="8:9" ht="15.75" customHeight="1" x14ac:dyDescent="0.3">
      <c r="H743" s="3"/>
      <c r="I743" s="3"/>
    </row>
    <row r="744" spans="8:9" ht="15.75" customHeight="1" x14ac:dyDescent="0.3">
      <c r="H744" s="3"/>
      <c r="I744" s="3"/>
    </row>
    <row r="745" spans="8:9" ht="15.75" customHeight="1" x14ac:dyDescent="0.3">
      <c r="H745" s="3"/>
      <c r="I745" s="3"/>
    </row>
    <row r="746" spans="8:9" ht="15.75" customHeight="1" x14ac:dyDescent="0.3">
      <c r="H746" s="3"/>
      <c r="I746" s="3"/>
    </row>
    <row r="747" spans="8:9" ht="15.75" customHeight="1" x14ac:dyDescent="0.3">
      <c r="H747" s="3"/>
      <c r="I747" s="3"/>
    </row>
    <row r="748" spans="8:9" ht="15.75" customHeight="1" x14ac:dyDescent="0.3">
      <c r="H748" s="3"/>
      <c r="I748" s="3"/>
    </row>
    <row r="749" spans="8:9" ht="15.75" customHeight="1" x14ac:dyDescent="0.3">
      <c r="H749" s="3"/>
      <c r="I749" s="3"/>
    </row>
    <row r="750" spans="8:9" ht="15.75" customHeight="1" x14ac:dyDescent="0.3">
      <c r="H750" s="3"/>
      <c r="I750" s="3"/>
    </row>
    <row r="751" spans="8:9" ht="15.75" customHeight="1" x14ac:dyDescent="0.3">
      <c r="H751" s="3"/>
      <c r="I751" s="3"/>
    </row>
    <row r="752" spans="8:9" ht="15.75" customHeight="1" x14ac:dyDescent="0.3">
      <c r="H752" s="3"/>
      <c r="I752" s="3"/>
    </row>
    <row r="753" spans="8:9" ht="15.75" customHeight="1" x14ac:dyDescent="0.3">
      <c r="H753" s="3"/>
      <c r="I753" s="3"/>
    </row>
    <row r="754" spans="8:9" ht="15.75" customHeight="1" x14ac:dyDescent="0.3">
      <c r="H754" s="3"/>
      <c r="I754" s="3"/>
    </row>
    <row r="755" spans="8:9" ht="15.75" customHeight="1" x14ac:dyDescent="0.3">
      <c r="H755" s="3"/>
      <c r="I755" s="3"/>
    </row>
    <row r="756" spans="8:9" ht="15.75" customHeight="1" x14ac:dyDescent="0.3">
      <c r="H756" s="3"/>
      <c r="I756" s="3"/>
    </row>
    <row r="757" spans="8:9" ht="15.75" customHeight="1" x14ac:dyDescent="0.3">
      <c r="H757" s="3"/>
      <c r="I757" s="3"/>
    </row>
    <row r="758" spans="8:9" ht="15.75" customHeight="1" x14ac:dyDescent="0.3">
      <c r="H758" s="3"/>
      <c r="I758" s="3"/>
    </row>
    <row r="759" spans="8:9" ht="15.75" customHeight="1" x14ac:dyDescent="0.3">
      <c r="H759" s="3"/>
      <c r="I759" s="3"/>
    </row>
    <row r="760" spans="8:9" ht="15.75" customHeight="1" x14ac:dyDescent="0.3">
      <c r="H760" s="3"/>
      <c r="I760" s="3"/>
    </row>
    <row r="761" spans="8:9" ht="15.75" customHeight="1" x14ac:dyDescent="0.3">
      <c r="H761" s="3"/>
      <c r="I761" s="3"/>
    </row>
    <row r="762" spans="8:9" ht="15.75" customHeight="1" x14ac:dyDescent="0.3">
      <c r="H762" s="3"/>
      <c r="I762" s="3"/>
    </row>
    <row r="763" spans="8:9" ht="15.75" customHeight="1" x14ac:dyDescent="0.3">
      <c r="H763" s="3"/>
      <c r="I763" s="3"/>
    </row>
    <row r="764" spans="8:9" ht="15.75" customHeight="1" x14ac:dyDescent="0.3">
      <c r="H764" s="3"/>
      <c r="I764" s="3"/>
    </row>
    <row r="765" spans="8:9" ht="15.75" customHeight="1" x14ac:dyDescent="0.3">
      <c r="H765" s="3"/>
      <c r="I765" s="3"/>
    </row>
    <row r="766" spans="8:9" ht="15.75" customHeight="1" x14ac:dyDescent="0.3">
      <c r="H766" s="3"/>
      <c r="I766" s="3"/>
    </row>
    <row r="767" spans="8:9" ht="15.75" customHeight="1" x14ac:dyDescent="0.3">
      <c r="H767" s="3"/>
      <c r="I767" s="3"/>
    </row>
    <row r="768" spans="8:9" ht="15.75" customHeight="1" x14ac:dyDescent="0.3">
      <c r="H768" s="3"/>
      <c r="I768" s="3"/>
    </row>
    <row r="769" spans="8:9" ht="15.75" customHeight="1" x14ac:dyDescent="0.3">
      <c r="H769" s="3"/>
      <c r="I769" s="3"/>
    </row>
    <row r="770" spans="8:9" ht="15.75" customHeight="1" x14ac:dyDescent="0.3">
      <c r="H770" s="3"/>
      <c r="I770" s="3"/>
    </row>
    <row r="771" spans="8:9" ht="15.75" customHeight="1" x14ac:dyDescent="0.3">
      <c r="H771" s="3"/>
      <c r="I771" s="3"/>
    </row>
    <row r="772" spans="8:9" ht="15.75" customHeight="1" x14ac:dyDescent="0.3">
      <c r="H772" s="3"/>
      <c r="I772" s="3"/>
    </row>
    <row r="773" spans="8:9" ht="15.75" customHeight="1" x14ac:dyDescent="0.3">
      <c r="H773" s="3"/>
      <c r="I773" s="3"/>
    </row>
    <row r="774" spans="8:9" ht="15.75" customHeight="1" x14ac:dyDescent="0.3">
      <c r="H774" s="3"/>
      <c r="I774" s="3"/>
    </row>
    <row r="775" spans="8:9" ht="15.75" customHeight="1" x14ac:dyDescent="0.3">
      <c r="H775" s="3"/>
      <c r="I775" s="3"/>
    </row>
    <row r="776" spans="8:9" ht="15.75" customHeight="1" x14ac:dyDescent="0.3">
      <c r="H776" s="3"/>
      <c r="I776" s="3"/>
    </row>
    <row r="777" spans="8:9" ht="15.75" customHeight="1" x14ac:dyDescent="0.3">
      <c r="H777" s="3"/>
      <c r="I777" s="3"/>
    </row>
    <row r="778" spans="8:9" ht="15.75" customHeight="1" x14ac:dyDescent="0.3">
      <c r="H778" s="3"/>
      <c r="I778" s="3"/>
    </row>
    <row r="779" spans="8:9" ht="15.75" customHeight="1" x14ac:dyDescent="0.3">
      <c r="H779" s="3"/>
      <c r="I779" s="3"/>
    </row>
    <row r="780" spans="8:9" ht="15.75" customHeight="1" x14ac:dyDescent="0.3">
      <c r="H780" s="3"/>
      <c r="I780" s="3"/>
    </row>
    <row r="781" spans="8:9" ht="15.75" customHeight="1" x14ac:dyDescent="0.3">
      <c r="H781" s="3"/>
      <c r="I781" s="3"/>
    </row>
    <row r="782" spans="8:9" ht="15.75" customHeight="1" x14ac:dyDescent="0.3">
      <c r="H782" s="3"/>
      <c r="I782" s="3"/>
    </row>
    <row r="783" spans="8:9" ht="15.75" customHeight="1" x14ac:dyDescent="0.3">
      <c r="H783" s="3"/>
      <c r="I783" s="3"/>
    </row>
    <row r="784" spans="8:9" ht="15.75" customHeight="1" x14ac:dyDescent="0.3">
      <c r="H784" s="3"/>
      <c r="I784" s="3"/>
    </row>
    <row r="785" spans="8:9" ht="15.75" customHeight="1" x14ac:dyDescent="0.3">
      <c r="H785" s="3"/>
      <c r="I785" s="3"/>
    </row>
    <row r="786" spans="8:9" ht="15.75" customHeight="1" x14ac:dyDescent="0.3">
      <c r="H786" s="3"/>
      <c r="I786" s="3"/>
    </row>
    <row r="787" spans="8:9" ht="15.75" customHeight="1" x14ac:dyDescent="0.3">
      <c r="H787" s="3"/>
      <c r="I787" s="3"/>
    </row>
    <row r="788" spans="8:9" ht="15.75" customHeight="1" x14ac:dyDescent="0.3">
      <c r="H788" s="3"/>
      <c r="I788" s="3"/>
    </row>
    <row r="789" spans="8:9" ht="15.75" customHeight="1" x14ac:dyDescent="0.3">
      <c r="H789" s="3"/>
      <c r="I789" s="3"/>
    </row>
    <row r="790" spans="8:9" ht="15.75" customHeight="1" x14ac:dyDescent="0.3">
      <c r="H790" s="3"/>
      <c r="I790" s="3"/>
    </row>
    <row r="791" spans="8:9" ht="15.75" customHeight="1" x14ac:dyDescent="0.3">
      <c r="H791" s="3"/>
      <c r="I791" s="3"/>
    </row>
    <row r="792" spans="8:9" ht="15.75" customHeight="1" x14ac:dyDescent="0.3">
      <c r="H792" s="3"/>
      <c r="I792" s="3"/>
    </row>
    <row r="793" spans="8:9" ht="15.75" customHeight="1" x14ac:dyDescent="0.3">
      <c r="H793" s="3"/>
      <c r="I793" s="3"/>
    </row>
    <row r="794" spans="8:9" ht="15.75" customHeight="1" x14ac:dyDescent="0.3">
      <c r="H794" s="3"/>
      <c r="I794" s="3"/>
    </row>
    <row r="795" spans="8:9" ht="15.75" customHeight="1" x14ac:dyDescent="0.3">
      <c r="H795" s="3"/>
      <c r="I795" s="3"/>
    </row>
    <row r="796" spans="8:9" ht="15.75" customHeight="1" x14ac:dyDescent="0.3">
      <c r="H796" s="3"/>
      <c r="I796" s="3"/>
    </row>
    <row r="797" spans="8:9" ht="15.75" customHeight="1" x14ac:dyDescent="0.3">
      <c r="H797" s="3"/>
      <c r="I797" s="3"/>
    </row>
    <row r="798" spans="8:9" ht="15.75" customHeight="1" x14ac:dyDescent="0.3">
      <c r="H798" s="3"/>
      <c r="I798" s="3"/>
    </row>
    <row r="799" spans="8:9" ht="15.75" customHeight="1" x14ac:dyDescent="0.3">
      <c r="H799" s="3"/>
      <c r="I799" s="3"/>
    </row>
    <row r="800" spans="8:9" ht="15.75" customHeight="1" x14ac:dyDescent="0.3">
      <c r="H800" s="3"/>
      <c r="I800" s="3"/>
    </row>
    <row r="801" spans="8:9" ht="15.75" customHeight="1" x14ac:dyDescent="0.3">
      <c r="H801" s="3"/>
      <c r="I801" s="3"/>
    </row>
    <row r="802" spans="8:9" ht="15.75" customHeight="1" x14ac:dyDescent="0.3">
      <c r="H802" s="3"/>
      <c r="I802" s="3"/>
    </row>
    <row r="803" spans="8:9" ht="15.75" customHeight="1" x14ac:dyDescent="0.3">
      <c r="H803" s="3"/>
      <c r="I803" s="3"/>
    </row>
    <row r="804" spans="8:9" ht="15.75" customHeight="1" x14ac:dyDescent="0.3">
      <c r="H804" s="3"/>
      <c r="I804" s="3"/>
    </row>
    <row r="805" spans="8:9" ht="15.75" customHeight="1" x14ac:dyDescent="0.3">
      <c r="H805" s="3"/>
      <c r="I805" s="3"/>
    </row>
    <row r="806" spans="8:9" ht="15.75" customHeight="1" x14ac:dyDescent="0.3">
      <c r="H806" s="3"/>
      <c r="I806" s="3"/>
    </row>
    <row r="807" spans="8:9" ht="15.75" customHeight="1" x14ac:dyDescent="0.3">
      <c r="H807" s="3"/>
      <c r="I807" s="3"/>
    </row>
    <row r="808" spans="8:9" ht="15.75" customHeight="1" x14ac:dyDescent="0.3">
      <c r="H808" s="3"/>
      <c r="I808" s="3"/>
    </row>
    <row r="809" spans="8:9" ht="15.75" customHeight="1" x14ac:dyDescent="0.3">
      <c r="H809" s="3"/>
      <c r="I809" s="3"/>
    </row>
    <row r="810" spans="8:9" ht="15.75" customHeight="1" x14ac:dyDescent="0.3">
      <c r="H810" s="3"/>
      <c r="I810" s="3"/>
    </row>
    <row r="811" spans="8:9" ht="15.75" customHeight="1" x14ac:dyDescent="0.3">
      <c r="H811" s="3"/>
      <c r="I811" s="3"/>
    </row>
    <row r="812" spans="8:9" ht="15.75" customHeight="1" x14ac:dyDescent="0.3">
      <c r="H812" s="3"/>
      <c r="I812" s="3"/>
    </row>
    <row r="813" spans="8:9" ht="15.75" customHeight="1" x14ac:dyDescent="0.3">
      <c r="H813" s="3"/>
      <c r="I813" s="3"/>
    </row>
    <row r="814" spans="8:9" ht="15.75" customHeight="1" x14ac:dyDescent="0.3">
      <c r="H814" s="3"/>
      <c r="I814" s="3"/>
    </row>
    <row r="815" spans="8:9" ht="15.75" customHeight="1" x14ac:dyDescent="0.3">
      <c r="H815" s="3"/>
      <c r="I815" s="3"/>
    </row>
    <row r="816" spans="8:9" ht="15.75" customHeight="1" x14ac:dyDescent="0.3">
      <c r="H816" s="3"/>
      <c r="I816" s="3"/>
    </row>
    <row r="817" spans="8:9" ht="15.75" customHeight="1" x14ac:dyDescent="0.3">
      <c r="H817" s="3"/>
      <c r="I817" s="3"/>
    </row>
    <row r="818" spans="8:9" ht="15.75" customHeight="1" x14ac:dyDescent="0.3">
      <c r="H818" s="3"/>
      <c r="I818" s="3"/>
    </row>
    <row r="819" spans="8:9" ht="15.75" customHeight="1" x14ac:dyDescent="0.3">
      <c r="H819" s="3"/>
      <c r="I819" s="3"/>
    </row>
    <row r="820" spans="8:9" ht="15.75" customHeight="1" x14ac:dyDescent="0.3">
      <c r="H820" s="3"/>
      <c r="I820" s="3"/>
    </row>
    <row r="821" spans="8:9" ht="15.75" customHeight="1" x14ac:dyDescent="0.3">
      <c r="H821" s="3"/>
      <c r="I821" s="3"/>
    </row>
    <row r="822" spans="8:9" ht="15.75" customHeight="1" x14ac:dyDescent="0.3">
      <c r="H822" s="3"/>
      <c r="I822" s="3"/>
    </row>
    <row r="823" spans="8:9" ht="15.75" customHeight="1" x14ac:dyDescent="0.3">
      <c r="H823" s="3"/>
      <c r="I823" s="3"/>
    </row>
    <row r="824" spans="8:9" ht="15.75" customHeight="1" x14ac:dyDescent="0.3">
      <c r="H824" s="3"/>
      <c r="I824" s="3"/>
    </row>
    <row r="825" spans="8:9" ht="15.75" customHeight="1" x14ac:dyDescent="0.3">
      <c r="H825" s="3"/>
      <c r="I825" s="3"/>
    </row>
    <row r="826" spans="8:9" ht="15.75" customHeight="1" x14ac:dyDescent="0.3">
      <c r="H826" s="3"/>
      <c r="I826" s="3"/>
    </row>
    <row r="827" spans="8:9" ht="15.75" customHeight="1" x14ac:dyDescent="0.3">
      <c r="H827" s="3"/>
      <c r="I827" s="3"/>
    </row>
    <row r="828" spans="8:9" ht="15.75" customHeight="1" x14ac:dyDescent="0.3">
      <c r="H828" s="3"/>
      <c r="I828" s="3"/>
    </row>
    <row r="829" spans="8:9" ht="15.75" customHeight="1" x14ac:dyDescent="0.3">
      <c r="H829" s="3"/>
      <c r="I829" s="3"/>
    </row>
    <row r="830" spans="8:9" ht="15.75" customHeight="1" x14ac:dyDescent="0.3">
      <c r="H830" s="3"/>
      <c r="I830" s="3"/>
    </row>
    <row r="831" spans="8:9" ht="15.75" customHeight="1" x14ac:dyDescent="0.3">
      <c r="H831" s="3"/>
      <c r="I831" s="3"/>
    </row>
    <row r="832" spans="8:9" ht="15.75" customHeight="1" x14ac:dyDescent="0.3">
      <c r="H832" s="3"/>
      <c r="I832" s="3"/>
    </row>
    <row r="833" spans="8:9" ht="15.75" customHeight="1" x14ac:dyDescent="0.3">
      <c r="H833" s="3"/>
      <c r="I833" s="3"/>
    </row>
    <row r="834" spans="8:9" ht="15.75" customHeight="1" x14ac:dyDescent="0.3">
      <c r="H834" s="3"/>
      <c r="I834" s="3"/>
    </row>
    <row r="835" spans="8:9" ht="15.75" customHeight="1" x14ac:dyDescent="0.3">
      <c r="H835" s="3"/>
      <c r="I835" s="3"/>
    </row>
    <row r="836" spans="8:9" ht="15.75" customHeight="1" x14ac:dyDescent="0.3">
      <c r="H836" s="3"/>
      <c r="I836" s="3"/>
    </row>
    <row r="837" spans="8:9" ht="15.75" customHeight="1" x14ac:dyDescent="0.3">
      <c r="H837" s="3"/>
      <c r="I837" s="3"/>
    </row>
    <row r="838" spans="8:9" ht="15.75" customHeight="1" x14ac:dyDescent="0.3">
      <c r="H838" s="3"/>
      <c r="I838" s="3"/>
    </row>
    <row r="839" spans="8:9" ht="15.75" customHeight="1" x14ac:dyDescent="0.3">
      <c r="H839" s="3"/>
      <c r="I839" s="3"/>
    </row>
    <row r="840" spans="8:9" ht="15.75" customHeight="1" x14ac:dyDescent="0.3">
      <c r="H840" s="3"/>
      <c r="I840" s="3"/>
    </row>
    <row r="841" spans="8:9" ht="15.75" customHeight="1" x14ac:dyDescent="0.3">
      <c r="H841" s="3"/>
      <c r="I841" s="3"/>
    </row>
    <row r="842" spans="8:9" ht="15.75" customHeight="1" x14ac:dyDescent="0.3">
      <c r="H842" s="3"/>
      <c r="I842" s="3"/>
    </row>
    <row r="843" spans="8:9" ht="15.75" customHeight="1" x14ac:dyDescent="0.3">
      <c r="H843" s="3"/>
      <c r="I843" s="3"/>
    </row>
    <row r="844" spans="8:9" ht="15.75" customHeight="1" x14ac:dyDescent="0.3">
      <c r="H844" s="3"/>
      <c r="I844" s="3"/>
    </row>
    <row r="845" spans="8:9" ht="15.75" customHeight="1" x14ac:dyDescent="0.3">
      <c r="H845" s="3"/>
      <c r="I845" s="3"/>
    </row>
    <row r="846" spans="8:9" ht="15.75" customHeight="1" x14ac:dyDescent="0.3">
      <c r="H846" s="3"/>
      <c r="I846" s="3"/>
    </row>
    <row r="847" spans="8:9" ht="15.75" customHeight="1" x14ac:dyDescent="0.3">
      <c r="H847" s="3"/>
      <c r="I847" s="3"/>
    </row>
    <row r="848" spans="8:9" ht="15.75" customHeight="1" x14ac:dyDescent="0.3">
      <c r="H848" s="3"/>
      <c r="I848" s="3"/>
    </row>
    <row r="849" spans="8:9" ht="15.75" customHeight="1" x14ac:dyDescent="0.3">
      <c r="H849" s="3"/>
      <c r="I849" s="3"/>
    </row>
    <row r="850" spans="8:9" ht="15.75" customHeight="1" x14ac:dyDescent="0.3">
      <c r="H850" s="3"/>
      <c r="I850" s="3"/>
    </row>
    <row r="851" spans="8:9" ht="15.75" customHeight="1" x14ac:dyDescent="0.3">
      <c r="H851" s="3"/>
      <c r="I851" s="3"/>
    </row>
    <row r="852" spans="8:9" ht="15.75" customHeight="1" x14ac:dyDescent="0.3">
      <c r="H852" s="3"/>
      <c r="I852" s="3"/>
    </row>
    <row r="853" spans="8:9" ht="15.75" customHeight="1" x14ac:dyDescent="0.3">
      <c r="H853" s="3"/>
      <c r="I853" s="3"/>
    </row>
    <row r="854" spans="8:9" ht="15.75" customHeight="1" x14ac:dyDescent="0.3">
      <c r="H854" s="3"/>
      <c r="I854" s="3"/>
    </row>
    <row r="855" spans="8:9" ht="15.75" customHeight="1" x14ac:dyDescent="0.3">
      <c r="H855" s="3"/>
      <c r="I855" s="3"/>
    </row>
    <row r="856" spans="8:9" ht="15.75" customHeight="1" x14ac:dyDescent="0.3">
      <c r="H856" s="3"/>
      <c r="I856" s="3"/>
    </row>
    <row r="857" spans="8:9" ht="15.75" customHeight="1" x14ac:dyDescent="0.3">
      <c r="H857" s="3"/>
      <c r="I857" s="3"/>
    </row>
    <row r="858" spans="8:9" ht="15.75" customHeight="1" x14ac:dyDescent="0.3">
      <c r="H858" s="3"/>
      <c r="I858" s="3"/>
    </row>
    <row r="859" spans="8:9" ht="15.75" customHeight="1" x14ac:dyDescent="0.3">
      <c r="H859" s="3"/>
      <c r="I859" s="3"/>
    </row>
    <row r="860" spans="8:9" ht="15.75" customHeight="1" x14ac:dyDescent="0.3">
      <c r="H860" s="3"/>
      <c r="I860" s="3"/>
    </row>
    <row r="861" spans="8:9" ht="15.75" customHeight="1" x14ac:dyDescent="0.3">
      <c r="H861" s="3"/>
      <c r="I861" s="3"/>
    </row>
    <row r="862" spans="8:9" ht="15.75" customHeight="1" x14ac:dyDescent="0.3">
      <c r="H862" s="3"/>
      <c r="I862" s="3"/>
    </row>
    <row r="863" spans="8:9" ht="15.75" customHeight="1" x14ac:dyDescent="0.3">
      <c r="H863" s="3"/>
      <c r="I863" s="3"/>
    </row>
    <row r="864" spans="8:9" ht="15.75" customHeight="1" x14ac:dyDescent="0.3">
      <c r="H864" s="3"/>
      <c r="I864" s="3"/>
    </row>
    <row r="865" spans="8:9" ht="15.75" customHeight="1" x14ac:dyDescent="0.3">
      <c r="H865" s="3"/>
      <c r="I865" s="3"/>
    </row>
    <row r="866" spans="8:9" ht="15.75" customHeight="1" x14ac:dyDescent="0.3">
      <c r="H866" s="3"/>
      <c r="I866" s="3"/>
    </row>
    <row r="867" spans="8:9" ht="15.75" customHeight="1" x14ac:dyDescent="0.3">
      <c r="H867" s="3"/>
      <c r="I867" s="3"/>
    </row>
    <row r="868" spans="8:9" ht="15.75" customHeight="1" x14ac:dyDescent="0.3">
      <c r="H868" s="3"/>
      <c r="I868" s="3"/>
    </row>
    <row r="869" spans="8:9" ht="15.75" customHeight="1" x14ac:dyDescent="0.3">
      <c r="H869" s="3"/>
      <c r="I869" s="3"/>
    </row>
    <row r="870" spans="8:9" ht="15.75" customHeight="1" x14ac:dyDescent="0.3">
      <c r="H870" s="3"/>
      <c r="I870" s="3"/>
    </row>
    <row r="871" spans="8:9" ht="15.75" customHeight="1" x14ac:dyDescent="0.3">
      <c r="H871" s="3"/>
      <c r="I871" s="3"/>
    </row>
    <row r="872" spans="8:9" ht="15.75" customHeight="1" x14ac:dyDescent="0.3">
      <c r="H872" s="3"/>
      <c r="I872" s="3"/>
    </row>
    <row r="873" spans="8:9" ht="15.75" customHeight="1" x14ac:dyDescent="0.3">
      <c r="H873" s="3"/>
      <c r="I873" s="3"/>
    </row>
    <row r="874" spans="8:9" ht="15.75" customHeight="1" x14ac:dyDescent="0.3">
      <c r="H874" s="3"/>
      <c r="I874" s="3"/>
    </row>
    <row r="875" spans="8:9" ht="15.75" customHeight="1" x14ac:dyDescent="0.3">
      <c r="H875" s="3"/>
      <c r="I875" s="3"/>
    </row>
    <row r="876" spans="8:9" ht="15.75" customHeight="1" x14ac:dyDescent="0.3">
      <c r="H876" s="3"/>
      <c r="I876" s="3"/>
    </row>
    <row r="877" spans="8:9" ht="15.75" customHeight="1" x14ac:dyDescent="0.3">
      <c r="H877" s="3"/>
      <c r="I877" s="3"/>
    </row>
    <row r="878" spans="8:9" ht="15.75" customHeight="1" x14ac:dyDescent="0.3">
      <c r="H878" s="3"/>
      <c r="I878" s="3"/>
    </row>
    <row r="879" spans="8:9" ht="15.75" customHeight="1" x14ac:dyDescent="0.3">
      <c r="H879" s="3"/>
      <c r="I879" s="3"/>
    </row>
    <row r="880" spans="8:9" ht="15.75" customHeight="1" x14ac:dyDescent="0.3">
      <c r="H880" s="3"/>
      <c r="I880" s="3"/>
    </row>
    <row r="881" spans="8:9" ht="15.75" customHeight="1" x14ac:dyDescent="0.3">
      <c r="H881" s="3"/>
      <c r="I881" s="3"/>
    </row>
    <row r="882" spans="8:9" ht="15.75" customHeight="1" x14ac:dyDescent="0.3">
      <c r="H882" s="3"/>
      <c r="I882" s="3"/>
    </row>
    <row r="883" spans="8:9" ht="15.75" customHeight="1" x14ac:dyDescent="0.3">
      <c r="H883" s="3"/>
      <c r="I883" s="3"/>
    </row>
    <row r="884" spans="8:9" ht="15.75" customHeight="1" x14ac:dyDescent="0.3">
      <c r="H884" s="3"/>
      <c r="I884" s="3"/>
    </row>
    <row r="885" spans="8:9" ht="15.75" customHeight="1" x14ac:dyDescent="0.3">
      <c r="H885" s="3"/>
      <c r="I885" s="3"/>
    </row>
    <row r="886" spans="8:9" ht="15.75" customHeight="1" x14ac:dyDescent="0.3">
      <c r="H886" s="3"/>
      <c r="I886" s="3"/>
    </row>
    <row r="887" spans="8:9" ht="15.75" customHeight="1" x14ac:dyDescent="0.3">
      <c r="H887" s="3"/>
      <c r="I887" s="3"/>
    </row>
    <row r="888" spans="8:9" ht="15.75" customHeight="1" x14ac:dyDescent="0.3">
      <c r="H888" s="3"/>
      <c r="I888" s="3"/>
    </row>
    <row r="889" spans="8:9" ht="15.75" customHeight="1" x14ac:dyDescent="0.3">
      <c r="H889" s="3"/>
      <c r="I889" s="3"/>
    </row>
    <row r="890" spans="8:9" ht="15.75" customHeight="1" x14ac:dyDescent="0.3">
      <c r="H890" s="3"/>
      <c r="I890" s="3"/>
    </row>
    <row r="891" spans="8:9" ht="15.75" customHeight="1" x14ac:dyDescent="0.3">
      <c r="H891" s="3"/>
      <c r="I891" s="3"/>
    </row>
    <row r="892" spans="8:9" ht="15.75" customHeight="1" x14ac:dyDescent="0.3">
      <c r="H892" s="3"/>
      <c r="I892" s="3"/>
    </row>
    <row r="893" spans="8:9" ht="15.75" customHeight="1" x14ac:dyDescent="0.3">
      <c r="H893" s="3"/>
      <c r="I893" s="3"/>
    </row>
    <row r="894" spans="8:9" ht="15.75" customHeight="1" x14ac:dyDescent="0.3">
      <c r="H894" s="3"/>
      <c r="I894" s="3"/>
    </row>
    <row r="895" spans="8:9" ht="15.75" customHeight="1" x14ac:dyDescent="0.3">
      <c r="H895" s="3"/>
      <c r="I895" s="3"/>
    </row>
    <row r="896" spans="8:9" ht="15.75" customHeight="1" x14ac:dyDescent="0.3">
      <c r="H896" s="3"/>
      <c r="I896" s="3"/>
    </row>
    <row r="897" spans="8:9" ht="15.75" customHeight="1" x14ac:dyDescent="0.3">
      <c r="H897" s="3"/>
      <c r="I897" s="3"/>
    </row>
    <row r="898" spans="8:9" ht="15.75" customHeight="1" x14ac:dyDescent="0.3">
      <c r="H898" s="3"/>
      <c r="I898" s="3"/>
    </row>
    <row r="899" spans="8:9" ht="15.75" customHeight="1" x14ac:dyDescent="0.3">
      <c r="H899" s="3"/>
      <c r="I899" s="3"/>
    </row>
    <row r="900" spans="8:9" ht="15.75" customHeight="1" x14ac:dyDescent="0.3">
      <c r="H900" s="3"/>
      <c r="I900" s="3"/>
    </row>
    <row r="901" spans="8:9" ht="15.75" customHeight="1" x14ac:dyDescent="0.3">
      <c r="H901" s="3"/>
      <c r="I901" s="3"/>
    </row>
    <row r="902" spans="8:9" ht="15.75" customHeight="1" x14ac:dyDescent="0.3">
      <c r="H902" s="3"/>
      <c r="I902" s="3"/>
    </row>
    <row r="903" spans="8:9" ht="15.75" customHeight="1" x14ac:dyDescent="0.3">
      <c r="H903" s="3"/>
      <c r="I903" s="3"/>
    </row>
    <row r="904" spans="8:9" ht="15.75" customHeight="1" x14ac:dyDescent="0.3">
      <c r="H904" s="3"/>
      <c r="I904" s="3"/>
    </row>
    <row r="905" spans="8:9" ht="15.75" customHeight="1" x14ac:dyDescent="0.3">
      <c r="H905" s="3"/>
      <c r="I905" s="3"/>
    </row>
    <row r="906" spans="8:9" ht="15.75" customHeight="1" x14ac:dyDescent="0.3">
      <c r="H906" s="3"/>
      <c r="I906" s="3"/>
    </row>
    <row r="907" spans="8:9" ht="15.75" customHeight="1" x14ac:dyDescent="0.3">
      <c r="H907" s="3"/>
      <c r="I907" s="3"/>
    </row>
    <row r="908" spans="8:9" ht="15.75" customHeight="1" x14ac:dyDescent="0.3">
      <c r="H908" s="3"/>
      <c r="I908" s="3"/>
    </row>
    <row r="909" spans="8:9" ht="15.75" customHeight="1" x14ac:dyDescent="0.3">
      <c r="H909" s="3"/>
      <c r="I909" s="3"/>
    </row>
    <row r="910" spans="8:9" ht="15.75" customHeight="1" x14ac:dyDescent="0.3">
      <c r="H910" s="3"/>
      <c r="I910" s="3"/>
    </row>
    <row r="911" spans="8:9" ht="15.75" customHeight="1" x14ac:dyDescent="0.3">
      <c r="H911" s="3"/>
      <c r="I911" s="3"/>
    </row>
    <row r="912" spans="8:9" ht="15.75" customHeight="1" x14ac:dyDescent="0.3">
      <c r="H912" s="3"/>
      <c r="I912" s="3"/>
    </row>
    <row r="913" spans="8:9" ht="15.75" customHeight="1" x14ac:dyDescent="0.3">
      <c r="H913" s="3"/>
      <c r="I913" s="3"/>
    </row>
    <row r="914" spans="8:9" ht="15.75" customHeight="1" x14ac:dyDescent="0.3">
      <c r="H914" s="3"/>
      <c r="I914" s="3"/>
    </row>
    <row r="915" spans="8:9" ht="15.75" customHeight="1" x14ac:dyDescent="0.3">
      <c r="H915" s="3"/>
      <c r="I915" s="3"/>
    </row>
    <row r="916" spans="8:9" ht="15.75" customHeight="1" x14ac:dyDescent="0.3">
      <c r="H916" s="3"/>
      <c r="I916" s="3"/>
    </row>
    <row r="917" spans="8:9" ht="15.75" customHeight="1" x14ac:dyDescent="0.3">
      <c r="H917" s="3"/>
      <c r="I917" s="3"/>
    </row>
    <row r="918" spans="8:9" ht="15.75" customHeight="1" x14ac:dyDescent="0.3">
      <c r="H918" s="3"/>
      <c r="I918" s="3"/>
    </row>
    <row r="919" spans="8:9" ht="15.75" customHeight="1" x14ac:dyDescent="0.3">
      <c r="H919" s="3"/>
      <c r="I919" s="3"/>
    </row>
    <row r="920" spans="8:9" ht="15.75" customHeight="1" x14ac:dyDescent="0.3">
      <c r="H920" s="3"/>
      <c r="I920" s="3"/>
    </row>
    <row r="921" spans="8:9" ht="15.75" customHeight="1" x14ac:dyDescent="0.3">
      <c r="H921" s="3"/>
      <c r="I921" s="3"/>
    </row>
    <row r="922" spans="8:9" ht="15.75" customHeight="1" x14ac:dyDescent="0.3">
      <c r="H922" s="3"/>
      <c r="I922" s="3"/>
    </row>
    <row r="923" spans="8:9" ht="15.75" customHeight="1" x14ac:dyDescent="0.3">
      <c r="H923" s="3"/>
      <c r="I923" s="3"/>
    </row>
    <row r="924" spans="8:9" ht="15.75" customHeight="1" x14ac:dyDescent="0.3">
      <c r="H924" s="3"/>
      <c r="I924" s="3"/>
    </row>
    <row r="925" spans="8:9" ht="15.75" customHeight="1" x14ac:dyDescent="0.3">
      <c r="H925" s="3"/>
      <c r="I925" s="3"/>
    </row>
    <row r="926" spans="8:9" ht="15.75" customHeight="1" x14ac:dyDescent="0.3">
      <c r="H926" s="3"/>
      <c r="I926" s="3"/>
    </row>
    <row r="927" spans="8:9" ht="15.75" customHeight="1" x14ac:dyDescent="0.3">
      <c r="H927" s="3"/>
      <c r="I927" s="3"/>
    </row>
    <row r="928" spans="8:9" ht="15.75" customHeight="1" x14ac:dyDescent="0.3">
      <c r="H928" s="3"/>
      <c r="I928" s="3"/>
    </row>
    <row r="929" spans="8:9" ht="15.75" customHeight="1" x14ac:dyDescent="0.3">
      <c r="H929" s="3"/>
      <c r="I929" s="3"/>
    </row>
    <row r="930" spans="8:9" ht="15.75" customHeight="1" x14ac:dyDescent="0.3">
      <c r="H930" s="3"/>
      <c r="I930" s="3"/>
    </row>
    <row r="931" spans="8:9" ht="15.75" customHeight="1" x14ac:dyDescent="0.3">
      <c r="H931" s="3"/>
      <c r="I931" s="3"/>
    </row>
    <row r="932" spans="8:9" ht="15.75" customHeight="1" x14ac:dyDescent="0.3">
      <c r="H932" s="3"/>
      <c r="I932" s="3"/>
    </row>
    <row r="933" spans="8:9" ht="15.75" customHeight="1" x14ac:dyDescent="0.3">
      <c r="H933" s="3"/>
      <c r="I933" s="3"/>
    </row>
    <row r="934" spans="8:9" ht="15.75" customHeight="1" x14ac:dyDescent="0.3">
      <c r="H934" s="3"/>
      <c r="I934" s="3"/>
    </row>
    <row r="935" spans="8:9" ht="15.75" customHeight="1" x14ac:dyDescent="0.3">
      <c r="H935" s="3"/>
      <c r="I935" s="3"/>
    </row>
    <row r="936" spans="8:9" ht="15.75" customHeight="1" x14ac:dyDescent="0.3">
      <c r="H936" s="3"/>
      <c r="I936" s="3"/>
    </row>
    <row r="937" spans="8:9" ht="15.75" customHeight="1" x14ac:dyDescent="0.3">
      <c r="H937" s="3"/>
      <c r="I937" s="3"/>
    </row>
    <row r="938" spans="8:9" ht="15.75" customHeight="1" x14ac:dyDescent="0.3">
      <c r="H938" s="3"/>
      <c r="I938" s="3"/>
    </row>
    <row r="939" spans="8:9" ht="15.75" customHeight="1" x14ac:dyDescent="0.3">
      <c r="H939" s="3"/>
      <c r="I939" s="3"/>
    </row>
    <row r="940" spans="8:9" ht="15.75" customHeight="1" x14ac:dyDescent="0.3">
      <c r="H940" s="3"/>
      <c r="I940" s="3"/>
    </row>
    <row r="941" spans="8:9" ht="15.75" customHeight="1" x14ac:dyDescent="0.3">
      <c r="H941" s="3"/>
      <c r="I941" s="3"/>
    </row>
    <row r="942" spans="8:9" ht="15.75" customHeight="1" x14ac:dyDescent="0.3">
      <c r="H942" s="3"/>
      <c r="I942" s="3"/>
    </row>
    <row r="943" spans="8:9" ht="15.75" customHeight="1" x14ac:dyDescent="0.3">
      <c r="H943" s="3"/>
      <c r="I943" s="3"/>
    </row>
    <row r="944" spans="8:9" ht="15.75" customHeight="1" x14ac:dyDescent="0.3">
      <c r="H944" s="3"/>
      <c r="I944" s="3"/>
    </row>
    <row r="945" spans="8:9" ht="15.75" customHeight="1" x14ac:dyDescent="0.3">
      <c r="H945" s="3"/>
      <c r="I945" s="3"/>
    </row>
    <row r="946" spans="8:9" ht="15.75" customHeight="1" x14ac:dyDescent="0.3">
      <c r="H946" s="3"/>
      <c r="I946" s="3"/>
    </row>
    <row r="947" spans="8:9" ht="15.75" customHeight="1" x14ac:dyDescent="0.3">
      <c r="H947" s="3"/>
      <c r="I947" s="3"/>
    </row>
    <row r="948" spans="8:9" ht="15.75" customHeight="1" x14ac:dyDescent="0.3">
      <c r="H948" s="3"/>
      <c r="I948" s="3"/>
    </row>
    <row r="949" spans="8:9" ht="15.75" customHeight="1" x14ac:dyDescent="0.3">
      <c r="H949" s="3"/>
      <c r="I949" s="3"/>
    </row>
    <row r="950" spans="8:9" ht="15.75" customHeight="1" x14ac:dyDescent="0.3">
      <c r="H950" s="3"/>
      <c r="I950" s="3"/>
    </row>
    <row r="951" spans="8:9" ht="15.75" customHeight="1" x14ac:dyDescent="0.3">
      <c r="H951" s="3"/>
      <c r="I951" s="3"/>
    </row>
    <row r="952" spans="8:9" ht="15.75" customHeight="1" x14ac:dyDescent="0.3">
      <c r="H952" s="3"/>
      <c r="I952" s="3"/>
    </row>
    <row r="953" spans="8:9" ht="15.75" customHeight="1" x14ac:dyDescent="0.3">
      <c r="H953" s="3"/>
      <c r="I953" s="3"/>
    </row>
    <row r="954" spans="8:9" ht="15.75" customHeight="1" x14ac:dyDescent="0.3">
      <c r="H954" s="3"/>
      <c r="I954" s="3"/>
    </row>
    <row r="955" spans="8:9" ht="15.75" customHeight="1" x14ac:dyDescent="0.3">
      <c r="H955" s="3"/>
      <c r="I955" s="3"/>
    </row>
    <row r="956" spans="8:9" ht="15.75" customHeight="1" x14ac:dyDescent="0.3">
      <c r="H956" s="3"/>
      <c r="I956" s="3"/>
    </row>
    <row r="957" spans="8:9" ht="15.75" customHeight="1" x14ac:dyDescent="0.3">
      <c r="H957" s="3"/>
      <c r="I957" s="3"/>
    </row>
    <row r="958" spans="8:9" ht="15.75" customHeight="1" x14ac:dyDescent="0.3">
      <c r="H958" s="3"/>
      <c r="I958" s="3"/>
    </row>
    <row r="959" spans="8:9" ht="15.75" customHeight="1" x14ac:dyDescent="0.3">
      <c r="H959" s="3"/>
      <c r="I959" s="3"/>
    </row>
    <row r="960" spans="8:9" ht="15.75" customHeight="1" x14ac:dyDescent="0.3">
      <c r="H960" s="3"/>
      <c r="I960" s="3"/>
    </row>
    <row r="961" spans="8:9" ht="15.75" customHeight="1" x14ac:dyDescent="0.3">
      <c r="H961" s="3"/>
      <c r="I961" s="3"/>
    </row>
    <row r="962" spans="8:9" ht="15.75" customHeight="1" x14ac:dyDescent="0.3">
      <c r="H962" s="3"/>
      <c r="I962" s="3"/>
    </row>
    <row r="963" spans="8:9" ht="15.75" customHeight="1" x14ac:dyDescent="0.3">
      <c r="H963" s="3"/>
      <c r="I963" s="3"/>
    </row>
    <row r="964" spans="8:9" ht="15.75" customHeight="1" x14ac:dyDescent="0.3">
      <c r="H964" s="3"/>
      <c r="I964" s="3"/>
    </row>
    <row r="965" spans="8:9" ht="15.75" customHeight="1" x14ac:dyDescent="0.3">
      <c r="H965" s="3"/>
      <c r="I965" s="3"/>
    </row>
    <row r="966" spans="8:9" ht="15.75" customHeight="1" x14ac:dyDescent="0.3">
      <c r="H966" s="3"/>
      <c r="I966" s="3"/>
    </row>
    <row r="967" spans="8:9" ht="15.75" customHeight="1" x14ac:dyDescent="0.3">
      <c r="H967" s="3"/>
      <c r="I967" s="3"/>
    </row>
    <row r="968" spans="8:9" ht="15.75" customHeight="1" x14ac:dyDescent="0.3">
      <c r="H968" s="3"/>
      <c r="I968" s="3"/>
    </row>
    <row r="969" spans="8:9" ht="15.75" customHeight="1" x14ac:dyDescent="0.3">
      <c r="H969" s="3"/>
      <c r="I969" s="3"/>
    </row>
    <row r="970" spans="8:9" ht="15.75" customHeight="1" x14ac:dyDescent="0.3">
      <c r="H970" s="3"/>
      <c r="I970" s="3"/>
    </row>
    <row r="971" spans="8:9" ht="15.75" customHeight="1" x14ac:dyDescent="0.3">
      <c r="H971" s="3"/>
      <c r="I971" s="3"/>
    </row>
    <row r="972" spans="8:9" ht="15.75" customHeight="1" x14ac:dyDescent="0.3">
      <c r="H972" s="3"/>
      <c r="I972" s="3"/>
    </row>
    <row r="973" spans="8:9" ht="15.75" customHeight="1" x14ac:dyDescent="0.3">
      <c r="H973" s="3"/>
      <c r="I973" s="3"/>
    </row>
    <row r="974" spans="8:9" ht="15.75" customHeight="1" x14ac:dyDescent="0.3">
      <c r="H974" s="3"/>
      <c r="I974" s="3"/>
    </row>
    <row r="975" spans="8:9" ht="15.75" customHeight="1" x14ac:dyDescent="0.3">
      <c r="H975" s="3"/>
      <c r="I975" s="3"/>
    </row>
    <row r="976" spans="8:9" ht="15.75" customHeight="1" x14ac:dyDescent="0.3">
      <c r="H976" s="3"/>
      <c r="I976" s="3"/>
    </row>
    <row r="977" spans="8:9" ht="15.75" customHeight="1" x14ac:dyDescent="0.3">
      <c r="H977" s="3"/>
      <c r="I977" s="3"/>
    </row>
    <row r="978" spans="8:9" ht="15.75" customHeight="1" x14ac:dyDescent="0.3">
      <c r="H978" s="3"/>
      <c r="I978" s="3"/>
    </row>
    <row r="979" spans="8:9" ht="15.75" customHeight="1" x14ac:dyDescent="0.3">
      <c r="H979" s="3"/>
      <c r="I979" s="3"/>
    </row>
    <row r="980" spans="8:9" ht="15.75" customHeight="1" x14ac:dyDescent="0.3">
      <c r="H980" s="3"/>
      <c r="I980" s="3"/>
    </row>
    <row r="981" spans="8:9" ht="15.75" customHeight="1" x14ac:dyDescent="0.3">
      <c r="H981" s="3"/>
      <c r="I981" s="3"/>
    </row>
    <row r="982" spans="8:9" ht="15.75" customHeight="1" x14ac:dyDescent="0.3">
      <c r="H982" s="3"/>
      <c r="I982" s="3"/>
    </row>
    <row r="983" spans="8:9" ht="15.75" customHeight="1" x14ac:dyDescent="0.3">
      <c r="H983" s="3"/>
      <c r="I983" s="3"/>
    </row>
    <row r="984" spans="8:9" ht="15.75" customHeight="1" x14ac:dyDescent="0.3">
      <c r="H984" s="3"/>
      <c r="I984" s="3"/>
    </row>
    <row r="985" spans="8:9" ht="15.75" customHeight="1" x14ac:dyDescent="0.3">
      <c r="H985" s="3"/>
      <c r="I985" s="3"/>
    </row>
    <row r="986" spans="8:9" ht="15.75" customHeight="1" x14ac:dyDescent="0.3">
      <c r="H986" s="3"/>
      <c r="I986" s="3"/>
    </row>
    <row r="987" spans="8:9" ht="15.75" customHeight="1" x14ac:dyDescent="0.3">
      <c r="H987" s="3"/>
      <c r="I987" s="3"/>
    </row>
    <row r="988" spans="8:9" ht="15.75" customHeight="1" x14ac:dyDescent="0.3">
      <c r="H988" s="3"/>
      <c r="I988" s="3"/>
    </row>
    <row r="989" spans="8:9" ht="15.75" customHeight="1" x14ac:dyDescent="0.3">
      <c r="H989" s="3"/>
      <c r="I989" s="3"/>
    </row>
    <row r="990" spans="8:9" ht="15.75" customHeight="1" x14ac:dyDescent="0.3">
      <c r="H990" s="3"/>
      <c r="I990" s="3"/>
    </row>
    <row r="991" spans="8:9" ht="15.75" customHeight="1" x14ac:dyDescent="0.3">
      <c r="H991" s="3"/>
      <c r="I991" s="3"/>
    </row>
    <row r="992" spans="8:9" ht="15.75" customHeight="1" x14ac:dyDescent="0.3">
      <c r="H992" s="3"/>
      <c r="I992" s="3"/>
    </row>
    <row r="993" spans="8:9" ht="15.75" customHeight="1" x14ac:dyDescent="0.3">
      <c r="H993" s="3"/>
      <c r="I993" s="3"/>
    </row>
    <row r="994" spans="8:9" ht="15.75" customHeight="1" x14ac:dyDescent="0.3">
      <c r="H994" s="3"/>
      <c r="I994" s="3"/>
    </row>
    <row r="995" spans="8:9" ht="15.75" customHeight="1" x14ac:dyDescent="0.3">
      <c r="H995" s="3"/>
      <c r="I995" s="3"/>
    </row>
    <row r="996" spans="8:9" ht="15.75" customHeight="1" x14ac:dyDescent="0.3">
      <c r="H996" s="3"/>
      <c r="I996" s="3"/>
    </row>
    <row r="997" spans="8:9" ht="15.75" customHeight="1" x14ac:dyDescent="0.3">
      <c r="H997" s="3"/>
      <c r="I997" s="3"/>
    </row>
    <row r="998" spans="8:9" ht="15.75" customHeight="1" x14ac:dyDescent="0.3">
      <c r="H998" s="3"/>
      <c r="I998" s="3"/>
    </row>
    <row r="999" spans="8:9" ht="15.75" customHeight="1" x14ac:dyDescent="0.3">
      <c r="H999" s="3"/>
      <c r="I999" s="3"/>
    </row>
    <row r="1000" spans="8:9" ht="15.75" customHeight="1" x14ac:dyDescent="0.3">
      <c r="H1000" s="3"/>
      <c r="I1000" s="3"/>
    </row>
  </sheetData>
  <mergeCells count="21">
    <mergeCell ref="X9:X10"/>
    <mergeCell ref="Y9:Y10"/>
    <mergeCell ref="B6:K6"/>
    <mergeCell ref="B7:K7"/>
    <mergeCell ref="B8:K8"/>
    <mergeCell ref="A9:K9"/>
    <mergeCell ref="L9:O9"/>
    <mergeCell ref="P9:S9"/>
    <mergeCell ref="T9:W9"/>
    <mergeCell ref="A17:A18"/>
    <mergeCell ref="B22:D22"/>
    <mergeCell ref="B23:D23"/>
    <mergeCell ref="B24:D24"/>
    <mergeCell ref="C1:F4"/>
    <mergeCell ref="A13:K13"/>
    <mergeCell ref="G1:K1"/>
    <mergeCell ref="G2:K2"/>
    <mergeCell ref="G3:K3"/>
    <mergeCell ref="G4:K4"/>
    <mergeCell ref="B5:K5"/>
    <mergeCell ref="A1:B4"/>
  </mergeCells>
  <hyperlinks>
    <hyperlink ref="M11" r:id="rId1" xr:uid="{00000000-0004-0000-0400-000000000000}"/>
    <hyperlink ref="M12" r:id="rId2" xr:uid="{00000000-0004-0000-0400-000001000000}"/>
  </hyperlinks>
  <printOptions horizontalCentered="1" verticalCentered="1"/>
  <pageMargins left="0.23622047244094491" right="0.15748031496062992" top="0.19685039370078741" bottom="0.19685039370078741" header="0" footer="0"/>
  <pageSetup paperSize="14" scale="53" orientation="landscape"/>
  <headerFooter>
    <oddFooter>&amp;C&amp;P</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18" workbookViewId="0">
      <selection activeCell="P18" sqref="P18"/>
    </sheetView>
  </sheetViews>
  <sheetFormatPr baseColWidth="10" defaultColWidth="12.58203125" defaultRowHeight="15" customHeight="1" x14ac:dyDescent="0.3"/>
  <cols>
    <col min="1" max="1" width="26.75" customWidth="1"/>
    <col min="2" max="2" width="33.08203125" customWidth="1"/>
    <col min="3" max="3" width="31.25" customWidth="1"/>
    <col min="4" max="5" width="28.75" customWidth="1"/>
    <col min="6" max="7" width="18.25" customWidth="1"/>
    <col min="8" max="8" width="28.25" customWidth="1"/>
    <col min="9" max="9" width="37" customWidth="1"/>
    <col min="10" max="10" width="16.33203125" customWidth="1"/>
    <col min="11" max="11" width="32.58203125" customWidth="1"/>
    <col min="12" max="12" width="28.25" customWidth="1"/>
    <col min="13" max="13" width="13.83203125" customWidth="1"/>
    <col min="14" max="14" width="11.83203125" customWidth="1"/>
    <col min="15" max="15" width="35.83203125" customWidth="1"/>
    <col min="16" max="16" width="33.75" customWidth="1"/>
    <col min="17" max="17" width="21.33203125" customWidth="1"/>
    <col min="18" max="18" width="11.83203125" customWidth="1"/>
    <col min="19" max="19" width="11.58203125" customWidth="1"/>
    <col min="20" max="20" width="9.5" customWidth="1"/>
    <col min="21" max="21" width="11.25" customWidth="1"/>
  </cols>
  <sheetData>
    <row r="1" spans="1:26" ht="30" customHeight="1" x14ac:dyDescent="0.3">
      <c r="A1" s="378"/>
      <c r="B1" s="381" t="s">
        <v>133</v>
      </c>
      <c r="C1" s="372"/>
      <c r="D1" s="373"/>
      <c r="E1" s="90"/>
      <c r="F1" s="384" t="s">
        <v>45</v>
      </c>
      <c r="G1" s="351"/>
      <c r="H1" s="30"/>
      <c r="I1" s="30"/>
      <c r="J1" s="30"/>
      <c r="K1" s="30"/>
      <c r="L1" s="30"/>
      <c r="M1" s="30"/>
      <c r="N1" s="30"/>
      <c r="O1" s="30"/>
      <c r="P1" s="30"/>
      <c r="Q1" s="30"/>
      <c r="R1" s="30"/>
      <c r="S1" s="30"/>
      <c r="T1" s="30"/>
      <c r="U1" s="30"/>
      <c r="V1" s="30"/>
      <c r="W1" s="30"/>
      <c r="X1" s="30"/>
      <c r="Y1" s="30"/>
      <c r="Z1" s="30"/>
    </row>
    <row r="2" spans="1:26" ht="30" customHeight="1" x14ac:dyDescent="0.3">
      <c r="A2" s="379"/>
      <c r="B2" s="345"/>
      <c r="C2" s="332"/>
      <c r="D2" s="348"/>
      <c r="E2" s="30"/>
      <c r="F2" s="338" t="s">
        <v>46</v>
      </c>
      <c r="G2" s="353"/>
      <c r="H2" s="30"/>
      <c r="I2" s="30"/>
      <c r="J2" s="30"/>
      <c r="K2" s="30"/>
      <c r="L2" s="30"/>
      <c r="M2" s="30"/>
      <c r="N2" s="30"/>
      <c r="O2" s="30"/>
      <c r="P2" s="30"/>
      <c r="Q2" s="30"/>
      <c r="R2" s="30"/>
      <c r="S2" s="30"/>
      <c r="T2" s="30"/>
      <c r="U2" s="30"/>
      <c r="V2" s="30"/>
      <c r="W2" s="30"/>
      <c r="X2" s="30"/>
      <c r="Y2" s="30"/>
      <c r="Z2" s="30"/>
    </row>
    <row r="3" spans="1:26" ht="30" customHeight="1" x14ac:dyDescent="0.3">
      <c r="A3" s="379"/>
      <c r="B3" s="345"/>
      <c r="C3" s="332"/>
      <c r="D3" s="348"/>
      <c r="E3" s="30"/>
      <c r="F3" s="338" t="s">
        <v>47</v>
      </c>
      <c r="G3" s="353"/>
      <c r="H3" s="30"/>
      <c r="I3" s="30"/>
      <c r="J3" s="30"/>
      <c r="K3" s="30"/>
      <c r="L3" s="30"/>
      <c r="M3" s="30"/>
      <c r="N3" s="30"/>
      <c r="O3" s="30"/>
      <c r="P3" s="30"/>
      <c r="Q3" s="30"/>
      <c r="R3" s="30"/>
      <c r="S3" s="30"/>
      <c r="T3" s="30"/>
      <c r="U3" s="30"/>
      <c r="V3" s="30"/>
      <c r="W3" s="30"/>
      <c r="X3" s="30"/>
      <c r="Y3" s="30"/>
      <c r="Z3" s="30"/>
    </row>
    <row r="4" spans="1:26" ht="30" customHeight="1" x14ac:dyDescent="0.3">
      <c r="A4" s="380"/>
      <c r="B4" s="382"/>
      <c r="C4" s="334"/>
      <c r="D4" s="383"/>
      <c r="E4" s="91"/>
      <c r="F4" s="385" t="s">
        <v>168</v>
      </c>
      <c r="G4" s="355"/>
      <c r="H4" s="30"/>
      <c r="I4" s="30"/>
      <c r="J4" s="30"/>
      <c r="K4" s="30"/>
      <c r="L4" s="30"/>
      <c r="M4" s="30"/>
      <c r="N4" s="30"/>
      <c r="O4" s="30"/>
      <c r="P4" s="30"/>
      <c r="Q4" s="30"/>
      <c r="R4" s="30"/>
      <c r="S4" s="30"/>
      <c r="T4" s="30"/>
      <c r="U4" s="30"/>
      <c r="V4" s="30"/>
      <c r="W4" s="30"/>
      <c r="X4" s="30"/>
      <c r="Y4" s="30"/>
      <c r="Z4" s="30"/>
    </row>
    <row r="5" spans="1:26" ht="14.25" customHeight="1" x14ac:dyDescent="0.3">
      <c r="A5" s="30"/>
      <c r="B5" s="30"/>
      <c r="C5" s="30"/>
      <c r="D5" s="30"/>
      <c r="E5" s="30"/>
      <c r="F5" s="30"/>
      <c r="G5" s="30"/>
      <c r="H5" s="30"/>
      <c r="I5" s="30"/>
      <c r="J5" s="30"/>
      <c r="K5" s="30"/>
      <c r="L5" s="30"/>
      <c r="M5" s="30"/>
      <c r="N5" s="30"/>
      <c r="O5" s="30"/>
      <c r="P5" s="30"/>
      <c r="Q5" s="30"/>
      <c r="R5" s="30"/>
      <c r="S5" s="30"/>
      <c r="T5" s="30"/>
      <c r="U5" s="30"/>
      <c r="V5" s="30"/>
      <c r="W5" s="30"/>
      <c r="X5" s="30"/>
      <c r="Y5" s="30"/>
      <c r="Z5" s="30"/>
    </row>
    <row r="6" spans="1:26" ht="32.25" customHeight="1" x14ac:dyDescent="0.3">
      <c r="A6" s="92" t="s">
        <v>169</v>
      </c>
      <c r="B6" s="338" t="s">
        <v>170</v>
      </c>
      <c r="C6" s="330"/>
      <c r="D6" s="330"/>
      <c r="E6" s="330"/>
      <c r="F6" s="330"/>
      <c r="G6" s="331"/>
      <c r="H6" s="30"/>
      <c r="I6" s="30"/>
      <c r="J6" s="30"/>
      <c r="K6" s="30"/>
      <c r="L6" s="30"/>
      <c r="M6" s="30"/>
      <c r="N6" s="30"/>
      <c r="O6" s="30"/>
      <c r="P6" s="30"/>
      <c r="Q6" s="30"/>
      <c r="R6" s="30"/>
      <c r="S6" s="30"/>
      <c r="T6" s="30"/>
      <c r="U6" s="30"/>
      <c r="V6" s="30"/>
      <c r="W6" s="30"/>
      <c r="X6" s="30"/>
      <c r="Y6" s="30"/>
      <c r="Z6" s="30"/>
    </row>
    <row r="7" spans="1:26" ht="15" customHeight="1" x14ac:dyDescent="0.3">
      <c r="A7" s="92" t="s">
        <v>51</v>
      </c>
      <c r="B7" s="338" t="s">
        <v>171</v>
      </c>
      <c r="C7" s="330"/>
      <c r="D7" s="330"/>
      <c r="E7" s="330"/>
      <c r="F7" s="330"/>
      <c r="G7" s="331"/>
      <c r="H7" s="30"/>
      <c r="I7" s="30"/>
      <c r="J7" s="30"/>
      <c r="K7" s="30"/>
      <c r="L7" s="30"/>
      <c r="M7" s="30"/>
      <c r="N7" s="30"/>
      <c r="O7" s="30"/>
      <c r="P7" s="30"/>
      <c r="Q7" s="30"/>
      <c r="R7" s="30"/>
      <c r="S7" s="30"/>
      <c r="T7" s="30"/>
      <c r="U7" s="30"/>
      <c r="V7" s="30"/>
      <c r="W7" s="30"/>
      <c r="X7" s="30"/>
      <c r="Y7" s="30"/>
      <c r="Z7" s="30"/>
    </row>
    <row r="8" spans="1:26" ht="30.75" customHeight="1" x14ac:dyDescent="0.3">
      <c r="A8" s="92" t="s">
        <v>53</v>
      </c>
      <c r="B8" s="338" t="s">
        <v>172</v>
      </c>
      <c r="C8" s="330"/>
      <c r="D8" s="330"/>
      <c r="E8" s="330"/>
      <c r="F8" s="330"/>
      <c r="G8" s="331"/>
      <c r="H8" s="30"/>
      <c r="I8" s="30"/>
      <c r="J8" s="30"/>
      <c r="K8" s="30"/>
      <c r="L8" s="30"/>
      <c r="M8" s="30"/>
      <c r="N8" s="30"/>
      <c r="O8" s="30"/>
      <c r="P8" s="30"/>
      <c r="Q8" s="30"/>
      <c r="R8" s="30"/>
      <c r="S8" s="30"/>
      <c r="T8" s="30"/>
      <c r="U8" s="30"/>
      <c r="V8" s="30"/>
      <c r="W8" s="30"/>
      <c r="X8" s="30"/>
      <c r="Y8" s="30"/>
      <c r="Z8" s="30"/>
    </row>
    <row r="9" spans="1:26" ht="37.5" customHeight="1" x14ac:dyDescent="0.3">
      <c r="A9" s="93" t="s">
        <v>55</v>
      </c>
      <c r="B9" s="335" t="s">
        <v>173</v>
      </c>
      <c r="C9" s="336"/>
      <c r="D9" s="336"/>
      <c r="E9" s="336"/>
      <c r="F9" s="336"/>
      <c r="G9" s="337"/>
      <c r="H9" s="374" t="s">
        <v>67</v>
      </c>
      <c r="I9" s="362"/>
      <c r="J9" s="362"/>
      <c r="K9" s="375"/>
      <c r="L9" s="376" t="s">
        <v>57</v>
      </c>
      <c r="M9" s="362"/>
      <c r="N9" s="362"/>
      <c r="O9" s="375"/>
      <c r="P9" s="377" t="s">
        <v>58</v>
      </c>
      <c r="Q9" s="362"/>
      <c r="R9" s="362"/>
      <c r="S9" s="375"/>
      <c r="T9" s="366" t="s">
        <v>59</v>
      </c>
      <c r="U9" s="367" t="s">
        <v>60</v>
      </c>
      <c r="V9" s="30"/>
      <c r="W9" s="30"/>
      <c r="X9" s="30"/>
      <c r="Y9" s="30"/>
      <c r="Z9" s="30"/>
    </row>
    <row r="10" spans="1:26" ht="39" x14ac:dyDescent="0.3">
      <c r="A10" s="71" t="s">
        <v>174</v>
      </c>
      <c r="B10" s="71" t="s">
        <v>62</v>
      </c>
      <c r="C10" s="71" t="s">
        <v>63</v>
      </c>
      <c r="D10" s="71" t="s">
        <v>175</v>
      </c>
      <c r="E10" s="71" t="s">
        <v>176</v>
      </c>
      <c r="F10" s="71" t="s">
        <v>177</v>
      </c>
      <c r="G10" s="71" t="s">
        <v>178</v>
      </c>
      <c r="H10" s="94" t="s">
        <v>69</v>
      </c>
      <c r="I10" s="94" t="s">
        <v>70</v>
      </c>
      <c r="J10" s="95" t="s">
        <v>71</v>
      </c>
      <c r="K10" s="95" t="s">
        <v>68</v>
      </c>
      <c r="L10" s="96" t="s">
        <v>69</v>
      </c>
      <c r="M10" s="96" t="s">
        <v>70</v>
      </c>
      <c r="N10" s="97" t="s">
        <v>71</v>
      </c>
      <c r="O10" s="97" t="s">
        <v>68</v>
      </c>
      <c r="P10" s="98" t="s">
        <v>69</v>
      </c>
      <c r="Q10" s="98" t="s">
        <v>70</v>
      </c>
      <c r="R10" s="99" t="s">
        <v>71</v>
      </c>
      <c r="S10" s="99" t="s">
        <v>68</v>
      </c>
      <c r="T10" s="327"/>
      <c r="U10" s="386"/>
      <c r="V10" s="30"/>
      <c r="W10" s="30"/>
      <c r="X10" s="30"/>
      <c r="Y10" s="30"/>
      <c r="Z10" s="30"/>
    </row>
    <row r="11" spans="1:26" ht="141" customHeight="1" x14ac:dyDescent="0.3">
      <c r="A11" s="387" t="s">
        <v>179</v>
      </c>
      <c r="B11" s="100" t="s">
        <v>180</v>
      </c>
      <c r="C11" s="57" t="s">
        <v>181</v>
      </c>
      <c r="D11" s="57" t="s">
        <v>76</v>
      </c>
      <c r="E11" s="57" t="s">
        <v>182</v>
      </c>
      <c r="F11" s="101">
        <v>44927</v>
      </c>
      <c r="G11" s="101">
        <v>44957</v>
      </c>
      <c r="H11" s="102" t="s">
        <v>183</v>
      </c>
      <c r="I11" s="103" t="s">
        <v>184</v>
      </c>
      <c r="J11" s="104">
        <v>1</v>
      </c>
      <c r="K11" s="240" t="s">
        <v>185</v>
      </c>
      <c r="L11" s="241" t="s">
        <v>81</v>
      </c>
      <c r="M11" s="241" t="s">
        <v>188</v>
      </c>
      <c r="N11" s="241" t="s">
        <v>188</v>
      </c>
      <c r="O11" s="241"/>
      <c r="P11" s="241" t="s">
        <v>81</v>
      </c>
      <c r="Q11" s="241" t="s">
        <v>188</v>
      </c>
      <c r="R11" s="241" t="s">
        <v>188</v>
      </c>
      <c r="S11" s="241"/>
      <c r="T11" s="242">
        <v>1</v>
      </c>
      <c r="U11" s="105">
        <v>1</v>
      </c>
      <c r="V11" s="30"/>
      <c r="W11" s="30"/>
      <c r="X11" s="30"/>
      <c r="Y11" s="30"/>
      <c r="Z11" s="30"/>
    </row>
    <row r="12" spans="1:26" ht="120.75" customHeight="1" thickBot="1" x14ac:dyDescent="0.35">
      <c r="A12" s="388"/>
      <c r="B12" s="106" t="s">
        <v>186</v>
      </c>
      <c r="C12" s="107" t="s">
        <v>181</v>
      </c>
      <c r="D12" s="107" t="s">
        <v>76</v>
      </c>
      <c r="E12" s="107" t="s">
        <v>182</v>
      </c>
      <c r="F12" s="108">
        <v>45108</v>
      </c>
      <c r="G12" s="108">
        <v>45169</v>
      </c>
      <c r="H12" s="83" t="s">
        <v>187</v>
      </c>
      <c r="I12" s="109" t="s">
        <v>188</v>
      </c>
      <c r="J12" s="109">
        <v>0</v>
      </c>
      <c r="K12" s="107" t="s">
        <v>189</v>
      </c>
      <c r="L12" s="243" t="s">
        <v>190</v>
      </c>
      <c r="M12" s="244" t="s">
        <v>191</v>
      </c>
      <c r="N12" s="245">
        <v>0</v>
      </c>
      <c r="O12" s="246" t="s">
        <v>192</v>
      </c>
      <c r="P12" s="243" t="s">
        <v>193</v>
      </c>
      <c r="Q12" s="292" t="s">
        <v>194</v>
      </c>
      <c r="R12" s="247">
        <v>1</v>
      </c>
      <c r="S12" s="293" t="s">
        <v>409</v>
      </c>
      <c r="T12" s="247">
        <v>1</v>
      </c>
      <c r="U12" s="110">
        <v>1</v>
      </c>
      <c r="V12" s="30"/>
      <c r="W12" s="30"/>
      <c r="X12" s="30"/>
      <c r="Y12" s="30"/>
      <c r="Z12" s="30"/>
    </row>
    <row r="13" spans="1:26" ht="166.5" customHeight="1" thickBot="1" x14ac:dyDescent="0.35">
      <c r="A13" s="389" t="s">
        <v>195</v>
      </c>
      <c r="B13" s="107" t="s">
        <v>196</v>
      </c>
      <c r="C13" s="107" t="s">
        <v>197</v>
      </c>
      <c r="D13" s="107" t="s">
        <v>156</v>
      </c>
      <c r="E13" s="111" t="s">
        <v>198</v>
      </c>
      <c r="F13" s="108">
        <v>44958</v>
      </c>
      <c r="G13" s="108">
        <v>45016</v>
      </c>
      <c r="H13" s="83" t="s">
        <v>199</v>
      </c>
      <c r="I13" s="84" t="s">
        <v>200</v>
      </c>
      <c r="J13" s="85">
        <v>1</v>
      </c>
      <c r="K13" s="107" t="s">
        <v>201</v>
      </c>
      <c r="L13" s="241" t="s">
        <v>81</v>
      </c>
      <c r="M13" s="241" t="s">
        <v>188</v>
      </c>
      <c r="N13" s="241" t="s">
        <v>188</v>
      </c>
      <c r="O13" s="248"/>
      <c r="P13" s="241" t="s">
        <v>81</v>
      </c>
      <c r="Q13" s="241" t="s">
        <v>188</v>
      </c>
      <c r="R13" s="241" t="s">
        <v>188</v>
      </c>
      <c r="S13" s="248"/>
      <c r="T13" s="247">
        <v>1</v>
      </c>
      <c r="U13" s="110">
        <v>1</v>
      </c>
      <c r="V13" s="30"/>
      <c r="W13" s="30"/>
      <c r="X13" s="30"/>
      <c r="Y13" s="30"/>
      <c r="Z13" s="30"/>
    </row>
    <row r="14" spans="1:26" ht="126" customHeight="1" thickBot="1" x14ac:dyDescent="0.35">
      <c r="A14" s="390"/>
      <c r="B14" s="48" t="s">
        <v>202</v>
      </c>
      <c r="C14" s="74" t="s">
        <v>203</v>
      </c>
      <c r="D14" s="107" t="s">
        <v>76</v>
      </c>
      <c r="E14" s="107" t="s">
        <v>182</v>
      </c>
      <c r="F14" s="112">
        <v>44986</v>
      </c>
      <c r="G14" s="77">
        <v>45016</v>
      </c>
      <c r="H14" s="113" t="s">
        <v>204</v>
      </c>
      <c r="I14" s="109" t="s">
        <v>205</v>
      </c>
      <c r="J14" s="85">
        <v>1</v>
      </c>
      <c r="K14" s="74" t="s">
        <v>206</v>
      </c>
      <c r="L14" s="241" t="s">
        <v>81</v>
      </c>
      <c r="M14" s="241" t="s">
        <v>188</v>
      </c>
      <c r="N14" s="241" t="s">
        <v>188</v>
      </c>
      <c r="O14" s="249"/>
      <c r="P14" s="241" t="s">
        <v>81</v>
      </c>
      <c r="Q14" s="241" t="s">
        <v>188</v>
      </c>
      <c r="R14" s="241" t="s">
        <v>188</v>
      </c>
      <c r="S14" s="249"/>
      <c r="T14" s="247">
        <v>1</v>
      </c>
      <c r="U14" s="110">
        <v>1</v>
      </c>
      <c r="V14" s="30"/>
      <c r="W14" s="30"/>
      <c r="X14" s="30"/>
      <c r="Y14" s="30"/>
      <c r="Z14" s="30"/>
    </row>
    <row r="15" spans="1:26" ht="135" customHeight="1" x14ac:dyDescent="0.3">
      <c r="A15" s="390"/>
      <c r="B15" s="74" t="s">
        <v>207</v>
      </c>
      <c r="C15" s="74" t="s">
        <v>208</v>
      </c>
      <c r="D15" s="74" t="s">
        <v>76</v>
      </c>
      <c r="E15" s="107" t="s">
        <v>182</v>
      </c>
      <c r="F15" s="112">
        <v>44986</v>
      </c>
      <c r="G15" s="77">
        <v>45077</v>
      </c>
      <c r="H15" s="113" t="s">
        <v>209</v>
      </c>
      <c r="I15" s="114" t="s">
        <v>210</v>
      </c>
      <c r="J15" s="85">
        <v>1</v>
      </c>
      <c r="K15" s="74" t="s">
        <v>211</v>
      </c>
      <c r="L15" s="241" t="s">
        <v>81</v>
      </c>
      <c r="M15" s="241" t="s">
        <v>188</v>
      </c>
      <c r="N15" s="241" t="s">
        <v>188</v>
      </c>
      <c r="O15" s="249"/>
      <c r="P15" s="241" t="s">
        <v>81</v>
      </c>
      <c r="Q15" s="241" t="s">
        <v>188</v>
      </c>
      <c r="R15" s="241" t="s">
        <v>188</v>
      </c>
      <c r="S15" s="249"/>
      <c r="T15" s="226">
        <v>1</v>
      </c>
      <c r="U15" s="115">
        <v>1</v>
      </c>
      <c r="V15" s="30"/>
      <c r="W15" s="30"/>
      <c r="X15" s="30"/>
      <c r="Y15" s="30"/>
      <c r="Z15" s="30"/>
    </row>
    <row r="16" spans="1:26" ht="189" customHeight="1" thickBot="1" x14ac:dyDescent="0.35">
      <c r="A16" s="391"/>
      <c r="B16" s="74" t="s">
        <v>212</v>
      </c>
      <c r="C16" s="74" t="s">
        <v>213</v>
      </c>
      <c r="D16" s="111" t="s">
        <v>156</v>
      </c>
      <c r="E16" s="111" t="s">
        <v>198</v>
      </c>
      <c r="F16" s="112">
        <v>45017</v>
      </c>
      <c r="G16" s="77">
        <v>45261</v>
      </c>
      <c r="H16" s="83" t="s">
        <v>214</v>
      </c>
      <c r="I16" s="109" t="s">
        <v>215</v>
      </c>
      <c r="J16" s="85">
        <v>0</v>
      </c>
      <c r="K16" s="74" t="s">
        <v>216</v>
      </c>
      <c r="L16" s="250"/>
      <c r="M16" s="251"/>
      <c r="N16" s="251"/>
      <c r="O16" s="252" t="s">
        <v>217</v>
      </c>
      <c r="P16" s="253" t="s">
        <v>218</v>
      </c>
      <c r="Q16" s="294" t="s">
        <v>219</v>
      </c>
      <c r="R16" s="295">
        <v>1</v>
      </c>
      <c r="S16" s="296" t="s">
        <v>410</v>
      </c>
      <c r="T16" s="226">
        <v>1</v>
      </c>
      <c r="U16" s="115">
        <v>1</v>
      </c>
      <c r="V16" s="30"/>
      <c r="W16" s="30"/>
      <c r="X16" s="30"/>
      <c r="Y16" s="30"/>
      <c r="Z16" s="30"/>
    </row>
    <row r="17" spans="1:26" ht="119.25" customHeight="1" x14ac:dyDescent="0.3">
      <c r="A17" s="117" t="s">
        <v>220</v>
      </c>
      <c r="B17" s="47" t="s">
        <v>221</v>
      </c>
      <c r="C17" s="74" t="s">
        <v>222</v>
      </c>
      <c r="D17" s="74" t="s">
        <v>223</v>
      </c>
      <c r="E17" s="74" t="s">
        <v>224</v>
      </c>
      <c r="F17" s="112">
        <v>44986</v>
      </c>
      <c r="G17" s="77">
        <v>45199</v>
      </c>
      <c r="H17" s="83" t="s">
        <v>225</v>
      </c>
      <c r="I17" s="114" t="s">
        <v>226</v>
      </c>
      <c r="J17" s="85">
        <v>1</v>
      </c>
      <c r="K17" s="74" t="s">
        <v>227</v>
      </c>
      <c r="L17" s="241" t="s">
        <v>81</v>
      </c>
      <c r="M17" s="241" t="s">
        <v>188</v>
      </c>
      <c r="N17" s="241" t="s">
        <v>188</v>
      </c>
      <c r="O17" s="249"/>
      <c r="P17" s="241" t="s">
        <v>81</v>
      </c>
      <c r="Q17" s="241" t="s">
        <v>188</v>
      </c>
      <c r="R17" s="241" t="s">
        <v>188</v>
      </c>
      <c r="S17" s="249"/>
      <c r="T17" s="226">
        <v>1</v>
      </c>
      <c r="U17" s="115">
        <v>1</v>
      </c>
      <c r="V17" s="30"/>
      <c r="W17" s="30"/>
      <c r="X17" s="30"/>
      <c r="Y17" s="30"/>
      <c r="Z17" s="30"/>
    </row>
    <row r="18" spans="1:26" ht="190.5" customHeight="1" x14ac:dyDescent="0.3">
      <c r="A18" s="92" t="s">
        <v>228</v>
      </c>
      <c r="B18" s="48" t="s">
        <v>229</v>
      </c>
      <c r="C18" s="74" t="s">
        <v>230</v>
      </c>
      <c r="D18" s="74" t="s">
        <v>156</v>
      </c>
      <c r="E18" s="74" t="s">
        <v>231</v>
      </c>
      <c r="F18" s="112">
        <v>45078</v>
      </c>
      <c r="G18" s="77">
        <v>45275</v>
      </c>
      <c r="H18" s="118" t="s">
        <v>232</v>
      </c>
      <c r="I18" s="119" t="s">
        <v>215</v>
      </c>
      <c r="J18" s="119"/>
      <c r="K18" s="116" t="s">
        <v>233</v>
      </c>
      <c r="L18" s="251"/>
      <c r="M18" s="251"/>
      <c r="N18" s="251"/>
      <c r="O18" s="250" t="s">
        <v>234</v>
      </c>
      <c r="P18" s="252" t="s">
        <v>235</v>
      </c>
      <c r="Q18" s="252" t="s">
        <v>236</v>
      </c>
      <c r="R18" s="226">
        <v>0.5</v>
      </c>
      <c r="S18" s="296" t="s">
        <v>411</v>
      </c>
      <c r="T18" s="226">
        <v>0.5</v>
      </c>
      <c r="U18" s="115">
        <v>0.5</v>
      </c>
      <c r="V18" s="30"/>
      <c r="W18" s="30"/>
      <c r="X18" s="30"/>
      <c r="Y18" s="30"/>
      <c r="Z18" s="30"/>
    </row>
    <row r="19" spans="1:26" ht="181.5" customHeight="1" x14ac:dyDescent="0.3">
      <c r="A19" s="120" t="s">
        <v>237</v>
      </c>
      <c r="B19" s="121" t="s">
        <v>238</v>
      </c>
      <c r="C19" s="60" t="s">
        <v>239</v>
      </c>
      <c r="D19" s="60" t="s">
        <v>240</v>
      </c>
      <c r="E19" s="122" t="s">
        <v>241</v>
      </c>
      <c r="F19" s="123">
        <v>44986</v>
      </c>
      <c r="G19" s="124">
        <v>45229</v>
      </c>
      <c r="H19" s="125"/>
      <c r="I19" s="126"/>
      <c r="J19" s="126"/>
      <c r="K19" s="127" t="s">
        <v>242</v>
      </c>
      <c r="L19" s="254">
        <v>100</v>
      </c>
      <c r="M19" s="255" t="s">
        <v>243</v>
      </c>
      <c r="N19" s="254">
        <v>100</v>
      </c>
      <c r="O19" s="254" t="s">
        <v>244</v>
      </c>
      <c r="P19" s="254" t="s">
        <v>244</v>
      </c>
      <c r="Q19" s="254" t="s">
        <v>244</v>
      </c>
      <c r="R19" s="254"/>
      <c r="S19" s="254"/>
      <c r="T19" s="256">
        <v>1</v>
      </c>
      <c r="U19" s="129">
        <v>1</v>
      </c>
      <c r="V19" s="30"/>
      <c r="W19" s="30"/>
      <c r="X19" s="30"/>
      <c r="Y19" s="30"/>
      <c r="Z19" s="30"/>
    </row>
    <row r="20" spans="1:26" ht="14.25" customHeight="1" x14ac:dyDescent="0.3">
      <c r="A20" s="30"/>
      <c r="B20" s="30"/>
      <c r="C20" s="30"/>
      <c r="D20" s="30"/>
      <c r="E20" s="30"/>
      <c r="F20" s="30"/>
      <c r="G20" s="30"/>
      <c r="H20" s="30"/>
      <c r="I20" s="30"/>
      <c r="J20" s="30"/>
      <c r="K20" s="30"/>
      <c r="L20" s="30"/>
      <c r="M20" s="30"/>
      <c r="N20" s="30"/>
      <c r="O20" s="30"/>
      <c r="P20" s="30"/>
      <c r="Q20" s="30"/>
      <c r="R20" s="30"/>
      <c r="S20" s="62">
        <v>9</v>
      </c>
      <c r="T20" s="51">
        <f t="shared" ref="T20:U20" si="0">SUM(T11:T19)/9</f>
        <v>0.94444444444444442</v>
      </c>
      <c r="U20" s="51">
        <f t="shared" si="0"/>
        <v>0.94444444444444442</v>
      </c>
      <c r="V20" s="30"/>
      <c r="W20" s="30"/>
      <c r="X20" s="30"/>
      <c r="Y20" s="30"/>
      <c r="Z20" s="30"/>
    </row>
    <row r="21" spans="1:26" ht="14.25" customHeight="1" x14ac:dyDescent="0.3">
      <c r="A21" s="30"/>
      <c r="B21" s="30" t="s">
        <v>114</v>
      </c>
      <c r="C21" s="30" t="s">
        <v>115</v>
      </c>
      <c r="D21" s="30" t="s">
        <v>116</v>
      </c>
      <c r="E21" s="30"/>
      <c r="F21" s="30"/>
      <c r="G21" s="30"/>
      <c r="H21" s="30"/>
      <c r="I21" s="30"/>
      <c r="J21" s="30"/>
      <c r="K21" s="30"/>
      <c r="L21" s="30"/>
      <c r="M21" s="30"/>
      <c r="N21" s="30"/>
      <c r="O21" s="30"/>
      <c r="P21" s="30"/>
      <c r="Q21" s="30"/>
      <c r="R21" s="30"/>
      <c r="S21" s="30"/>
      <c r="T21" s="30"/>
      <c r="U21" s="30"/>
      <c r="V21" s="30"/>
      <c r="W21" s="30"/>
      <c r="X21" s="30"/>
      <c r="Y21" s="30"/>
      <c r="Z21" s="30"/>
    </row>
    <row r="22" spans="1:26" ht="14.25" customHeight="1" x14ac:dyDescent="0.3">
      <c r="A22" s="52" t="s">
        <v>117</v>
      </c>
      <c r="B22" s="53" t="s">
        <v>118</v>
      </c>
      <c r="C22" s="54" t="s">
        <v>119</v>
      </c>
      <c r="D22" s="55" t="s">
        <v>119</v>
      </c>
      <c r="E22" s="30"/>
      <c r="F22" s="30"/>
      <c r="G22" s="30"/>
      <c r="H22" s="30"/>
      <c r="I22" s="30"/>
      <c r="J22" s="30"/>
      <c r="K22" s="30"/>
      <c r="L22" s="30"/>
      <c r="M22" s="30"/>
      <c r="N22" s="30"/>
      <c r="O22" s="30"/>
      <c r="P22" s="30"/>
      <c r="Q22" s="30"/>
      <c r="R22" s="30"/>
      <c r="S22" s="30"/>
      <c r="T22" s="30"/>
      <c r="U22" s="30"/>
      <c r="V22" s="30"/>
      <c r="W22" s="30"/>
      <c r="X22" s="30"/>
      <c r="Y22" s="30"/>
      <c r="Z22" s="30"/>
    </row>
    <row r="23" spans="1:26" ht="14.25" customHeight="1" x14ac:dyDescent="0.3">
      <c r="A23" s="357" t="s">
        <v>120</v>
      </c>
      <c r="B23" s="56" t="s">
        <v>121</v>
      </c>
      <c r="C23" s="57" t="s">
        <v>77</v>
      </c>
      <c r="D23" s="58"/>
      <c r="E23" s="30"/>
      <c r="F23" s="30"/>
      <c r="G23" s="30"/>
      <c r="H23" s="30"/>
      <c r="I23" s="30"/>
      <c r="J23" s="30"/>
      <c r="K23" s="30"/>
      <c r="L23" s="30"/>
      <c r="M23" s="30"/>
      <c r="N23" s="30"/>
      <c r="O23" s="30"/>
      <c r="P23" s="30"/>
      <c r="Q23" s="30"/>
      <c r="R23" s="30"/>
      <c r="S23" s="30"/>
      <c r="T23" s="30"/>
      <c r="U23" s="30"/>
      <c r="V23" s="30"/>
      <c r="W23" s="30"/>
      <c r="X23" s="30"/>
      <c r="Y23" s="30"/>
      <c r="Z23" s="30"/>
    </row>
    <row r="24" spans="1:26" ht="14.25" customHeight="1" x14ac:dyDescent="0.3">
      <c r="A24" s="358"/>
      <c r="B24" s="59" t="s">
        <v>122</v>
      </c>
      <c r="C24" s="60" t="s">
        <v>123</v>
      </c>
      <c r="D24" s="61"/>
      <c r="E24" s="30"/>
      <c r="F24" s="30"/>
      <c r="G24" s="30"/>
      <c r="H24" s="30"/>
      <c r="I24" s="30"/>
      <c r="J24" s="30"/>
      <c r="K24" s="30"/>
      <c r="L24" s="30"/>
      <c r="M24" s="30"/>
      <c r="N24" s="30"/>
      <c r="O24" s="30"/>
      <c r="P24" s="30"/>
      <c r="Q24" s="30"/>
      <c r="R24" s="30"/>
      <c r="S24" s="30"/>
      <c r="T24" s="30"/>
      <c r="U24" s="30"/>
      <c r="V24" s="30"/>
      <c r="W24" s="30"/>
      <c r="X24" s="30"/>
      <c r="Y24" s="30"/>
      <c r="Z24" s="30"/>
    </row>
    <row r="25" spans="1:26" ht="14.25" customHeight="1" x14ac:dyDescent="0.3">
      <c r="A25" s="62"/>
      <c r="B25" s="30"/>
      <c r="C25" s="63"/>
      <c r="D25" s="30"/>
      <c r="E25" s="30"/>
      <c r="F25" s="30"/>
      <c r="G25" s="30"/>
      <c r="H25" s="30"/>
      <c r="I25" s="30"/>
      <c r="J25" s="30"/>
      <c r="K25" s="30"/>
      <c r="L25" s="30"/>
      <c r="M25" s="30"/>
      <c r="N25" s="30"/>
      <c r="O25" s="30"/>
      <c r="P25" s="30"/>
      <c r="Q25" s="30"/>
      <c r="R25" s="30"/>
      <c r="S25" s="30"/>
      <c r="T25" s="30"/>
      <c r="U25" s="30"/>
      <c r="V25" s="30"/>
      <c r="W25" s="30"/>
      <c r="X25" s="30"/>
      <c r="Y25" s="30"/>
      <c r="Z25" s="30"/>
    </row>
    <row r="26" spans="1:26" ht="14.25" customHeight="1" x14ac:dyDescent="0.3">
      <c r="A26" s="65" t="s">
        <v>124</v>
      </c>
      <c r="B26" s="53" t="s">
        <v>125</v>
      </c>
      <c r="C26" s="54" t="s">
        <v>126</v>
      </c>
      <c r="D26" s="66"/>
      <c r="E26" s="30"/>
      <c r="F26" s="30"/>
      <c r="G26" s="30"/>
      <c r="H26" s="30"/>
      <c r="I26" s="30"/>
      <c r="J26" s="30"/>
      <c r="K26" s="30"/>
      <c r="L26" s="30"/>
      <c r="M26" s="30"/>
      <c r="N26" s="30"/>
      <c r="O26" s="30"/>
      <c r="P26" s="30"/>
      <c r="Q26" s="30"/>
      <c r="R26" s="30"/>
      <c r="S26" s="30"/>
      <c r="T26" s="30"/>
      <c r="U26" s="30"/>
      <c r="V26" s="30"/>
      <c r="W26" s="30"/>
      <c r="X26" s="30"/>
      <c r="Y26" s="30"/>
      <c r="Z26" s="30"/>
    </row>
    <row r="27" spans="1:26" ht="14.25" customHeight="1" x14ac:dyDescent="0.3">
      <c r="A27" s="62"/>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14.25" customHeight="1" x14ac:dyDescent="0.3">
      <c r="A28" s="65" t="s">
        <v>127</v>
      </c>
      <c r="B28" s="341" t="s">
        <v>128</v>
      </c>
      <c r="C28" s="342"/>
      <c r="D28" s="343"/>
      <c r="E28" s="30"/>
      <c r="F28" s="30"/>
      <c r="G28" s="30"/>
      <c r="H28" s="30"/>
      <c r="I28" s="30"/>
      <c r="J28" s="30"/>
      <c r="K28" s="30"/>
      <c r="L28" s="30"/>
      <c r="M28" s="30"/>
      <c r="N28" s="30"/>
      <c r="O28" s="30"/>
      <c r="P28" s="30"/>
      <c r="Q28" s="30"/>
      <c r="R28" s="30"/>
      <c r="S28" s="30"/>
      <c r="T28" s="30"/>
      <c r="U28" s="30"/>
      <c r="V28" s="30"/>
      <c r="W28" s="30"/>
      <c r="X28" s="30"/>
      <c r="Y28" s="30"/>
      <c r="Z28" s="30"/>
    </row>
    <row r="29" spans="1:26" ht="14.25" customHeight="1" x14ac:dyDescent="0.3">
      <c r="A29" s="65" t="s">
        <v>129</v>
      </c>
      <c r="B29" s="341" t="s">
        <v>130</v>
      </c>
      <c r="C29" s="342"/>
      <c r="D29" s="343"/>
      <c r="E29" s="30"/>
      <c r="F29" s="30"/>
      <c r="G29" s="30"/>
      <c r="H29" s="30"/>
      <c r="I29" s="30"/>
      <c r="J29" s="30"/>
      <c r="K29" s="30"/>
      <c r="L29" s="30"/>
      <c r="M29" s="30"/>
      <c r="N29" s="30"/>
      <c r="O29" s="30"/>
      <c r="P29" s="30"/>
      <c r="Q29" s="30"/>
      <c r="R29" s="30"/>
      <c r="S29" s="30"/>
      <c r="T29" s="30"/>
      <c r="U29" s="30"/>
      <c r="V29" s="30"/>
      <c r="W29" s="30"/>
      <c r="X29" s="30"/>
      <c r="Y29" s="30"/>
      <c r="Z29" s="30"/>
    </row>
    <row r="30" spans="1:26" ht="14.25" customHeight="1" x14ac:dyDescent="0.3">
      <c r="A30" s="65" t="s">
        <v>131</v>
      </c>
      <c r="B30" s="341" t="s">
        <v>405</v>
      </c>
      <c r="C30" s="342"/>
      <c r="D30" s="343"/>
      <c r="E30" s="30"/>
      <c r="F30" s="30"/>
      <c r="G30" s="30"/>
      <c r="H30" s="30"/>
      <c r="I30" s="30"/>
      <c r="J30" s="30"/>
      <c r="K30" s="30"/>
      <c r="L30" s="30"/>
      <c r="M30" s="30"/>
      <c r="N30" s="30"/>
      <c r="O30" s="30"/>
      <c r="P30" s="30"/>
      <c r="Q30" s="30"/>
      <c r="R30" s="30"/>
      <c r="S30" s="30"/>
      <c r="T30" s="30"/>
      <c r="U30" s="30"/>
      <c r="V30" s="30"/>
      <c r="W30" s="30"/>
      <c r="X30" s="30"/>
      <c r="Y30" s="30"/>
      <c r="Z30" s="30"/>
    </row>
    <row r="31" spans="1:26" ht="14.25" customHeight="1" x14ac:dyDescent="0.3">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4.25" customHeight="1" x14ac:dyDescent="0.3">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4.25" customHeight="1" x14ac:dyDescent="0.3">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4.25" customHeight="1" x14ac:dyDescent="0.3">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4.25" customHeight="1" x14ac:dyDescent="0.3">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4.25" customHeight="1" x14ac:dyDescent="0.3">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4.25" customHeight="1" x14ac:dyDescent="0.3">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4.25" customHeight="1" x14ac:dyDescent="0.3">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4.25" customHeight="1" x14ac:dyDescent="0.3">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4.25" customHeight="1" x14ac:dyDescent="0.3">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4.25" customHeight="1" x14ac:dyDescent="0.3">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4.25" customHeight="1" x14ac:dyDescent="0.3">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4.25" customHeight="1" x14ac:dyDescent="0.3">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4.25" customHeight="1" x14ac:dyDescent="0.3">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4.25" customHeight="1" x14ac:dyDescent="0.3">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4.25" customHeight="1" x14ac:dyDescent="0.3">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4.25" customHeight="1" x14ac:dyDescent="0.3">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4.25" customHeight="1" x14ac:dyDescent="0.3">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4.25" customHeight="1" x14ac:dyDescent="0.3">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4.25" customHeight="1" x14ac:dyDescent="0.3">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4.25" customHeight="1" x14ac:dyDescent="0.3">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4.25" customHeight="1" x14ac:dyDescent="0.3">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4.25" customHeight="1" x14ac:dyDescent="0.3">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4.25" customHeight="1" x14ac:dyDescent="0.3">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4.25" customHeight="1" x14ac:dyDescent="0.3">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4.25" customHeight="1" x14ac:dyDescent="0.3">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4.25" customHeight="1" x14ac:dyDescent="0.3">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4.25" customHeight="1" x14ac:dyDescent="0.3">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4.25" customHeight="1" x14ac:dyDescent="0.3">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4.25" customHeight="1" x14ac:dyDescent="0.3">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4.25" customHeight="1" x14ac:dyDescent="0.3">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4.25" customHeight="1" x14ac:dyDescent="0.3">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4.25" customHeight="1" x14ac:dyDescent="0.3">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4.25" customHeight="1" x14ac:dyDescent="0.3">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4.25" customHeight="1" x14ac:dyDescent="0.3">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4.25" customHeight="1" x14ac:dyDescent="0.3">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4.25" customHeight="1" x14ac:dyDescent="0.3">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4.25" customHeight="1" x14ac:dyDescent="0.3">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4.25" customHeight="1" x14ac:dyDescent="0.3">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4.25" customHeight="1" x14ac:dyDescent="0.3">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4.25" customHeight="1" x14ac:dyDescent="0.3">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4.25" customHeight="1" x14ac:dyDescent="0.3">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4.25" customHeight="1" x14ac:dyDescent="0.3">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4.25" customHeight="1" x14ac:dyDescent="0.3">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4.25" customHeight="1" x14ac:dyDescent="0.3">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4.25" customHeight="1" x14ac:dyDescent="0.3">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4.25" customHeight="1" x14ac:dyDescent="0.3">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4.25" customHeight="1" x14ac:dyDescent="0.3">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4.25" customHeight="1" x14ac:dyDescent="0.3">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4.25" customHeight="1" x14ac:dyDescent="0.3">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4.25" customHeight="1" x14ac:dyDescent="0.3">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4.25" customHeight="1" x14ac:dyDescent="0.3">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4.25" customHeight="1" x14ac:dyDescent="0.3">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4.25" customHeight="1" x14ac:dyDescent="0.3">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4.25" customHeight="1" x14ac:dyDescent="0.3">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4.25" customHeight="1" x14ac:dyDescent="0.3">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4.25" customHeight="1" x14ac:dyDescent="0.3">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4.25" customHeight="1" x14ac:dyDescent="0.3">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4.25" customHeight="1" x14ac:dyDescent="0.3">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4.25" customHeight="1" x14ac:dyDescent="0.3">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4.25" customHeight="1" x14ac:dyDescent="0.3">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4.25" customHeight="1" x14ac:dyDescent="0.3">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4.25" customHeight="1" x14ac:dyDescent="0.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4.25" customHeight="1" x14ac:dyDescent="0.3">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4.25" customHeight="1" x14ac:dyDescent="0.3">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4.25" customHeight="1" x14ac:dyDescent="0.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4.25" customHeight="1" x14ac:dyDescent="0.3">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4.25" customHeight="1" x14ac:dyDescent="0.3">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4.25" customHeight="1" x14ac:dyDescent="0.3">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4.25" customHeight="1" x14ac:dyDescent="0.3">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4.25" customHeight="1" x14ac:dyDescent="0.3">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4.25" customHeight="1" x14ac:dyDescent="0.3">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4.25" customHeight="1" x14ac:dyDescent="0.3">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4.25" customHeight="1" x14ac:dyDescent="0.3">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4.25" customHeight="1" x14ac:dyDescent="0.3">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4.25" customHeight="1" x14ac:dyDescent="0.3">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4.25" customHeight="1" x14ac:dyDescent="0.3">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4.25" customHeight="1" x14ac:dyDescent="0.3">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4.25" customHeight="1" x14ac:dyDescent="0.3">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4.25" customHeight="1" x14ac:dyDescent="0.3">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4.25" customHeight="1" x14ac:dyDescent="0.3">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4.25" customHeight="1" x14ac:dyDescent="0.3">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4.25" customHeight="1" x14ac:dyDescent="0.3">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4.25" customHeight="1" x14ac:dyDescent="0.3">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4.25" customHeight="1" x14ac:dyDescent="0.3">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4.25" customHeight="1" x14ac:dyDescent="0.3">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4.25" customHeight="1" x14ac:dyDescent="0.3">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4.25" customHeight="1" x14ac:dyDescent="0.3">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4.25" customHeight="1" x14ac:dyDescent="0.3">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4.25" customHeight="1" x14ac:dyDescent="0.3">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4.25" customHeight="1" x14ac:dyDescent="0.3">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4.25" customHeight="1" x14ac:dyDescent="0.3">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4.25" customHeight="1" x14ac:dyDescent="0.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4.25" customHeight="1" x14ac:dyDescent="0.3">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4.25" customHeight="1" x14ac:dyDescent="0.3">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4.25" customHeight="1" x14ac:dyDescent="0.3">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4.25" customHeight="1" x14ac:dyDescent="0.3">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4.25" customHeight="1" x14ac:dyDescent="0.3">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4.25" customHeight="1" x14ac:dyDescent="0.3">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4.25" customHeight="1" x14ac:dyDescent="0.3">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4.25" customHeight="1" x14ac:dyDescent="0.3">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4.25" customHeight="1" x14ac:dyDescent="0.3">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4.25" customHeight="1" x14ac:dyDescent="0.3">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4.25" customHeight="1" x14ac:dyDescent="0.3">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4.25" customHeight="1" x14ac:dyDescent="0.3">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4.25" customHeight="1" x14ac:dyDescent="0.3">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4.25" customHeight="1" x14ac:dyDescent="0.3">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4.25" customHeight="1" x14ac:dyDescent="0.3">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4.25" customHeight="1" x14ac:dyDescent="0.3">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4.25" customHeight="1" x14ac:dyDescent="0.3">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4.25" customHeight="1" x14ac:dyDescent="0.3">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4.25" customHeight="1" x14ac:dyDescent="0.3">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4.25" customHeight="1" x14ac:dyDescent="0.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4.25" customHeight="1" x14ac:dyDescent="0.3">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4.25" customHeight="1" x14ac:dyDescent="0.3">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4.25" customHeight="1" x14ac:dyDescent="0.3">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4.25" customHeight="1" x14ac:dyDescent="0.3">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4.25" customHeight="1" x14ac:dyDescent="0.3">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4.25" customHeight="1" x14ac:dyDescent="0.3">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4.25" customHeight="1" x14ac:dyDescent="0.3">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4.25" customHeight="1" x14ac:dyDescent="0.3">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4.25" customHeight="1" x14ac:dyDescent="0.3">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4.25" customHeight="1" x14ac:dyDescent="0.3">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4.25" customHeight="1" x14ac:dyDescent="0.3">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4.25" customHeight="1" x14ac:dyDescent="0.3">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4.25" customHeight="1" x14ac:dyDescent="0.3">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4.25" customHeight="1" x14ac:dyDescent="0.3">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4.25" customHeight="1" x14ac:dyDescent="0.3">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4.25" customHeight="1" x14ac:dyDescent="0.3">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4.25" customHeight="1" x14ac:dyDescent="0.3">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4.25" customHeight="1" x14ac:dyDescent="0.3">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4.25" customHeight="1" x14ac:dyDescent="0.3">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4.25" customHeight="1" x14ac:dyDescent="0.3">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4.25" customHeight="1" x14ac:dyDescent="0.3">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4.25" customHeight="1" x14ac:dyDescent="0.3">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4.25" customHeight="1" x14ac:dyDescent="0.3">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4.25" customHeight="1" x14ac:dyDescent="0.3">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4.25" customHeight="1" x14ac:dyDescent="0.3">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4.25" customHeight="1" x14ac:dyDescent="0.3">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4.25" customHeight="1" x14ac:dyDescent="0.3">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4.25" customHeight="1" x14ac:dyDescent="0.3">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4.25" customHeight="1" x14ac:dyDescent="0.3">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4.25" customHeight="1" x14ac:dyDescent="0.3">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4.25" customHeight="1" x14ac:dyDescent="0.3">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4.25" customHeight="1" x14ac:dyDescent="0.3">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4.25" customHeight="1" x14ac:dyDescent="0.3">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4.25" customHeight="1" x14ac:dyDescent="0.3">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4.25" customHeight="1" x14ac:dyDescent="0.3">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4.25" customHeight="1" x14ac:dyDescent="0.3">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4.25" customHeight="1" x14ac:dyDescent="0.3">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4.25" customHeight="1" x14ac:dyDescent="0.3">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4.25" customHeight="1" x14ac:dyDescent="0.3">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4.25" customHeight="1" x14ac:dyDescent="0.3">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4.25" customHeight="1" x14ac:dyDescent="0.3">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4.25" customHeight="1" x14ac:dyDescent="0.3">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4.25" customHeight="1" x14ac:dyDescent="0.3">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4.25" customHeight="1" x14ac:dyDescent="0.3">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4.25" customHeight="1" x14ac:dyDescent="0.3">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4.25" customHeight="1" x14ac:dyDescent="0.3">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4.25" customHeight="1" x14ac:dyDescent="0.3">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4.25" customHeight="1" x14ac:dyDescent="0.3">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4.25" customHeight="1" x14ac:dyDescent="0.3">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4.25" customHeight="1" x14ac:dyDescent="0.3">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4.25" customHeight="1" x14ac:dyDescent="0.3">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4.25" customHeight="1" x14ac:dyDescent="0.3">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4.25" customHeight="1" x14ac:dyDescent="0.3">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4.25" customHeight="1" x14ac:dyDescent="0.3">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4.25" customHeight="1" x14ac:dyDescent="0.3">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4.25" customHeight="1" x14ac:dyDescent="0.3">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4.25" customHeight="1" x14ac:dyDescent="0.3">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4.25" customHeight="1" x14ac:dyDescent="0.3">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4.25" customHeight="1" x14ac:dyDescent="0.3">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4.25" customHeight="1" x14ac:dyDescent="0.3">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4.25" customHeight="1" x14ac:dyDescent="0.3">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4.25" customHeight="1" x14ac:dyDescent="0.3">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4.25" customHeight="1" x14ac:dyDescent="0.3">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4.25" customHeight="1" x14ac:dyDescent="0.3">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4.25" customHeight="1" x14ac:dyDescent="0.3">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4.25" customHeight="1" x14ac:dyDescent="0.3">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4.25" customHeight="1" x14ac:dyDescent="0.3">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4.25" customHeight="1" x14ac:dyDescent="0.3">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4.25" customHeight="1" x14ac:dyDescent="0.3">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4.25" customHeight="1" x14ac:dyDescent="0.3">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4.25" customHeight="1" x14ac:dyDescent="0.3">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4.25" customHeight="1" x14ac:dyDescent="0.3">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4.25" customHeight="1" x14ac:dyDescent="0.3">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4.25" customHeight="1" x14ac:dyDescent="0.3">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4.25" customHeight="1" x14ac:dyDescent="0.3">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4.25" customHeight="1" x14ac:dyDescent="0.3">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4.25" customHeight="1" x14ac:dyDescent="0.3">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4.25" customHeight="1" x14ac:dyDescent="0.3">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4.25" customHeight="1" x14ac:dyDescent="0.3">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4.25" customHeight="1" x14ac:dyDescent="0.3">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4.25" customHeight="1" x14ac:dyDescent="0.3">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4.25" customHeight="1" x14ac:dyDescent="0.3">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4.25" customHeight="1" x14ac:dyDescent="0.3">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4.25" customHeight="1" x14ac:dyDescent="0.3">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4.25" customHeight="1" x14ac:dyDescent="0.3">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4.25" customHeight="1" x14ac:dyDescent="0.3">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x14ac:dyDescent="0.3">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x14ac:dyDescent="0.3">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x14ac:dyDescent="0.3">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x14ac:dyDescent="0.3">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x14ac:dyDescent="0.3">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x14ac:dyDescent="0.3">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x14ac:dyDescent="0.3">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x14ac:dyDescent="0.3">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x14ac:dyDescent="0.3">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x14ac:dyDescent="0.3">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x14ac:dyDescent="0.3">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x14ac:dyDescent="0.3">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x14ac:dyDescent="0.3">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x14ac:dyDescent="0.3">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x14ac:dyDescent="0.3">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x14ac:dyDescent="0.3">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x14ac:dyDescent="0.3">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x14ac:dyDescent="0.3">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x14ac:dyDescent="0.3">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x14ac:dyDescent="0.3">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x14ac:dyDescent="0.3">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x14ac:dyDescent="0.3">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x14ac:dyDescent="0.3">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x14ac:dyDescent="0.3">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x14ac:dyDescent="0.3">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x14ac:dyDescent="0.3">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x14ac:dyDescent="0.3">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x14ac:dyDescent="0.3">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x14ac:dyDescent="0.3">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x14ac:dyDescent="0.3">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x14ac:dyDescent="0.3">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x14ac:dyDescent="0.3">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x14ac:dyDescent="0.3">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x14ac:dyDescent="0.3">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x14ac:dyDescent="0.3">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x14ac:dyDescent="0.3">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x14ac:dyDescent="0.3">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x14ac:dyDescent="0.3">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x14ac:dyDescent="0.3">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x14ac:dyDescent="0.3">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x14ac:dyDescent="0.3">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x14ac:dyDescent="0.3">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x14ac:dyDescent="0.3">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x14ac:dyDescent="0.3">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x14ac:dyDescent="0.3">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x14ac:dyDescent="0.3">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x14ac:dyDescent="0.3">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x14ac:dyDescent="0.3">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x14ac:dyDescent="0.3">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x14ac:dyDescent="0.3">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x14ac:dyDescent="0.3">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x14ac:dyDescent="0.3">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x14ac:dyDescent="0.3">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x14ac:dyDescent="0.3">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x14ac:dyDescent="0.3">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x14ac:dyDescent="0.3">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x14ac:dyDescent="0.3">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x14ac:dyDescent="0.3">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x14ac:dyDescent="0.3">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x14ac:dyDescent="0.3">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x14ac:dyDescent="0.3">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x14ac:dyDescent="0.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x14ac:dyDescent="0.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mergeCells count="21">
    <mergeCell ref="P9:S9"/>
    <mergeCell ref="T9:T10"/>
    <mergeCell ref="U9:U10"/>
    <mergeCell ref="A11:A12"/>
    <mergeCell ref="A13:A16"/>
    <mergeCell ref="B9:G9"/>
    <mergeCell ref="H9:K9"/>
    <mergeCell ref="L9:O9"/>
    <mergeCell ref="A23:A24"/>
    <mergeCell ref="B28:D28"/>
    <mergeCell ref="B29:D29"/>
    <mergeCell ref="B30:D30"/>
    <mergeCell ref="A1:A4"/>
    <mergeCell ref="B1:D4"/>
    <mergeCell ref="B7:G7"/>
    <mergeCell ref="B8:G8"/>
    <mergeCell ref="F1:G1"/>
    <mergeCell ref="F2:G2"/>
    <mergeCell ref="F3:G3"/>
    <mergeCell ref="F4:G4"/>
    <mergeCell ref="B6:G6"/>
  </mergeCells>
  <hyperlinks>
    <hyperlink ref="I11" r:id="rId1" xr:uid="{00000000-0004-0000-0500-000000000000}"/>
    <hyperlink ref="M12" r:id="rId2" xr:uid="{00000000-0004-0000-0500-000001000000}"/>
    <hyperlink ref="Q12" r:id="rId3" xr:uid="{00000000-0004-0000-0500-000002000000}"/>
    <hyperlink ref="I13" r:id="rId4" xr:uid="{00000000-0004-0000-0500-000003000000}"/>
    <hyperlink ref="I15" r:id="rId5" xr:uid="{00000000-0004-0000-0500-000004000000}"/>
  </hyperlinks>
  <printOptions horizontalCentered="1" verticalCentered="1"/>
  <pageMargins left="0" right="0" top="0.39370078740157483" bottom="0.39370078740157483" header="0" footer="0"/>
  <pageSetup paperSize="14" orientation="portrait"/>
  <headerFooter>
    <oddFooter>&amp;C&amp;P</oddFooter>
  </headerFooter>
  <rowBreaks count="1" manualBreakCount="1">
    <brk id="15" man="1"/>
  </rowBreaks>
  <drawing r:id="rId6"/>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opLeftCell="A20" workbookViewId="0">
      <selection activeCell="T20" sqref="T20"/>
    </sheetView>
  </sheetViews>
  <sheetFormatPr baseColWidth="10" defaultColWidth="12.58203125" defaultRowHeight="15" customHeight="1" x14ac:dyDescent="0.3"/>
  <cols>
    <col min="1" max="1" width="25.75" customWidth="1"/>
    <col min="2" max="2" width="33.58203125" customWidth="1"/>
    <col min="3" max="3" width="27.75" customWidth="1"/>
    <col min="4" max="6" width="16.83203125" customWidth="1"/>
    <col min="7" max="7" width="9.83203125" customWidth="1"/>
    <col min="8" max="21" width="23.25" customWidth="1"/>
  </cols>
  <sheetData>
    <row r="1" spans="1:26" ht="32.25" customHeight="1" x14ac:dyDescent="0.3">
      <c r="A1" s="392"/>
      <c r="B1" s="394" t="s">
        <v>133</v>
      </c>
      <c r="C1" s="372"/>
      <c r="D1" s="372"/>
      <c r="E1" s="90"/>
      <c r="F1" s="384" t="s">
        <v>45</v>
      </c>
      <c r="G1" s="351"/>
      <c r="H1" s="30"/>
      <c r="I1" s="30"/>
      <c r="J1" s="30"/>
      <c r="K1" s="30"/>
      <c r="L1" s="30"/>
      <c r="M1" s="30"/>
      <c r="N1" s="30"/>
      <c r="O1" s="30"/>
      <c r="P1" s="30"/>
      <c r="Q1" s="30"/>
      <c r="R1" s="30"/>
      <c r="S1" s="30"/>
      <c r="T1" s="30"/>
      <c r="U1" s="30"/>
      <c r="V1" s="30"/>
      <c r="W1" s="30"/>
      <c r="X1" s="30"/>
      <c r="Y1" s="30"/>
      <c r="Z1" s="30"/>
    </row>
    <row r="2" spans="1:26" ht="32.25" customHeight="1" x14ac:dyDescent="0.3">
      <c r="A2" s="390"/>
      <c r="B2" s="345"/>
      <c r="C2" s="332"/>
      <c r="D2" s="332"/>
      <c r="E2" s="30"/>
      <c r="F2" s="338" t="s">
        <v>46</v>
      </c>
      <c r="G2" s="353"/>
      <c r="H2" s="30"/>
      <c r="I2" s="30"/>
      <c r="J2" s="30"/>
      <c r="K2" s="30"/>
      <c r="L2" s="30"/>
      <c r="M2" s="30"/>
      <c r="N2" s="30"/>
      <c r="O2" s="30"/>
      <c r="P2" s="30"/>
      <c r="Q2" s="30"/>
      <c r="R2" s="30"/>
      <c r="S2" s="30"/>
      <c r="T2" s="30"/>
      <c r="U2" s="30"/>
      <c r="V2" s="30"/>
      <c r="W2" s="30"/>
      <c r="X2" s="30"/>
      <c r="Y2" s="30"/>
      <c r="Z2" s="30"/>
    </row>
    <row r="3" spans="1:26" ht="32.25" customHeight="1" x14ac:dyDescent="0.3">
      <c r="A3" s="390"/>
      <c r="B3" s="345"/>
      <c r="C3" s="332"/>
      <c r="D3" s="332"/>
      <c r="E3" s="30"/>
      <c r="F3" s="338" t="s">
        <v>47</v>
      </c>
      <c r="G3" s="353"/>
      <c r="H3" s="30"/>
      <c r="I3" s="30"/>
      <c r="J3" s="30"/>
      <c r="K3" s="30"/>
      <c r="L3" s="30"/>
      <c r="M3" s="30"/>
      <c r="N3" s="30"/>
      <c r="O3" s="30"/>
      <c r="P3" s="30"/>
      <c r="Q3" s="30"/>
      <c r="R3" s="30"/>
      <c r="S3" s="30"/>
      <c r="T3" s="30"/>
      <c r="U3" s="30"/>
      <c r="V3" s="30"/>
      <c r="W3" s="30"/>
      <c r="X3" s="30"/>
      <c r="Y3" s="30"/>
      <c r="Z3" s="30"/>
    </row>
    <row r="4" spans="1:26" ht="32.25" customHeight="1" x14ac:dyDescent="0.3">
      <c r="A4" s="393"/>
      <c r="B4" s="382"/>
      <c r="C4" s="334"/>
      <c r="D4" s="334"/>
      <c r="E4" s="91"/>
      <c r="F4" s="385" t="s">
        <v>245</v>
      </c>
      <c r="G4" s="355"/>
      <c r="H4" s="30"/>
      <c r="I4" s="30"/>
      <c r="J4" s="30"/>
      <c r="K4" s="30"/>
      <c r="L4" s="30"/>
      <c r="M4" s="30"/>
      <c r="N4" s="30"/>
      <c r="O4" s="30"/>
      <c r="P4" s="30"/>
      <c r="Q4" s="30"/>
      <c r="R4" s="30"/>
      <c r="S4" s="30"/>
      <c r="T4" s="30"/>
      <c r="U4" s="30"/>
      <c r="V4" s="30"/>
      <c r="W4" s="30"/>
      <c r="X4" s="30"/>
      <c r="Y4" s="30"/>
      <c r="Z4" s="30"/>
    </row>
    <row r="5" spans="1:26" ht="41.25" customHeight="1" x14ac:dyDescent="0.3">
      <c r="A5" s="30"/>
      <c r="B5" s="30"/>
      <c r="C5" s="30"/>
      <c r="D5" s="30"/>
      <c r="E5" s="30"/>
      <c r="F5" s="30"/>
      <c r="G5" s="30"/>
      <c r="H5" s="30"/>
      <c r="I5" s="30"/>
      <c r="J5" s="30"/>
      <c r="K5" s="30"/>
      <c r="L5" s="30"/>
      <c r="M5" s="30"/>
      <c r="N5" s="30"/>
      <c r="O5" s="30"/>
      <c r="P5" s="30"/>
      <c r="Q5" s="30"/>
      <c r="R5" s="30"/>
      <c r="S5" s="30"/>
      <c r="T5" s="30"/>
      <c r="U5" s="30"/>
      <c r="V5" s="30"/>
      <c r="W5" s="30"/>
      <c r="X5" s="30"/>
      <c r="Y5" s="30"/>
      <c r="Z5" s="30"/>
    </row>
    <row r="6" spans="1:26" ht="35.25" customHeight="1" x14ac:dyDescent="0.3">
      <c r="A6" s="130" t="s">
        <v>246</v>
      </c>
      <c r="B6" s="395" t="s">
        <v>247</v>
      </c>
      <c r="C6" s="330"/>
      <c r="D6" s="330"/>
      <c r="E6" s="330"/>
      <c r="F6" s="330"/>
      <c r="G6" s="331"/>
      <c r="H6" s="30"/>
      <c r="I6" s="30"/>
      <c r="J6" s="30"/>
      <c r="K6" s="30"/>
      <c r="L6" s="30"/>
      <c r="M6" s="30"/>
      <c r="N6" s="30"/>
      <c r="O6" s="30"/>
      <c r="P6" s="30"/>
      <c r="Q6" s="30"/>
      <c r="R6" s="30"/>
      <c r="S6" s="30"/>
      <c r="T6" s="30"/>
      <c r="U6" s="30"/>
      <c r="V6" s="30"/>
      <c r="W6" s="30"/>
      <c r="X6" s="30"/>
      <c r="Y6" s="30"/>
      <c r="Z6" s="30"/>
    </row>
    <row r="7" spans="1:26" ht="46.5" customHeight="1" x14ac:dyDescent="0.3">
      <c r="A7" s="130" t="s">
        <v>51</v>
      </c>
      <c r="B7" s="338" t="s">
        <v>248</v>
      </c>
      <c r="C7" s="330"/>
      <c r="D7" s="330"/>
      <c r="E7" s="330"/>
      <c r="F7" s="330"/>
      <c r="G7" s="331"/>
      <c r="H7" s="30"/>
      <c r="I7" s="30"/>
      <c r="J7" s="30"/>
      <c r="K7" s="30"/>
      <c r="L7" s="30"/>
      <c r="M7" s="30"/>
      <c r="N7" s="30"/>
      <c r="O7" s="30"/>
      <c r="P7" s="30"/>
      <c r="Q7" s="30"/>
      <c r="R7" s="30"/>
      <c r="S7" s="30"/>
      <c r="T7" s="30"/>
      <c r="U7" s="30"/>
      <c r="V7" s="30"/>
      <c r="W7" s="30"/>
      <c r="X7" s="30"/>
      <c r="Y7" s="30"/>
      <c r="Z7" s="30"/>
    </row>
    <row r="8" spans="1:26" ht="45" customHeight="1" x14ac:dyDescent="0.3">
      <c r="A8" s="130" t="s">
        <v>249</v>
      </c>
      <c r="B8" s="338" t="s">
        <v>250</v>
      </c>
      <c r="C8" s="330"/>
      <c r="D8" s="330"/>
      <c r="E8" s="330"/>
      <c r="F8" s="330"/>
      <c r="G8" s="331"/>
      <c r="H8" s="30"/>
      <c r="I8" s="30"/>
      <c r="J8" s="30"/>
      <c r="K8" s="30"/>
      <c r="L8" s="30"/>
      <c r="M8" s="30"/>
      <c r="N8" s="30"/>
      <c r="O8" s="30"/>
      <c r="P8" s="30"/>
      <c r="Q8" s="30"/>
      <c r="R8" s="30"/>
      <c r="S8" s="30"/>
      <c r="T8" s="30"/>
      <c r="U8" s="30"/>
      <c r="V8" s="30"/>
      <c r="W8" s="30"/>
      <c r="X8" s="30"/>
      <c r="Y8" s="30"/>
      <c r="Z8" s="30"/>
    </row>
    <row r="9" spans="1:26" ht="26.25" customHeight="1" x14ac:dyDescent="0.3">
      <c r="A9" s="131" t="s">
        <v>55</v>
      </c>
      <c r="B9" s="397"/>
      <c r="C9" s="336"/>
      <c r="D9" s="336"/>
      <c r="E9" s="336"/>
      <c r="F9" s="336"/>
      <c r="G9" s="337"/>
      <c r="H9" s="374" t="s">
        <v>67</v>
      </c>
      <c r="I9" s="362"/>
      <c r="J9" s="362"/>
      <c r="K9" s="375"/>
      <c r="L9" s="376" t="s">
        <v>57</v>
      </c>
      <c r="M9" s="362"/>
      <c r="N9" s="362"/>
      <c r="O9" s="375"/>
      <c r="P9" s="377" t="s">
        <v>58</v>
      </c>
      <c r="Q9" s="362"/>
      <c r="R9" s="362"/>
      <c r="S9" s="375"/>
      <c r="T9" s="132" t="s">
        <v>59</v>
      </c>
      <c r="U9" s="133" t="s">
        <v>60</v>
      </c>
      <c r="V9" s="30"/>
      <c r="W9" s="30"/>
      <c r="X9" s="30"/>
      <c r="Y9" s="30"/>
      <c r="Z9" s="30"/>
    </row>
    <row r="10" spans="1:26" ht="26.5" thickBot="1" x14ac:dyDescent="0.35">
      <c r="A10" s="72" t="s">
        <v>61</v>
      </c>
      <c r="B10" s="72" t="s">
        <v>62</v>
      </c>
      <c r="C10" s="72" t="s">
        <v>63</v>
      </c>
      <c r="D10" s="72" t="s">
        <v>175</v>
      </c>
      <c r="E10" s="71" t="s">
        <v>251</v>
      </c>
      <c r="F10" s="72" t="s">
        <v>252</v>
      </c>
      <c r="G10" s="72" t="s">
        <v>253</v>
      </c>
      <c r="H10" s="95" t="s">
        <v>72</v>
      </c>
      <c r="I10" s="94" t="s">
        <v>70</v>
      </c>
      <c r="J10" s="95" t="s">
        <v>71</v>
      </c>
      <c r="K10" s="95" t="s">
        <v>68</v>
      </c>
      <c r="L10" s="97" t="s">
        <v>254</v>
      </c>
      <c r="M10" s="96" t="s">
        <v>70</v>
      </c>
      <c r="N10" s="97" t="s">
        <v>71</v>
      </c>
      <c r="O10" s="97" t="s">
        <v>68</v>
      </c>
      <c r="P10" s="99" t="s">
        <v>254</v>
      </c>
      <c r="Q10" s="98" t="s">
        <v>70</v>
      </c>
      <c r="R10" s="99" t="s">
        <v>71</v>
      </c>
      <c r="S10" s="99" t="s">
        <v>68</v>
      </c>
      <c r="T10" s="134"/>
      <c r="U10" s="135"/>
      <c r="V10" s="30"/>
      <c r="W10" s="30"/>
      <c r="X10" s="30"/>
      <c r="Y10" s="30"/>
      <c r="Z10" s="30"/>
    </row>
    <row r="11" spans="1:26" ht="98" x14ac:dyDescent="0.3">
      <c r="A11" s="136" t="s">
        <v>255</v>
      </c>
      <c r="B11" s="100" t="s">
        <v>256</v>
      </c>
      <c r="C11" s="57" t="s">
        <v>257</v>
      </c>
      <c r="D11" s="137" t="s">
        <v>258</v>
      </c>
      <c r="E11" s="57" t="s">
        <v>259</v>
      </c>
      <c r="F11" s="101">
        <v>44958</v>
      </c>
      <c r="G11" s="101">
        <v>45078</v>
      </c>
      <c r="H11" s="138" t="s">
        <v>260</v>
      </c>
      <c r="I11" s="138" t="s">
        <v>188</v>
      </c>
      <c r="J11" s="139">
        <v>0</v>
      </c>
      <c r="K11" s="140"/>
      <c r="L11" s="140"/>
      <c r="M11" s="140"/>
      <c r="N11" s="140"/>
      <c r="O11" s="140"/>
      <c r="P11" s="303" t="s">
        <v>428</v>
      </c>
      <c r="Q11" s="315" t="s">
        <v>429</v>
      </c>
      <c r="R11" s="316">
        <v>1</v>
      </c>
      <c r="S11" s="303" t="s">
        <v>430</v>
      </c>
      <c r="T11" s="45">
        <v>1</v>
      </c>
      <c r="U11" s="115">
        <v>1</v>
      </c>
      <c r="V11" s="30"/>
      <c r="W11" s="30"/>
      <c r="X11" s="30"/>
      <c r="Y11" s="30"/>
      <c r="Z11" s="30"/>
    </row>
    <row r="12" spans="1:26" ht="42" customHeight="1" x14ac:dyDescent="0.3">
      <c r="A12" s="396" t="s">
        <v>261</v>
      </c>
      <c r="B12" s="48" t="s">
        <v>262</v>
      </c>
      <c r="C12" s="48" t="s">
        <v>263</v>
      </c>
      <c r="D12" s="74" t="s">
        <v>94</v>
      </c>
      <c r="E12" s="74" t="s">
        <v>95</v>
      </c>
      <c r="F12" s="112">
        <v>45170</v>
      </c>
      <c r="G12" s="112">
        <v>45291</v>
      </c>
      <c r="H12" s="141"/>
      <c r="I12" s="141"/>
      <c r="J12" s="141"/>
      <c r="K12" s="142"/>
      <c r="L12" s="111"/>
      <c r="M12" s="111"/>
      <c r="N12" s="111"/>
      <c r="O12" s="111"/>
      <c r="P12" s="298" t="s">
        <v>416</v>
      </c>
      <c r="Q12" s="74" t="s">
        <v>417</v>
      </c>
      <c r="R12" s="45">
        <v>1</v>
      </c>
      <c r="S12" s="302" t="s">
        <v>188</v>
      </c>
      <c r="T12" s="45">
        <v>1</v>
      </c>
      <c r="U12" s="115">
        <v>1</v>
      </c>
      <c r="V12" s="30"/>
      <c r="W12" s="30"/>
      <c r="X12" s="30"/>
      <c r="Y12" s="30"/>
      <c r="Z12" s="30"/>
    </row>
    <row r="13" spans="1:26" ht="152.25" customHeight="1" x14ac:dyDescent="0.3">
      <c r="A13" s="390"/>
      <c r="B13" s="48" t="s">
        <v>264</v>
      </c>
      <c r="C13" s="42" t="s">
        <v>265</v>
      </c>
      <c r="D13" s="74" t="s">
        <v>156</v>
      </c>
      <c r="E13" s="74" t="s">
        <v>266</v>
      </c>
      <c r="F13" s="112">
        <v>44986</v>
      </c>
      <c r="G13" s="112">
        <v>45260</v>
      </c>
      <c r="H13" s="143" t="s">
        <v>267</v>
      </c>
      <c r="I13" s="297" t="s">
        <v>268</v>
      </c>
      <c r="J13" s="145">
        <v>0.5</v>
      </c>
      <c r="K13" s="111"/>
      <c r="L13" s="48" t="s">
        <v>267</v>
      </c>
      <c r="M13" s="146" t="s">
        <v>268</v>
      </c>
      <c r="N13" s="145">
        <v>0.3</v>
      </c>
      <c r="O13" s="298" t="s">
        <v>269</v>
      </c>
      <c r="P13" s="48" t="s">
        <v>267</v>
      </c>
      <c r="Q13" s="297" t="s">
        <v>268</v>
      </c>
      <c r="R13" s="45">
        <v>0.2</v>
      </c>
      <c r="S13" s="298" t="s">
        <v>412</v>
      </c>
      <c r="T13" s="45">
        <v>1</v>
      </c>
      <c r="U13" s="115">
        <v>1</v>
      </c>
      <c r="V13" s="30"/>
      <c r="W13" s="30"/>
      <c r="X13" s="30"/>
      <c r="Y13" s="30"/>
      <c r="Z13" s="30"/>
    </row>
    <row r="14" spans="1:26" ht="172.5" customHeight="1" thickBot="1" x14ac:dyDescent="0.35">
      <c r="A14" s="390"/>
      <c r="B14" s="42" t="s">
        <v>270</v>
      </c>
      <c r="C14" s="74" t="s">
        <v>271</v>
      </c>
      <c r="D14" s="74" t="s">
        <v>156</v>
      </c>
      <c r="E14" s="74" t="s">
        <v>198</v>
      </c>
      <c r="F14" s="112">
        <v>44958</v>
      </c>
      <c r="G14" s="112">
        <v>45260</v>
      </c>
      <c r="H14" s="48" t="s">
        <v>272</v>
      </c>
      <c r="I14" s="147" t="s">
        <v>273</v>
      </c>
      <c r="J14" s="145">
        <v>0.2</v>
      </c>
      <c r="K14" s="74" t="s">
        <v>274</v>
      </c>
      <c r="L14" s="48" t="s">
        <v>275</v>
      </c>
      <c r="M14" s="147" t="s">
        <v>276</v>
      </c>
      <c r="N14" s="45">
        <v>0.6</v>
      </c>
      <c r="O14" s="148" t="s">
        <v>277</v>
      </c>
      <c r="P14" s="48" t="s">
        <v>278</v>
      </c>
      <c r="Q14" s="297" t="s">
        <v>276</v>
      </c>
      <c r="R14" s="45">
        <v>0.2</v>
      </c>
      <c r="S14" s="298" t="s">
        <v>413</v>
      </c>
      <c r="T14" s="45">
        <v>1</v>
      </c>
      <c r="U14" s="115">
        <v>1</v>
      </c>
      <c r="V14" s="30"/>
      <c r="W14" s="30"/>
      <c r="X14" s="30"/>
      <c r="Y14" s="30"/>
      <c r="Z14" s="30"/>
    </row>
    <row r="15" spans="1:26" ht="164.25" customHeight="1" x14ac:dyDescent="0.3">
      <c r="A15" s="390"/>
      <c r="B15" s="47" t="s">
        <v>279</v>
      </c>
      <c r="C15" s="74" t="s">
        <v>280</v>
      </c>
      <c r="D15" s="74" t="s">
        <v>156</v>
      </c>
      <c r="E15" s="74" t="s">
        <v>198</v>
      </c>
      <c r="F15" s="112">
        <v>45047</v>
      </c>
      <c r="G15" s="112">
        <v>45229</v>
      </c>
      <c r="H15" s="143" t="s">
        <v>281</v>
      </c>
      <c r="I15" s="143" t="s">
        <v>188</v>
      </c>
      <c r="J15" s="149"/>
      <c r="K15" s="150"/>
      <c r="L15" s="44"/>
      <c r="M15" s="111"/>
      <c r="N15" s="111"/>
      <c r="O15" s="111"/>
      <c r="P15" s="298" t="s">
        <v>431</v>
      </c>
      <c r="Q15" s="297" t="s">
        <v>432</v>
      </c>
      <c r="R15" s="317">
        <v>1</v>
      </c>
      <c r="S15" s="303" t="s">
        <v>433</v>
      </c>
      <c r="T15" s="45">
        <v>1</v>
      </c>
      <c r="U15" s="115">
        <v>1</v>
      </c>
      <c r="V15" s="30"/>
      <c r="W15" s="30"/>
      <c r="X15" s="30"/>
      <c r="Y15" s="30"/>
      <c r="Z15" s="30"/>
    </row>
    <row r="16" spans="1:26" ht="145.5" customHeight="1" thickBot="1" x14ac:dyDescent="0.35">
      <c r="A16" s="391"/>
      <c r="B16" s="42" t="s">
        <v>282</v>
      </c>
      <c r="C16" s="48" t="s">
        <v>283</v>
      </c>
      <c r="D16" s="74" t="s">
        <v>156</v>
      </c>
      <c r="E16" s="74" t="s">
        <v>198</v>
      </c>
      <c r="F16" s="112">
        <v>44986</v>
      </c>
      <c r="G16" s="77">
        <v>45260</v>
      </c>
      <c r="H16" s="48" t="s">
        <v>284</v>
      </c>
      <c r="I16" s="144" t="s">
        <v>285</v>
      </c>
      <c r="J16" s="151">
        <v>0.35</v>
      </c>
      <c r="K16" s="48" t="s">
        <v>286</v>
      </c>
      <c r="L16" s="48" t="s">
        <v>287</v>
      </c>
      <c r="M16" s="146" t="s">
        <v>288</v>
      </c>
      <c r="N16" s="45">
        <v>0.35</v>
      </c>
      <c r="O16" s="74" t="s">
        <v>289</v>
      </c>
      <c r="P16" s="152" t="s">
        <v>290</v>
      </c>
      <c r="Q16" s="299" t="s">
        <v>291</v>
      </c>
      <c r="R16" s="45">
        <v>0.3</v>
      </c>
      <c r="S16" s="298" t="s">
        <v>414</v>
      </c>
      <c r="T16" s="45">
        <v>1</v>
      </c>
      <c r="U16" s="45">
        <v>1</v>
      </c>
      <c r="V16" s="30"/>
      <c r="W16" s="30"/>
      <c r="X16" s="30"/>
      <c r="Y16" s="30"/>
      <c r="Z16" s="30"/>
    </row>
    <row r="17" spans="1:26" ht="195" customHeight="1" x14ac:dyDescent="0.3">
      <c r="A17" s="153" t="s">
        <v>292</v>
      </c>
      <c r="B17" s="154" t="s">
        <v>293</v>
      </c>
      <c r="C17" s="116" t="s">
        <v>294</v>
      </c>
      <c r="D17" s="154" t="s">
        <v>258</v>
      </c>
      <c r="E17" s="116" t="s">
        <v>259</v>
      </c>
      <c r="F17" s="155">
        <v>44958</v>
      </c>
      <c r="G17" s="155">
        <v>45260</v>
      </c>
      <c r="H17" s="156" t="s">
        <v>295</v>
      </c>
      <c r="I17" s="157" t="s">
        <v>296</v>
      </c>
      <c r="J17" s="156">
        <v>0</v>
      </c>
      <c r="K17" s="116" t="s">
        <v>297</v>
      </c>
      <c r="L17" s="158"/>
      <c r="M17" s="158"/>
      <c r="N17" s="158"/>
      <c r="O17" s="158"/>
      <c r="P17" s="318" t="s">
        <v>434</v>
      </c>
      <c r="Q17" s="319" t="s">
        <v>429</v>
      </c>
      <c r="R17" s="320">
        <v>0.5</v>
      </c>
      <c r="S17" s="303" t="s">
        <v>435</v>
      </c>
      <c r="T17" s="159">
        <v>0.5</v>
      </c>
      <c r="U17" s="160">
        <v>0.5</v>
      </c>
      <c r="V17" s="161"/>
      <c r="W17" s="161"/>
      <c r="X17" s="161"/>
      <c r="Y17" s="161"/>
      <c r="Z17" s="161"/>
    </row>
    <row r="18" spans="1:26" ht="148.5" customHeight="1" thickBot="1" x14ac:dyDescent="0.35">
      <c r="A18" s="396" t="s">
        <v>298</v>
      </c>
      <c r="B18" s="47" t="s">
        <v>299</v>
      </c>
      <c r="C18" s="48" t="s">
        <v>300</v>
      </c>
      <c r="D18" s="48" t="s">
        <v>258</v>
      </c>
      <c r="E18" s="74" t="s">
        <v>259</v>
      </c>
      <c r="F18" s="112">
        <v>44927</v>
      </c>
      <c r="G18" s="112">
        <v>45290</v>
      </c>
      <c r="H18" s="48" t="s">
        <v>301</v>
      </c>
      <c r="I18" s="147" t="s">
        <v>302</v>
      </c>
      <c r="J18" s="145">
        <v>0.33</v>
      </c>
      <c r="K18" s="74" t="s">
        <v>303</v>
      </c>
      <c r="L18" s="74" t="s">
        <v>304</v>
      </c>
      <c r="M18" s="162" t="s">
        <v>305</v>
      </c>
      <c r="N18" s="45">
        <v>0.33</v>
      </c>
      <c r="O18" s="74" t="s">
        <v>306</v>
      </c>
      <c r="P18" s="74" t="s">
        <v>307</v>
      </c>
      <c r="Q18" s="300" t="s">
        <v>308</v>
      </c>
      <c r="R18" s="45">
        <v>0.33</v>
      </c>
      <c r="S18" s="301" t="s">
        <v>415</v>
      </c>
      <c r="T18" s="45">
        <v>1</v>
      </c>
      <c r="U18" s="45">
        <v>1</v>
      </c>
      <c r="V18" s="30"/>
      <c r="W18" s="30"/>
      <c r="X18" s="30"/>
      <c r="Y18" s="30"/>
      <c r="Z18" s="30"/>
    </row>
    <row r="19" spans="1:26" ht="162.75" customHeight="1" thickBot="1" x14ac:dyDescent="0.35">
      <c r="A19" s="391"/>
      <c r="B19" s="47" t="s">
        <v>309</v>
      </c>
      <c r="C19" s="48" t="s">
        <v>310</v>
      </c>
      <c r="D19" s="48" t="s">
        <v>258</v>
      </c>
      <c r="E19" s="74" t="s">
        <v>259</v>
      </c>
      <c r="F19" s="112">
        <v>44927</v>
      </c>
      <c r="G19" s="112">
        <v>45290</v>
      </c>
      <c r="H19" s="143" t="s">
        <v>311</v>
      </c>
      <c r="I19" s="143" t="s">
        <v>188</v>
      </c>
      <c r="J19" s="145">
        <v>0</v>
      </c>
      <c r="K19" s="150"/>
      <c r="L19" s="150"/>
      <c r="M19" s="111"/>
      <c r="N19" s="111"/>
      <c r="O19" s="111"/>
      <c r="P19" s="298" t="s">
        <v>436</v>
      </c>
      <c r="Q19" s="298" t="s">
        <v>437</v>
      </c>
      <c r="R19" s="317">
        <v>1</v>
      </c>
      <c r="S19" s="303" t="s">
        <v>438</v>
      </c>
      <c r="T19" s="45">
        <v>1</v>
      </c>
      <c r="U19" s="115">
        <v>1</v>
      </c>
      <c r="V19" s="30"/>
      <c r="W19" s="30"/>
      <c r="X19" s="30"/>
      <c r="Y19" s="30"/>
      <c r="Z19" s="30"/>
    </row>
    <row r="20" spans="1:26" ht="113.5" thickBot="1" x14ac:dyDescent="0.35">
      <c r="A20" s="396" t="s">
        <v>312</v>
      </c>
      <c r="B20" s="48" t="s">
        <v>313</v>
      </c>
      <c r="C20" s="74" t="s">
        <v>314</v>
      </c>
      <c r="D20" s="74" t="s">
        <v>156</v>
      </c>
      <c r="E20" s="74" t="s">
        <v>198</v>
      </c>
      <c r="F20" s="112">
        <v>45078</v>
      </c>
      <c r="G20" s="112">
        <v>45275</v>
      </c>
      <c r="H20" s="143" t="s">
        <v>281</v>
      </c>
      <c r="I20" s="143" t="s">
        <v>188</v>
      </c>
      <c r="J20" s="145">
        <v>0</v>
      </c>
      <c r="K20" s="150"/>
      <c r="L20" s="150"/>
      <c r="M20" s="111"/>
      <c r="N20" s="111"/>
      <c r="O20" s="111"/>
      <c r="P20" s="296" t="s">
        <v>439</v>
      </c>
      <c r="Q20" s="304" t="s">
        <v>440</v>
      </c>
      <c r="R20" s="321">
        <v>0.5</v>
      </c>
      <c r="S20" s="303" t="s">
        <v>443</v>
      </c>
      <c r="T20" s="45">
        <v>0.5</v>
      </c>
      <c r="U20" s="115">
        <v>0.5</v>
      </c>
      <c r="V20" s="30"/>
      <c r="W20" s="30"/>
      <c r="X20" s="30"/>
      <c r="Y20" s="30"/>
      <c r="Z20" s="30"/>
    </row>
    <row r="21" spans="1:26" ht="99" customHeight="1" thickBot="1" x14ac:dyDescent="0.35">
      <c r="A21" s="393"/>
      <c r="B21" s="60" t="s">
        <v>315</v>
      </c>
      <c r="C21" s="60" t="s">
        <v>316</v>
      </c>
      <c r="D21" s="60" t="s">
        <v>156</v>
      </c>
      <c r="E21" s="60" t="s">
        <v>198</v>
      </c>
      <c r="F21" s="123">
        <v>45047</v>
      </c>
      <c r="G21" s="123">
        <v>45260</v>
      </c>
      <c r="H21" s="163" t="s">
        <v>281</v>
      </c>
      <c r="I21" s="163" t="s">
        <v>188</v>
      </c>
      <c r="J21" s="164">
        <v>0</v>
      </c>
      <c r="K21" s="165"/>
      <c r="L21" s="165"/>
      <c r="M21" s="122"/>
      <c r="N21" s="122"/>
      <c r="O21" s="122"/>
      <c r="P21" s="322" t="s">
        <v>441</v>
      </c>
      <c r="Q21" s="322" t="s">
        <v>442</v>
      </c>
      <c r="R21" s="323">
        <v>1</v>
      </c>
      <c r="S21" s="303" t="s">
        <v>444</v>
      </c>
      <c r="T21" s="128">
        <v>1</v>
      </c>
      <c r="U21" s="129">
        <v>1</v>
      </c>
      <c r="V21" s="30"/>
      <c r="W21" s="30"/>
      <c r="X21" s="30"/>
      <c r="Y21" s="30"/>
      <c r="Z21" s="30"/>
    </row>
    <row r="22" spans="1:26" ht="12.75" customHeight="1" x14ac:dyDescent="0.3">
      <c r="A22" s="30"/>
      <c r="B22" s="30"/>
      <c r="C22" s="30"/>
      <c r="D22" s="30"/>
      <c r="E22" s="30"/>
      <c r="F22" s="30"/>
      <c r="G22" s="30"/>
      <c r="H22" s="30"/>
      <c r="I22" s="30"/>
      <c r="J22" s="30"/>
      <c r="K22" s="30"/>
      <c r="L22" s="30"/>
      <c r="M22" s="30"/>
      <c r="N22" s="30"/>
      <c r="O22" s="30"/>
      <c r="P22" s="30"/>
      <c r="Q22" s="30"/>
      <c r="R22" s="30"/>
      <c r="S22" s="30">
        <v>11</v>
      </c>
      <c r="T22" s="51">
        <f t="shared" ref="T22:U22" si="0">SUM(T11:T21)/11</f>
        <v>0.90909090909090906</v>
      </c>
      <c r="U22" s="51">
        <f t="shared" si="0"/>
        <v>0.90909090909090906</v>
      </c>
      <c r="V22" s="30"/>
      <c r="W22" s="30"/>
      <c r="X22" s="30"/>
      <c r="Y22" s="30"/>
      <c r="Z22" s="30"/>
    </row>
    <row r="23" spans="1:26" ht="12.75" customHeight="1" x14ac:dyDescent="0.3">
      <c r="A23" s="30"/>
      <c r="B23" s="30" t="s">
        <v>114</v>
      </c>
      <c r="C23" s="30" t="s">
        <v>115</v>
      </c>
      <c r="D23" s="30" t="s">
        <v>116</v>
      </c>
      <c r="E23" s="30"/>
      <c r="F23" s="30"/>
      <c r="G23" s="30"/>
      <c r="H23" s="30"/>
      <c r="I23" s="30"/>
      <c r="J23" s="30"/>
      <c r="K23" s="30"/>
      <c r="L23" s="30"/>
      <c r="M23" s="30"/>
      <c r="N23" s="30"/>
      <c r="O23" s="30"/>
      <c r="P23" s="30"/>
      <c r="Q23" s="30"/>
      <c r="R23" s="30"/>
      <c r="S23" s="30"/>
      <c r="T23" s="30"/>
      <c r="U23" s="30"/>
      <c r="V23" s="30"/>
      <c r="W23" s="30"/>
      <c r="X23" s="30"/>
      <c r="Y23" s="30"/>
      <c r="Z23" s="30"/>
    </row>
    <row r="24" spans="1:26" ht="12.75" customHeight="1" x14ac:dyDescent="0.3">
      <c r="A24" s="52" t="s">
        <v>117</v>
      </c>
      <c r="B24" s="53" t="s">
        <v>118</v>
      </c>
      <c r="C24" s="54" t="s">
        <v>119</v>
      </c>
      <c r="D24" s="55" t="s">
        <v>119</v>
      </c>
      <c r="E24" s="30"/>
      <c r="F24" s="30"/>
      <c r="G24" s="30"/>
      <c r="H24" s="30"/>
      <c r="I24" s="30"/>
      <c r="J24" s="30"/>
      <c r="K24" s="30"/>
      <c r="L24" s="30"/>
      <c r="M24" s="30"/>
      <c r="N24" s="30"/>
      <c r="O24" s="30"/>
      <c r="P24" s="30"/>
      <c r="Q24" s="30"/>
      <c r="R24" s="30"/>
      <c r="S24" s="30"/>
      <c r="T24" s="30"/>
      <c r="U24" s="30"/>
      <c r="V24" s="30"/>
      <c r="W24" s="30"/>
      <c r="X24" s="30"/>
      <c r="Y24" s="30"/>
      <c r="Z24" s="30"/>
    </row>
    <row r="25" spans="1:26" ht="12.75" customHeight="1" x14ac:dyDescent="0.3">
      <c r="A25" s="357" t="s">
        <v>120</v>
      </c>
      <c r="B25" s="56" t="s">
        <v>121</v>
      </c>
      <c r="C25" s="57" t="s">
        <v>77</v>
      </c>
      <c r="D25" s="58"/>
      <c r="E25" s="30"/>
      <c r="F25" s="30"/>
      <c r="G25" s="30"/>
      <c r="H25" s="30"/>
      <c r="I25" s="30"/>
      <c r="J25" s="30"/>
      <c r="K25" s="30"/>
      <c r="L25" s="30"/>
      <c r="M25" s="30"/>
      <c r="N25" s="30"/>
      <c r="O25" s="30"/>
      <c r="P25" s="30"/>
      <c r="Q25" s="30"/>
      <c r="R25" s="30"/>
      <c r="S25" s="30"/>
      <c r="T25" s="30"/>
      <c r="U25" s="30"/>
      <c r="V25" s="30"/>
      <c r="W25" s="30"/>
      <c r="X25" s="30"/>
      <c r="Y25" s="30"/>
      <c r="Z25" s="30"/>
    </row>
    <row r="26" spans="1:26" ht="12.75" customHeight="1" x14ac:dyDescent="0.3">
      <c r="A26" s="358"/>
      <c r="B26" s="59" t="s">
        <v>122</v>
      </c>
      <c r="C26" s="60" t="s">
        <v>123</v>
      </c>
      <c r="D26" s="61"/>
      <c r="E26" s="30"/>
      <c r="F26" s="30"/>
      <c r="G26" s="30"/>
      <c r="H26" s="30"/>
      <c r="I26" s="30"/>
      <c r="J26" s="30"/>
      <c r="K26" s="30"/>
      <c r="L26" s="30"/>
      <c r="M26" s="30"/>
      <c r="N26" s="30"/>
      <c r="O26" s="30"/>
      <c r="P26" s="30"/>
      <c r="Q26" s="30"/>
      <c r="R26" s="30"/>
      <c r="S26" s="30"/>
      <c r="T26" s="30"/>
      <c r="U26" s="30"/>
      <c r="V26" s="30"/>
      <c r="W26" s="30"/>
      <c r="X26" s="30"/>
      <c r="Y26" s="30"/>
      <c r="Z26" s="30"/>
    </row>
    <row r="27" spans="1:26" ht="12.75" customHeight="1" x14ac:dyDescent="0.3">
      <c r="A27" s="62"/>
      <c r="B27" s="30"/>
      <c r="C27" s="63"/>
      <c r="D27" s="30"/>
      <c r="E27" s="30"/>
      <c r="F27" s="30"/>
      <c r="G27" s="30"/>
      <c r="H27" s="30"/>
      <c r="I27" s="30"/>
      <c r="J27" s="30"/>
      <c r="K27" s="30"/>
      <c r="L27" s="30"/>
      <c r="M27" s="30"/>
      <c r="N27" s="30"/>
      <c r="O27" s="30"/>
      <c r="P27" s="30"/>
      <c r="Q27" s="30"/>
      <c r="R27" s="30"/>
      <c r="S27" s="30"/>
      <c r="T27" s="30"/>
      <c r="U27" s="30"/>
      <c r="V27" s="30"/>
      <c r="W27" s="30"/>
      <c r="X27" s="30"/>
      <c r="Y27" s="30"/>
      <c r="Z27" s="30"/>
    </row>
    <row r="28" spans="1:26" ht="12.75" customHeight="1" x14ac:dyDescent="0.3">
      <c r="A28" s="65" t="s">
        <v>124</v>
      </c>
      <c r="B28" s="53" t="s">
        <v>125</v>
      </c>
      <c r="C28" s="54" t="s">
        <v>126</v>
      </c>
      <c r="D28" s="66"/>
      <c r="E28" s="30"/>
      <c r="F28" s="30"/>
      <c r="G28" s="30"/>
      <c r="H28" s="30"/>
      <c r="I28" s="30"/>
      <c r="J28" s="30"/>
      <c r="K28" s="30"/>
      <c r="L28" s="30"/>
      <c r="M28" s="30"/>
      <c r="N28" s="30"/>
      <c r="O28" s="30"/>
      <c r="P28" s="30"/>
      <c r="Q28" s="30"/>
      <c r="R28" s="30"/>
      <c r="S28" s="30"/>
      <c r="T28" s="30"/>
      <c r="U28" s="30"/>
      <c r="V28" s="30"/>
      <c r="W28" s="30"/>
      <c r="X28" s="30"/>
      <c r="Y28" s="30"/>
      <c r="Z28" s="30"/>
    </row>
    <row r="29" spans="1:26" ht="12.75" customHeight="1" x14ac:dyDescent="0.3">
      <c r="A29" s="62"/>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2.75" customHeight="1" x14ac:dyDescent="0.3">
      <c r="A30" s="65" t="s">
        <v>127</v>
      </c>
      <c r="B30" s="341" t="s">
        <v>128</v>
      </c>
      <c r="C30" s="342"/>
      <c r="D30" s="343"/>
      <c r="E30" s="30"/>
      <c r="F30" s="30"/>
      <c r="G30" s="30"/>
      <c r="H30" s="30"/>
      <c r="I30" s="30"/>
      <c r="J30" s="30"/>
      <c r="K30" s="30"/>
      <c r="L30" s="30"/>
      <c r="M30" s="30"/>
      <c r="N30" s="30"/>
      <c r="O30" s="30"/>
      <c r="P30" s="30"/>
      <c r="Q30" s="30"/>
      <c r="R30" s="30"/>
      <c r="S30" s="30"/>
      <c r="T30" s="30"/>
      <c r="U30" s="30"/>
      <c r="V30" s="30"/>
      <c r="W30" s="30"/>
      <c r="X30" s="30"/>
      <c r="Y30" s="30"/>
      <c r="Z30" s="30"/>
    </row>
    <row r="31" spans="1:26" ht="12.75" customHeight="1" x14ac:dyDescent="0.3">
      <c r="A31" s="65" t="s">
        <v>129</v>
      </c>
      <c r="B31" s="341" t="s">
        <v>130</v>
      </c>
      <c r="C31" s="342"/>
      <c r="D31" s="343"/>
      <c r="E31" s="30"/>
      <c r="F31" s="30"/>
      <c r="G31" s="30"/>
      <c r="H31" s="30"/>
      <c r="I31" s="30"/>
      <c r="J31" s="30"/>
      <c r="K31" s="30"/>
      <c r="L31" s="30"/>
      <c r="M31" s="30"/>
      <c r="N31" s="30"/>
      <c r="O31" s="30"/>
      <c r="P31" s="30"/>
      <c r="Q31" s="30"/>
      <c r="R31" s="30"/>
      <c r="S31" s="30"/>
      <c r="T31" s="30"/>
      <c r="U31" s="30"/>
      <c r="V31" s="30"/>
      <c r="W31" s="30"/>
      <c r="X31" s="30"/>
      <c r="Y31" s="30"/>
      <c r="Z31" s="30"/>
    </row>
    <row r="32" spans="1:26" ht="12.75" customHeight="1" x14ac:dyDescent="0.3">
      <c r="A32" s="65" t="s">
        <v>131</v>
      </c>
      <c r="B32" s="341" t="s">
        <v>405</v>
      </c>
      <c r="C32" s="342"/>
      <c r="D32" s="343"/>
      <c r="E32" s="30"/>
      <c r="F32" s="30"/>
      <c r="G32" s="30"/>
      <c r="H32" s="30"/>
      <c r="I32" s="30"/>
      <c r="J32" s="30"/>
      <c r="K32" s="30"/>
      <c r="L32" s="30"/>
      <c r="M32" s="30"/>
      <c r="N32" s="30"/>
      <c r="O32" s="30"/>
      <c r="P32" s="30"/>
      <c r="Q32" s="30"/>
      <c r="R32" s="30"/>
      <c r="S32" s="30"/>
      <c r="T32" s="30"/>
      <c r="U32" s="30"/>
      <c r="V32" s="30"/>
      <c r="W32" s="30"/>
      <c r="X32" s="30"/>
      <c r="Y32" s="30"/>
      <c r="Z32" s="30"/>
    </row>
    <row r="33" spans="1:26" ht="12.75" customHeight="1" x14ac:dyDescent="0.3">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2.75" customHeight="1" x14ac:dyDescent="0.3">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2.75" customHeight="1" x14ac:dyDescent="0.3">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2.75" customHeight="1" x14ac:dyDescent="0.3">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2.75" customHeight="1" x14ac:dyDescent="0.3">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2.75" customHeight="1" x14ac:dyDescent="0.3">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2.75" customHeight="1" x14ac:dyDescent="0.3">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2.75" customHeight="1" x14ac:dyDescent="0.3">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2.75" customHeight="1" x14ac:dyDescent="0.3">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2.75" customHeight="1" x14ac:dyDescent="0.3">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2.75" customHeight="1" x14ac:dyDescent="0.3">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2.75" customHeight="1" x14ac:dyDescent="0.3">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2.75" customHeight="1" x14ac:dyDescent="0.3">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2.75" customHeight="1" x14ac:dyDescent="0.3">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2.75" customHeight="1" x14ac:dyDescent="0.3">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2.75" customHeight="1" x14ac:dyDescent="0.3">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2.75" customHeight="1" x14ac:dyDescent="0.3">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2.75" customHeight="1" x14ac:dyDescent="0.3">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2.75" customHeight="1" x14ac:dyDescent="0.3">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2.75" customHeight="1" x14ac:dyDescent="0.3">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2.75" customHeight="1" x14ac:dyDescent="0.3">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2.75" customHeight="1" x14ac:dyDescent="0.3">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2.75" customHeight="1" x14ac:dyDescent="0.3">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2.75" customHeight="1" x14ac:dyDescent="0.3">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2.75" customHeight="1" x14ac:dyDescent="0.3">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2.75" customHeight="1" x14ac:dyDescent="0.3">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2.75" customHeight="1" x14ac:dyDescent="0.3">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2.75" customHeight="1" x14ac:dyDescent="0.3">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2.75" customHeight="1" x14ac:dyDescent="0.3">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2.75" customHeight="1" x14ac:dyDescent="0.3">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2.75" customHeight="1" x14ac:dyDescent="0.3">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2.75" customHeight="1" x14ac:dyDescent="0.3">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2.75" customHeight="1" x14ac:dyDescent="0.3">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2.75" customHeight="1" x14ac:dyDescent="0.3">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2.75" customHeight="1" x14ac:dyDescent="0.3">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2.75" customHeight="1" x14ac:dyDescent="0.3">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2.75" customHeight="1" x14ac:dyDescent="0.3">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2.75" customHeight="1" x14ac:dyDescent="0.3">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2.75" customHeight="1" x14ac:dyDescent="0.3">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2.75" customHeight="1" x14ac:dyDescent="0.3">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2.75" customHeight="1" x14ac:dyDescent="0.3">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2.75" customHeight="1" x14ac:dyDescent="0.3">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2.75" customHeight="1" x14ac:dyDescent="0.3">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2.75" customHeight="1" x14ac:dyDescent="0.3">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2.75" customHeight="1" x14ac:dyDescent="0.3">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2.75" customHeight="1" x14ac:dyDescent="0.3">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2.75" customHeight="1" x14ac:dyDescent="0.3">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2.75" customHeight="1" x14ac:dyDescent="0.3">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2.75" customHeight="1" x14ac:dyDescent="0.3">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2.75" customHeight="1" x14ac:dyDescent="0.3">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2.75" customHeight="1" x14ac:dyDescent="0.3">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2.75" customHeight="1" x14ac:dyDescent="0.3">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2.75" customHeight="1" x14ac:dyDescent="0.3">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2.75" customHeight="1" x14ac:dyDescent="0.3">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2.75" customHeight="1" x14ac:dyDescent="0.3">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2.75" customHeight="1" x14ac:dyDescent="0.3">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2.75" customHeight="1" x14ac:dyDescent="0.3">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2.75" customHeight="1" x14ac:dyDescent="0.3">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2.75" customHeight="1" x14ac:dyDescent="0.3">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2.75" customHeight="1" x14ac:dyDescent="0.3">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2.75" customHeight="1" x14ac:dyDescent="0.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2.75" customHeight="1" x14ac:dyDescent="0.3">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2.75" customHeight="1" x14ac:dyDescent="0.3">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2.75" customHeight="1" x14ac:dyDescent="0.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2.75" customHeight="1" x14ac:dyDescent="0.3">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2.75" customHeight="1" x14ac:dyDescent="0.3">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2.75" customHeight="1" x14ac:dyDescent="0.3">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2.75" customHeight="1" x14ac:dyDescent="0.3">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2.75" customHeight="1" x14ac:dyDescent="0.3">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2.75" customHeight="1" x14ac:dyDescent="0.3">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2.75" customHeight="1" x14ac:dyDescent="0.3">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2.75" customHeight="1" x14ac:dyDescent="0.3">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2.75" customHeight="1" x14ac:dyDescent="0.3">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2.75" customHeight="1" x14ac:dyDescent="0.3">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2.75" customHeight="1" x14ac:dyDescent="0.3">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2.75" customHeight="1" x14ac:dyDescent="0.3">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2.75" customHeight="1" x14ac:dyDescent="0.3">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2.75" customHeight="1" x14ac:dyDescent="0.3">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2.75" customHeight="1" x14ac:dyDescent="0.3">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2.75" customHeight="1" x14ac:dyDescent="0.3">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2.75" customHeight="1" x14ac:dyDescent="0.3">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2.75" customHeight="1" x14ac:dyDescent="0.3">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2.75" customHeight="1" x14ac:dyDescent="0.3">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2.75" customHeight="1" x14ac:dyDescent="0.3">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2.75" customHeight="1" x14ac:dyDescent="0.3">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2.75" customHeight="1" x14ac:dyDescent="0.3">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2.75" customHeight="1" x14ac:dyDescent="0.3">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2.75" customHeight="1" x14ac:dyDescent="0.3">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2.75" customHeight="1" x14ac:dyDescent="0.3">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2.75" customHeight="1" x14ac:dyDescent="0.3">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2.75" customHeight="1" x14ac:dyDescent="0.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2.75" customHeight="1" x14ac:dyDescent="0.3">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2.75" customHeight="1" x14ac:dyDescent="0.3">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2.75" customHeight="1" x14ac:dyDescent="0.3">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2.75" customHeight="1" x14ac:dyDescent="0.3">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2.75" customHeight="1" x14ac:dyDescent="0.3">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2.75" customHeight="1" x14ac:dyDescent="0.3">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2.75" customHeight="1" x14ac:dyDescent="0.3">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2.75" customHeight="1" x14ac:dyDescent="0.3">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2.75" customHeight="1" x14ac:dyDescent="0.3">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2.75" customHeight="1" x14ac:dyDescent="0.3">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2.75" customHeight="1" x14ac:dyDescent="0.3">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2.75" customHeight="1" x14ac:dyDescent="0.3">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2.75" customHeight="1" x14ac:dyDescent="0.3">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2.75" customHeight="1" x14ac:dyDescent="0.3">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2.75" customHeight="1" x14ac:dyDescent="0.3">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2.75" customHeight="1" x14ac:dyDescent="0.3">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2.75" customHeight="1" x14ac:dyDescent="0.3">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2.75" customHeight="1" x14ac:dyDescent="0.3">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2.75" customHeight="1" x14ac:dyDescent="0.3">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2.75" customHeight="1" x14ac:dyDescent="0.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2.75" customHeight="1" x14ac:dyDescent="0.3">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2.75" customHeight="1" x14ac:dyDescent="0.3">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2.75" customHeight="1" x14ac:dyDescent="0.3">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2.75" customHeight="1" x14ac:dyDescent="0.3">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2.75" customHeight="1" x14ac:dyDescent="0.3">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2.75" customHeight="1" x14ac:dyDescent="0.3">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2.75" customHeight="1" x14ac:dyDescent="0.3">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2.75" customHeight="1" x14ac:dyDescent="0.3">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2.75" customHeight="1" x14ac:dyDescent="0.3">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2.75" customHeight="1" x14ac:dyDescent="0.3">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2.75" customHeight="1" x14ac:dyDescent="0.3">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2.75" customHeight="1" x14ac:dyDescent="0.3">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2.75" customHeight="1" x14ac:dyDescent="0.3">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2.75" customHeight="1" x14ac:dyDescent="0.3">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2.75" customHeight="1" x14ac:dyDescent="0.3">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2.75" customHeight="1" x14ac:dyDescent="0.3">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2.75" customHeight="1" x14ac:dyDescent="0.3">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2.75" customHeight="1" x14ac:dyDescent="0.3">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2.75" customHeight="1" x14ac:dyDescent="0.3">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2.75" customHeight="1" x14ac:dyDescent="0.3">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2.75" customHeight="1" x14ac:dyDescent="0.3">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2.75" customHeight="1" x14ac:dyDescent="0.3">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2.75" customHeight="1" x14ac:dyDescent="0.3">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2.75" customHeight="1" x14ac:dyDescent="0.3">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2.75" customHeight="1" x14ac:dyDescent="0.3">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2.75" customHeight="1" x14ac:dyDescent="0.3">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2.75" customHeight="1" x14ac:dyDescent="0.3">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2.75" customHeight="1" x14ac:dyDescent="0.3">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2.75" customHeight="1" x14ac:dyDescent="0.3">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2.75" customHeight="1" x14ac:dyDescent="0.3">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2.75" customHeight="1" x14ac:dyDescent="0.3">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2.75" customHeight="1" x14ac:dyDescent="0.3">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2.75" customHeight="1" x14ac:dyDescent="0.3">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2.75" customHeight="1" x14ac:dyDescent="0.3">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2.75" customHeight="1" x14ac:dyDescent="0.3">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2.75" customHeight="1" x14ac:dyDescent="0.3">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2.75" customHeight="1" x14ac:dyDescent="0.3">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2.75" customHeight="1" x14ac:dyDescent="0.3">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2.75" customHeight="1" x14ac:dyDescent="0.3">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2.75" customHeight="1" x14ac:dyDescent="0.3">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2.75" customHeight="1" x14ac:dyDescent="0.3">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2.75" customHeight="1" x14ac:dyDescent="0.3">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2.75" customHeight="1" x14ac:dyDescent="0.3">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2.75" customHeight="1" x14ac:dyDescent="0.3">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2.75" customHeight="1" x14ac:dyDescent="0.3">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2.75" customHeight="1" x14ac:dyDescent="0.3">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2.75" customHeight="1" x14ac:dyDescent="0.3">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2.75" customHeight="1" x14ac:dyDescent="0.3">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2.75" customHeight="1" x14ac:dyDescent="0.3">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2.75" customHeight="1" x14ac:dyDescent="0.3">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2.75" customHeight="1" x14ac:dyDescent="0.3">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2.75" customHeight="1" x14ac:dyDescent="0.3">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2.75" customHeight="1" x14ac:dyDescent="0.3">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2.75" customHeight="1" x14ac:dyDescent="0.3">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2.75" customHeight="1" x14ac:dyDescent="0.3">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2.75" customHeight="1" x14ac:dyDescent="0.3">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2.75" customHeight="1" x14ac:dyDescent="0.3">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2.75" customHeight="1" x14ac:dyDescent="0.3">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2.75" customHeight="1" x14ac:dyDescent="0.3">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2.75" customHeight="1" x14ac:dyDescent="0.3">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2.75" customHeight="1" x14ac:dyDescent="0.3">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2.75" customHeight="1" x14ac:dyDescent="0.3">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2.75" customHeight="1" x14ac:dyDescent="0.3">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2.75" customHeight="1" x14ac:dyDescent="0.3">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2.75" customHeight="1" x14ac:dyDescent="0.3">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2.75" customHeight="1" x14ac:dyDescent="0.3">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2.75" customHeight="1" x14ac:dyDescent="0.3">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2.75" customHeight="1" x14ac:dyDescent="0.3">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2.75" customHeight="1" x14ac:dyDescent="0.3">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2.75" customHeight="1" x14ac:dyDescent="0.3">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2.75" customHeight="1" x14ac:dyDescent="0.3">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2.75" customHeight="1" x14ac:dyDescent="0.3">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2.75" customHeight="1" x14ac:dyDescent="0.3">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2.75" customHeight="1" x14ac:dyDescent="0.3">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2.75" customHeight="1" x14ac:dyDescent="0.3">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2.75" customHeight="1" x14ac:dyDescent="0.3">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2.75" customHeight="1" x14ac:dyDescent="0.3">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2.75" customHeight="1" x14ac:dyDescent="0.3">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2.75" customHeight="1" x14ac:dyDescent="0.3">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2.75" customHeight="1" x14ac:dyDescent="0.3">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2.75" customHeight="1" x14ac:dyDescent="0.3">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2.75" customHeight="1" x14ac:dyDescent="0.3">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2.75" customHeight="1" x14ac:dyDescent="0.3">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2.75" customHeight="1" x14ac:dyDescent="0.3">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2.75" customHeight="1" x14ac:dyDescent="0.3">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2.75" customHeight="1" x14ac:dyDescent="0.3">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2.75" customHeight="1" x14ac:dyDescent="0.3">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2.75" customHeight="1" x14ac:dyDescent="0.3">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x14ac:dyDescent="0.3">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x14ac:dyDescent="0.3">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x14ac:dyDescent="0.3">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x14ac:dyDescent="0.3">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x14ac:dyDescent="0.3">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x14ac:dyDescent="0.3">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x14ac:dyDescent="0.3">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x14ac:dyDescent="0.3">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x14ac:dyDescent="0.3">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x14ac:dyDescent="0.3">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x14ac:dyDescent="0.3">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x14ac:dyDescent="0.3">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x14ac:dyDescent="0.3">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x14ac:dyDescent="0.3">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x14ac:dyDescent="0.3">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x14ac:dyDescent="0.3">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x14ac:dyDescent="0.3">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x14ac:dyDescent="0.3">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x14ac:dyDescent="0.3">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x14ac:dyDescent="0.3">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x14ac:dyDescent="0.3">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x14ac:dyDescent="0.3">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x14ac:dyDescent="0.3">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x14ac:dyDescent="0.3">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x14ac:dyDescent="0.3">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x14ac:dyDescent="0.3">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x14ac:dyDescent="0.3">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x14ac:dyDescent="0.3">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x14ac:dyDescent="0.3">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x14ac:dyDescent="0.3">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x14ac:dyDescent="0.3">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x14ac:dyDescent="0.3">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x14ac:dyDescent="0.3">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x14ac:dyDescent="0.3">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x14ac:dyDescent="0.3">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x14ac:dyDescent="0.3">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x14ac:dyDescent="0.3">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x14ac:dyDescent="0.3">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x14ac:dyDescent="0.3">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x14ac:dyDescent="0.3">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x14ac:dyDescent="0.3">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x14ac:dyDescent="0.3">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x14ac:dyDescent="0.3">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x14ac:dyDescent="0.3">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x14ac:dyDescent="0.3">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x14ac:dyDescent="0.3">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x14ac:dyDescent="0.3">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x14ac:dyDescent="0.3">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x14ac:dyDescent="0.3">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x14ac:dyDescent="0.3">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x14ac:dyDescent="0.3">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x14ac:dyDescent="0.3">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x14ac:dyDescent="0.3">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x14ac:dyDescent="0.3">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x14ac:dyDescent="0.3">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x14ac:dyDescent="0.3">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x14ac:dyDescent="0.3">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x14ac:dyDescent="0.3">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x14ac:dyDescent="0.3">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x14ac:dyDescent="0.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x14ac:dyDescent="0.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mergeCells count="20">
    <mergeCell ref="P9:S9"/>
    <mergeCell ref="A12:A16"/>
    <mergeCell ref="A18:A19"/>
    <mergeCell ref="A20:A21"/>
    <mergeCell ref="A25:A26"/>
    <mergeCell ref="B9:G9"/>
    <mergeCell ref="H9:K9"/>
    <mergeCell ref="L9:O9"/>
    <mergeCell ref="B30:D30"/>
    <mergeCell ref="B31:D31"/>
    <mergeCell ref="B32:D32"/>
    <mergeCell ref="A1:A4"/>
    <mergeCell ref="B1:D4"/>
    <mergeCell ref="B7:G7"/>
    <mergeCell ref="B8:G8"/>
    <mergeCell ref="F1:G1"/>
    <mergeCell ref="F2:G2"/>
    <mergeCell ref="F3:G3"/>
    <mergeCell ref="F4:G4"/>
    <mergeCell ref="B6:G6"/>
  </mergeCells>
  <hyperlinks>
    <hyperlink ref="I13" r:id="rId1" location="gid=883148781" xr:uid="{00000000-0004-0000-0600-000000000000}"/>
    <hyperlink ref="M13" r:id="rId2" location="gid=883148781" xr:uid="{00000000-0004-0000-0600-000001000000}"/>
    <hyperlink ref="Q13" r:id="rId3" location="gid=883148781" xr:uid="{00000000-0004-0000-0600-000002000000}"/>
    <hyperlink ref="I14" r:id="rId4" xr:uid="{00000000-0004-0000-0600-000003000000}"/>
    <hyperlink ref="M14" r:id="rId5" xr:uid="{00000000-0004-0000-0600-000004000000}"/>
    <hyperlink ref="O14" r:id="rId6" xr:uid="{00000000-0004-0000-0600-000005000000}"/>
    <hyperlink ref="Q14" r:id="rId7" xr:uid="{00000000-0004-0000-0600-000006000000}"/>
    <hyperlink ref="I16" r:id="rId8" xr:uid="{00000000-0004-0000-0600-000007000000}"/>
    <hyperlink ref="M16" r:id="rId9" xr:uid="{00000000-0004-0000-0600-000008000000}"/>
    <hyperlink ref="Q16" r:id="rId10" xr:uid="{00000000-0004-0000-0600-000009000000}"/>
    <hyperlink ref="I17" r:id="rId11" xr:uid="{00000000-0004-0000-0600-00000A000000}"/>
    <hyperlink ref="I18" r:id="rId12" xr:uid="{00000000-0004-0000-0600-00000B000000}"/>
    <hyperlink ref="M18" r:id="rId13" xr:uid="{00000000-0004-0000-0600-00000C000000}"/>
    <hyperlink ref="Q11" r:id="rId14" xr:uid="{9632DD43-B836-4766-AE00-0B42F0572C60}"/>
    <hyperlink ref="Q15" r:id="rId15" xr:uid="{9CEB0FCF-C0FD-43C3-BB82-2E78890FC50B}"/>
    <hyperlink ref="Q17" r:id="rId16" xr:uid="{469C1526-3EAC-4178-BFE3-AACEFF58A430}"/>
  </hyperlinks>
  <printOptions horizontalCentered="1" verticalCentered="1"/>
  <pageMargins left="0" right="0" top="0" bottom="0" header="0" footer="0"/>
  <pageSetup paperSize="14" orientation="portrait"/>
  <headerFooter>
    <oddFooter>&amp;C&amp;P</oddFooter>
  </headerFooter>
  <drawing r:id="rId17"/>
  <legacyDrawing r:id="rId1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A14" workbookViewId="0">
      <selection activeCell="D32" sqref="D32"/>
    </sheetView>
  </sheetViews>
  <sheetFormatPr baseColWidth="10" defaultColWidth="12.58203125" defaultRowHeight="15" customHeight="1" x14ac:dyDescent="0.3"/>
  <cols>
    <col min="1" max="1" width="28.33203125" customWidth="1"/>
    <col min="2" max="2" width="27.83203125" customWidth="1"/>
    <col min="3" max="3" width="31.5" customWidth="1"/>
    <col min="4" max="4" width="22.08203125" customWidth="1"/>
    <col min="5" max="5" width="16.33203125" customWidth="1"/>
    <col min="6" max="6" width="13.25" customWidth="1"/>
    <col min="7" max="7" width="14.58203125" customWidth="1"/>
    <col min="8" max="8" width="28.33203125" customWidth="1"/>
    <col min="10" max="10" width="20.25" customWidth="1"/>
    <col min="11" max="11" width="32.08203125" customWidth="1"/>
    <col min="12" max="12" width="25.58203125" customWidth="1"/>
    <col min="15" max="15" width="36.5" customWidth="1"/>
    <col min="16" max="16" width="26.75" customWidth="1"/>
    <col min="17" max="17" width="23.83203125" customWidth="1"/>
  </cols>
  <sheetData>
    <row r="1" spans="1:26" ht="19.5" customHeight="1" x14ac:dyDescent="0.3">
      <c r="A1" s="398">
        <v>3</v>
      </c>
      <c r="B1" s="359" t="s">
        <v>133</v>
      </c>
      <c r="C1" s="332"/>
      <c r="D1" s="332"/>
      <c r="E1" s="348"/>
      <c r="F1" s="384" t="s">
        <v>45</v>
      </c>
      <c r="G1" s="351"/>
      <c r="H1" s="30"/>
      <c r="I1" s="30"/>
      <c r="J1" s="30"/>
      <c r="K1" s="30"/>
      <c r="L1" s="30"/>
      <c r="M1" s="30"/>
      <c r="N1" s="30"/>
      <c r="O1" s="30"/>
      <c r="P1" s="30"/>
      <c r="Q1" s="30"/>
      <c r="R1" s="30"/>
      <c r="S1" s="30"/>
      <c r="T1" s="30"/>
      <c r="U1" s="30"/>
      <c r="V1" s="30"/>
      <c r="W1" s="30"/>
      <c r="X1" s="30"/>
      <c r="Y1" s="30"/>
      <c r="Z1" s="30"/>
    </row>
    <row r="2" spans="1:26" ht="19.5" customHeight="1" x14ac:dyDescent="0.3">
      <c r="A2" s="399"/>
      <c r="B2" s="345"/>
      <c r="C2" s="332"/>
      <c r="D2" s="332"/>
      <c r="E2" s="348"/>
      <c r="F2" s="338" t="s">
        <v>46</v>
      </c>
      <c r="G2" s="353"/>
      <c r="H2" s="30"/>
      <c r="I2" s="30"/>
      <c r="J2" s="30"/>
      <c r="K2" s="30"/>
      <c r="L2" s="30"/>
      <c r="M2" s="30"/>
      <c r="N2" s="30"/>
      <c r="O2" s="30"/>
      <c r="P2" s="30"/>
      <c r="Q2" s="30"/>
      <c r="R2" s="30"/>
      <c r="S2" s="30"/>
      <c r="T2" s="30"/>
      <c r="U2" s="30"/>
      <c r="V2" s="30"/>
      <c r="W2" s="30"/>
      <c r="X2" s="30"/>
      <c r="Y2" s="30"/>
      <c r="Z2" s="30"/>
    </row>
    <row r="3" spans="1:26" ht="19.5" customHeight="1" x14ac:dyDescent="0.3">
      <c r="A3" s="399"/>
      <c r="B3" s="345"/>
      <c r="C3" s="332"/>
      <c r="D3" s="332"/>
      <c r="E3" s="348"/>
      <c r="F3" s="338" t="s">
        <v>47</v>
      </c>
      <c r="G3" s="353"/>
      <c r="H3" s="30"/>
      <c r="I3" s="30"/>
      <c r="J3" s="30"/>
      <c r="K3" s="30"/>
      <c r="L3" s="30"/>
      <c r="M3" s="30"/>
      <c r="N3" s="30"/>
      <c r="O3" s="30"/>
      <c r="P3" s="30"/>
      <c r="Q3" s="30"/>
      <c r="R3" s="30"/>
      <c r="S3" s="30"/>
      <c r="T3" s="30"/>
      <c r="U3" s="30"/>
      <c r="V3" s="30"/>
      <c r="W3" s="30"/>
      <c r="X3" s="30"/>
      <c r="Y3" s="30"/>
      <c r="Z3" s="30"/>
    </row>
    <row r="4" spans="1:26" ht="19.5" customHeight="1" x14ac:dyDescent="0.3">
      <c r="A4" s="328"/>
      <c r="B4" s="345"/>
      <c r="C4" s="332"/>
      <c r="D4" s="332"/>
      <c r="E4" s="348"/>
      <c r="F4" s="385" t="s">
        <v>317</v>
      </c>
      <c r="G4" s="355"/>
      <c r="H4" s="30"/>
      <c r="I4" s="30"/>
      <c r="J4" s="30"/>
      <c r="K4" s="30"/>
      <c r="L4" s="30"/>
      <c r="M4" s="30"/>
      <c r="N4" s="30"/>
      <c r="O4" s="30"/>
      <c r="P4" s="30"/>
      <c r="Q4" s="30"/>
      <c r="R4" s="30"/>
      <c r="S4" s="30"/>
      <c r="T4" s="30"/>
      <c r="U4" s="30"/>
      <c r="V4" s="30"/>
      <c r="W4" s="30"/>
      <c r="X4" s="30"/>
      <c r="Y4" s="30"/>
      <c r="Z4" s="30"/>
    </row>
    <row r="5" spans="1:26" ht="9.75" customHeight="1" x14ac:dyDescent="0.3">
      <c r="A5" s="30"/>
      <c r="B5" s="30"/>
      <c r="C5" s="30"/>
      <c r="D5" s="30"/>
      <c r="E5" s="30"/>
      <c r="F5" s="30"/>
      <c r="G5" s="30"/>
      <c r="H5" s="30"/>
      <c r="I5" s="30"/>
      <c r="J5" s="30"/>
      <c r="K5" s="30"/>
      <c r="L5" s="30"/>
      <c r="M5" s="30"/>
      <c r="N5" s="30"/>
      <c r="O5" s="30"/>
      <c r="P5" s="30"/>
      <c r="Q5" s="30"/>
      <c r="R5" s="30"/>
      <c r="S5" s="30"/>
      <c r="T5" s="30"/>
      <c r="U5" s="30"/>
      <c r="V5" s="30"/>
      <c r="W5" s="30"/>
      <c r="X5" s="30"/>
      <c r="Y5" s="30"/>
      <c r="Z5" s="30"/>
    </row>
    <row r="6" spans="1:26" ht="31.5" customHeight="1" x14ac:dyDescent="0.3">
      <c r="A6" s="130" t="s">
        <v>318</v>
      </c>
      <c r="B6" s="338" t="s">
        <v>319</v>
      </c>
      <c r="C6" s="330"/>
      <c r="D6" s="330"/>
      <c r="E6" s="330"/>
      <c r="F6" s="330"/>
      <c r="G6" s="331"/>
      <c r="H6" s="30"/>
      <c r="I6" s="30"/>
      <c r="J6" s="30"/>
      <c r="K6" s="30"/>
      <c r="L6" s="30"/>
      <c r="M6" s="30"/>
      <c r="N6" s="30"/>
      <c r="O6" s="30"/>
      <c r="P6" s="30"/>
      <c r="Q6" s="30"/>
      <c r="R6" s="30"/>
      <c r="S6" s="30"/>
      <c r="T6" s="30"/>
      <c r="U6" s="30"/>
      <c r="V6" s="30"/>
      <c r="W6" s="30"/>
      <c r="X6" s="30"/>
      <c r="Y6" s="30"/>
      <c r="Z6" s="30"/>
    </row>
    <row r="7" spans="1:26" ht="15" customHeight="1" x14ac:dyDescent="0.3">
      <c r="A7" s="130" t="s">
        <v>51</v>
      </c>
      <c r="B7" s="338" t="s">
        <v>320</v>
      </c>
      <c r="C7" s="330"/>
      <c r="D7" s="330"/>
      <c r="E7" s="330"/>
      <c r="F7" s="330"/>
      <c r="G7" s="331"/>
      <c r="H7" s="30"/>
      <c r="I7" s="30"/>
      <c r="J7" s="30"/>
      <c r="K7" s="30"/>
      <c r="L7" s="30"/>
      <c r="M7" s="30"/>
      <c r="N7" s="30"/>
      <c r="O7" s="30"/>
      <c r="P7" s="30"/>
      <c r="Q7" s="30"/>
      <c r="R7" s="30"/>
      <c r="S7" s="30"/>
      <c r="T7" s="30"/>
      <c r="U7" s="30"/>
      <c r="V7" s="30"/>
      <c r="W7" s="30"/>
      <c r="X7" s="30"/>
      <c r="Y7" s="30"/>
      <c r="Z7" s="30"/>
    </row>
    <row r="8" spans="1:26" ht="36" customHeight="1" x14ac:dyDescent="0.3">
      <c r="A8" s="131" t="s">
        <v>249</v>
      </c>
      <c r="B8" s="335" t="s">
        <v>321</v>
      </c>
      <c r="C8" s="336"/>
      <c r="D8" s="336"/>
      <c r="E8" s="336"/>
      <c r="F8" s="336"/>
      <c r="G8" s="337"/>
      <c r="H8" s="30"/>
      <c r="I8" s="30"/>
      <c r="J8" s="30"/>
      <c r="K8" s="30"/>
      <c r="L8" s="30"/>
      <c r="M8" s="30"/>
      <c r="N8" s="30"/>
      <c r="O8" s="30"/>
      <c r="P8" s="30"/>
      <c r="Q8" s="30"/>
      <c r="R8" s="30"/>
      <c r="S8" s="30"/>
      <c r="T8" s="30"/>
      <c r="U8" s="30"/>
      <c r="V8" s="30"/>
      <c r="W8" s="30"/>
      <c r="X8" s="30"/>
      <c r="Y8" s="30"/>
      <c r="Z8" s="30"/>
    </row>
    <row r="9" spans="1:26" ht="23.25" customHeight="1" x14ac:dyDescent="0.3">
      <c r="A9" s="136" t="s">
        <v>55</v>
      </c>
      <c r="B9" s="384" t="s">
        <v>322</v>
      </c>
      <c r="C9" s="362"/>
      <c r="D9" s="362"/>
      <c r="E9" s="362"/>
      <c r="F9" s="362"/>
      <c r="G9" s="375"/>
      <c r="H9" s="374" t="s">
        <v>67</v>
      </c>
      <c r="I9" s="362"/>
      <c r="J9" s="362"/>
      <c r="K9" s="375"/>
      <c r="L9" s="376" t="s">
        <v>57</v>
      </c>
      <c r="M9" s="362"/>
      <c r="N9" s="362"/>
      <c r="O9" s="375"/>
      <c r="P9" s="377" t="s">
        <v>58</v>
      </c>
      <c r="Q9" s="362"/>
      <c r="R9" s="362"/>
      <c r="S9" s="375"/>
      <c r="T9" s="366" t="s">
        <v>59</v>
      </c>
      <c r="U9" s="367" t="s">
        <v>60</v>
      </c>
      <c r="V9" s="30"/>
      <c r="W9" s="30"/>
      <c r="X9" s="30"/>
      <c r="Y9" s="30"/>
      <c r="Z9" s="30"/>
    </row>
    <row r="10" spans="1:26" ht="90" customHeight="1" x14ac:dyDescent="0.3">
      <c r="A10" s="166" t="s">
        <v>61</v>
      </c>
      <c r="B10" s="167" t="s">
        <v>62</v>
      </c>
      <c r="C10" s="168" t="s">
        <v>63</v>
      </c>
      <c r="D10" s="167" t="s">
        <v>323</v>
      </c>
      <c r="E10" s="167" t="s">
        <v>176</v>
      </c>
      <c r="F10" s="167" t="s">
        <v>177</v>
      </c>
      <c r="G10" s="167" t="s">
        <v>253</v>
      </c>
      <c r="H10" s="35" t="s">
        <v>72</v>
      </c>
      <c r="I10" s="73" t="s">
        <v>70</v>
      </c>
      <c r="J10" s="35" t="s">
        <v>71</v>
      </c>
      <c r="K10" s="35" t="s">
        <v>68</v>
      </c>
      <c r="L10" s="37" t="s">
        <v>254</v>
      </c>
      <c r="M10" s="36" t="s">
        <v>70</v>
      </c>
      <c r="N10" s="37" t="s">
        <v>71</v>
      </c>
      <c r="O10" s="37" t="s">
        <v>68</v>
      </c>
      <c r="P10" s="38" t="s">
        <v>254</v>
      </c>
      <c r="Q10" s="39" t="s">
        <v>70</v>
      </c>
      <c r="R10" s="38" t="s">
        <v>71</v>
      </c>
      <c r="S10" s="38" t="s">
        <v>68</v>
      </c>
      <c r="T10" s="328"/>
      <c r="U10" s="368"/>
      <c r="V10" s="30"/>
      <c r="W10" s="30"/>
      <c r="X10" s="30"/>
      <c r="Y10" s="30"/>
      <c r="Z10" s="30"/>
    </row>
    <row r="11" spans="1:26" ht="161.25" customHeight="1" x14ac:dyDescent="0.3">
      <c r="A11" s="130" t="s">
        <v>324</v>
      </c>
      <c r="B11" s="74" t="s">
        <v>325</v>
      </c>
      <c r="C11" s="169" t="s">
        <v>326</v>
      </c>
      <c r="D11" s="74" t="s">
        <v>156</v>
      </c>
      <c r="E11" s="74" t="s">
        <v>327</v>
      </c>
      <c r="F11" s="77">
        <v>45015</v>
      </c>
      <c r="G11" s="77">
        <v>45229</v>
      </c>
      <c r="H11" s="143" t="s">
        <v>328</v>
      </c>
      <c r="I11" s="170" t="s">
        <v>268</v>
      </c>
      <c r="J11" s="80">
        <v>0.5</v>
      </c>
      <c r="K11" s="74" t="s">
        <v>329</v>
      </c>
      <c r="L11" s="143" t="s">
        <v>330</v>
      </c>
      <c r="M11" s="171" t="s">
        <v>268</v>
      </c>
      <c r="N11" s="80">
        <v>0.5</v>
      </c>
      <c r="O11" s="74" t="s">
        <v>269</v>
      </c>
      <c r="P11" s="143" t="s">
        <v>330</v>
      </c>
      <c r="Q11" s="171" t="s">
        <v>268</v>
      </c>
      <c r="R11" s="45">
        <v>1</v>
      </c>
      <c r="S11" s="298" t="s">
        <v>412</v>
      </c>
      <c r="T11" s="80">
        <v>1</v>
      </c>
      <c r="U11" s="80">
        <v>1</v>
      </c>
      <c r="V11" s="30"/>
      <c r="W11" s="30"/>
      <c r="X11" s="30"/>
      <c r="Y11" s="30"/>
      <c r="Z11" s="30"/>
    </row>
    <row r="12" spans="1:26" ht="87" customHeight="1" x14ac:dyDescent="0.3">
      <c r="A12" s="130"/>
      <c r="B12" s="298" t="s">
        <v>331</v>
      </c>
      <c r="C12" s="75" t="s">
        <v>332</v>
      </c>
      <c r="D12" s="74" t="s">
        <v>333</v>
      </c>
      <c r="E12" s="74" t="s">
        <v>334</v>
      </c>
      <c r="F12" s="259">
        <v>45139</v>
      </c>
      <c r="G12" s="260">
        <v>45209</v>
      </c>
      <c r="H12" s="261"/>
      <c r="I12" s="262"/>
      <c r="J12" s="262"/>
      <c r="K12" s="263"/>
      <c r="L12" s="252" t="s">
        <v>335</v>
      </c>
      <c r="M12" s="264"/>
      <c r="N12" s="264"/>
      <c r="O12" s="251"/>
      <c r="P12" s="296" t="s">
        <v>418</v>
      </c>
      <c r="Q12" s="305" t="s">
        <v>419</v>
      </c>
      <c r="R12" s="251">
        <v>100</v>
      </c>
      <c r="S12" s="304" t="s">
        <v>188</v>
      </c>
      <c r="T12" s="226">
        <v>1</v>
      </c>
      <c r="U12" s="265">
        <v>1</v>
      </c>
      <c r="V12" s="30"/>
      <c r="W12" s="30"/>
      <c r="X12" s="30"/>
      <c r="Y12" s="30"/>
      <c r="Z12" s="30"/>
    </row>
    <row r="13" spans="1:26" ht="351" customHeight="1" x14ac:dyDescent="0.3">
      <c r="A13" s="172" t="s">
        <v>336</v>
      </c>
      <c r="B13" s="74" t="s">
        <v>337</v>
      </c>
      <c r="C13" s="169" t="s">
        <v>338</v>
      </c>
      <c r="D13" s="74" t="s">
        <v>339</v>
      </c>
      <c r="E13" s="74" t="s">
        <v>259</v>
      </c>
      <c r="F13" s="260">
        <v>44927</v>
      </c>
      <c r="G13" s="259">
        <v>45275</v>
      </c>
      <c r="H13" s="266" t="s">
        <v>340</v>
      </c>
      <c r="I13" s="267" t="s">
        <v>341</v>
      </c>
      <c r="J13" s="268">
        <v>0.98</v>
      </c>
      <c r="K13" s="250" t="s">
        <v>342</v>
      </c>
      <c r="L13" s="250" t="s">
        <v>343</v>
      </c>
      <c r="M13" s="269" t="s">
        <v>344</v>
      </c>
      <c r="N13" s="226">
        <v>0.97</v>
      </c>
      <c r="O13" s="252" t="s">
        <v>345</v>
      </c>
      <c r="P13" s="250" t="s">
        <v>346</v>
      </c>
      <c r="Q13" s="306" t="s">
        <v>347</v>
      </c>
      <c r="R13" s="226">
        <v>0.97</v>
      </c>
      <c r="S13" s="296" t="s">
        <v>420</v>
      </c>
      <c r="T13" s="226">
        <v>0.97</v>
      </c>
      <c r="U13" s="236">
        <v>0.97</v>
      </c>
      <c r="V13" s="30"/>
      <c r="W13" s="30"/>
      <c r="X13" s="30"/>
      <c r="Y13" s="30"/>
      <c r="Z13" s="30"/>
    </row>
    <row r="14" spans="1:26" ht="180" customHeight="1" x14ac:dyDescent="0.3">
      <c r="A14" s="173" t="s">
        <v>348</v>
      </c>
      <c r="B14" s="47" t="s">
        <v>349</v>
      </c>
      <c r="C14" s="174" t="s">
        <v>350</v>
      </c>
      <c r="D14" s="42" t="s">
        <v>156</v>
      </c>
      <c r="E14" s="74" t="s">
        <v>327</v>
      </c>
      <c r="F14" s="270">
        <v>44986</v>
      </c>
      <c r="G14" s="260">
        <v>45107</v>
      </c>
      <c r="H14" s="266" t="s">
        <v>351</v>
      </c>
      <c r="I14" s="271" t="s">
        <v>268</v>
      </c>
      <c r="J14" s="268">
        <v>0.5</v>
      </c>
      <c r="K14" s="250" t="s">
        <v>329</v>
      </c>
      <c r="L14" s="266" t="s">
        <v>351</v>
      </c>
      <c r="M14" s="272" t="s">
        <v>268</v>
      </c>
      <c r="N14" s="268">
        <v>0.5</v>
      </c>
      <c r="O14" s="273" t="s">
        <v>352</v>
      </c>
      <c r="P14" s="266" t="s">
        <v>351</v>
      </c>
      <c r="Q14" s="307" t="s">
        <v>353</v>
      </c>
      <c r="R14" s="226">
        <v>1</v>
      </c>
      <c r="S14" s="296" t="s">
        <v>421</v>
      </c>
      <c r="T14" s="274">
        <v>1</v>
      </c>
      <c r="U14" s="274">
        <v>1</v>
      </c>
      <c r="V14" s="30"/>
      <c r="W14" s="30"/>
      <c r="X14" s="30"/>
      <c r="Y14" s="30"/>
      <c r="Z14" s="30"/>
    </row>
    <row r="15" spans="1:26" ht="78.75" customHeight="1" x14ac:dyDescent="0.3">
      <c r="A15" s="130" t="s">
        <v>354</v>
      </c>
      <c r="B15" s="42" t="s">
        <v>355</v>
      </c>
      <c r="C15" s="174" t="s">
        <v>356</v>
      </c>
      <c r="D15" s="74" t="s">
        <v>156</v>
      </c>
      <c r="E15" s="74" t="s">
        <v>357</v>
      </c>
      <c r="F15" s="275">
        <v>45017</v>
      </c>
      <c r="G15" s="259">
        <v>45199</v>
      </c>
      <c r="H15" s="266" t="s">
        <v>358</v>
      </c>
      <c r="I15" s="271" t="s">
        <v>359</v>
      </c>
      <c r="J15" s="268">
        <v>1</v>
      </c>
      <c r="K15" s="250" t="s">
        <v>360</v>
      </c>
      <c r="L15" s="251" t="s">
        <v>81</v>
      </c>
      <c r="M15" s="251"/>
      <c r="N15" s="251"/>
      <c r="O15" s="251"/>
      <c r="P15" s="251" t="s">
        <v>81</v>
      </c>
      <c r="Q15" s="251"/>
      <c r="R15" s="251"/>
      <c r="S15" s="304" t="s">
        <v>188</v>
      </c>
      <c r="T15" s="274">
        <v>1</v>
      </c>
      <c r="U15" s="274">
        <v>1</v>
      </c>
      <c r="V15" s="30"/>
      <c r="W15" s="30"/>
      <c r="X15" s="30"/>
      <c r="Y15" s="30"/>
      <c r="Z15" s="30"/>
    </row>
    <row r="16" spans="1:26" ht="96.75" customHeight="1" x14ac:dyDescent="0.3">
      <c r="A16" s="176" t="s">
        <v>361</v>
      </c>
      <c r="B16" s="121" t="s">
        <v>362</v>
      </c>
      <c r="C16" s="177" t="s">
        <v>363</v>
      </c>
      <c r="D16" s="60" t="s">
        <v>339</v>
      </c>
      <c r="E16" s="60" t="s">
        <v>259</v>
      </c>
      <c r="F16" s="276">
        <v>44958</v>
      </c>
      <c r="G16" s="277">
        <v>45269</v>
      </c>
      <c r="H16" s="266" t="s">
        <v>364</v>
      </c>
      <c r="I16" s="278" t="s">
        <v>365</v>
      </c>
      <c r="J16" s="268">
        <v>0.33</v>
      </c>
      <c r="K16" s="255" t="s">
        <v>366</v>
      </c>
      <c r="L16" s="255" t="s">
        <v>367</v>
      </c>
      <c r="M16" s="279" t="s">
        <v>368</v>
      </c>
      <c r="N16" s="256">
        <v>0.66</v>
      </c>
      <c r="O16" s="255" t="s">
        <v>306</v>
      </c>
      <c r="P16" s="255" t="s">
        <v>369</v>
      </c>
      <c r="Q16" s="307" t="s">
        <v>370</v>
      </c>
      <c r="R16" s="280">
        <v>1</v>
      </c>
      <c r="S16" s="308" t="s">
        <v>422</v>
      </c>
      <c r="T16" s="256">
        <v>1</v>
      </c>
      <c r="U16" s="281">
        <v>1</v>
      </c>
      <c r="V16" s="30"/>
      <c r="W16" s="30"/>
      <c r="X16" s="30"/>
      <c r="Y16" s="30"/>
      <c r="Z16" s="30"/>
    </row>
    <row r="17" spans="1:26" ht="12.75" customHeight="1" x14ac:dyDescent="0.3">
      <c r="A17" s="30"/>
      <c r="B17" s="30"/>
      <c r="C17" s="30"/>
      <c r="D17" s="30"/>
      <c r="E17" s="30"/>
      <c r="F17" s="30"/>
      <c r="G17" s="30"/>
      <c r="H17" s="30"/>
      <c r="I17" s="30"/>
      <c r="J17" s="30"/>
      <c r="K17" s="30"/>
      <c r="L17" s="30"/>
      <c r="M17" s="30"/>
      <c r="N17" s="30"/>
      <c r="O17" s="30"/>
      <c r="P17" s="30"/>
      <c r="Q17" s="30"/>
      <c r="R17" s="30"/>
      <c r="S17" s="30">
        <v>6</v>
      </c>
      <c r="T17" s="64">
        <f t="shared" ref="T17:U17" si="0">SUM(T11:T16)/6</f>
        <v>0.995</v>
      </c>
      <c r="U17" s="64">
        <f t="shared" si="0"/>
        <v>0.995</v>
      </c>
      <c r="V17" s="30"/>
      <c r="W17" s="30"/>
      <c r="X17" s="30"/>
      <c r="Y17" s="30"/>
      <c r="Z17" s="30"/>
    </row>
    <row r="18" spans="1:26" ht="12.75" customHeight="1" x14ac:dyDescent="0.3">
      <c r="A18" s="30"/>
      <c r="B18" s="30" t="s">
        <v>114</v>
      </c>
      <c r="C18" s="30" t="s">
        <v>115</v>
      </c>
      <c r="D18" s="30" t="s">
        <v>116</v>
      </c>
      <c r="E18" s="30"/>
      <c r="F18" s="30"/>
      <c r="G18" s="30"/>
      <c r="H18" s="30"/>
      <c r="I18" s="30"/>
      <c r="J18" s="30"/>
      <c r="K18" s="30"/>
      <c r="L18" s="30"/>
      <c r="M18" s="30"/>
      <c r="N18" s="30"/>
      <c r="O18" s="30"/>
      <c r="P18" s="30"/>
      <c r="Q18" s="30"/>
      <c r="R18" s="30"/>
      <c r="S18" s="30"/>
      <c r="T18" s="30"/>
      <c r="U18" s="30"/>
      <c r="V18" s="30"/>
      <c r="W18" s="30"/>
      <c r="X18" s="30"/>
      <c r="Y18" s="30"/>
      <c r="Z18" s="30"/>
    </row>
    <row r="19" spans="1:26" ht="12.75" customHeight="1" x14ac:dyDescent="0.3">
      <c r="A19" s="52" t="s">
        <v>117</v>
      </c>
      <c r="B19" s="53" t="s">
        <v>118</v>
      </c>
      <c r="C19" s="178" t="s">
        <v>119</v>
      </c>
      <c r="D19" s="179" t="s">
        <v>119</v>
      </c>
      <c r="E19" s="30"/>
      <c r="F19" s="30"/>
      <c r="G19" s="30"/>
      <c r="H19" s="30"/>
      <c r="I19" s="30"/>
      <c r="J19" s="30"/>
      <c r="K19" s="30"/>
      <c r="L19" s="30"/>
      <c r="M19" s="30"/>
      <c r="N19" s="30"/>
      <c r="O19" s="30"/>
      <c r="P19" s="30"/>
      <c r="Q19" s="30"/>
      <c r="R19" s="30"/>
      <c r="S19" s="30"/>
      <c r="T19" s="30"/>
      <c r="U19" s="30"/>
      <c r="V19" s="30"/>
      <c r="W19" s="30"/>
      <c r="X19" s="30"/>
      <c r="Y19" s="30"/>
      <c r="Z19" s="30"/>
    </row>
    <row r="20" spans="1:26" ht="12.75" customHeight="1" x14ac:dyDescent="0.3">
      <c r="A20" s="357" t="s">
        <v>120</v>
      </c>
      <c r="B20" s="56" t="s">
        <v>121</v>
      </c>
      <c r="C20" s="57" t="s">
        <v>77</v>
      </c>
      <c r="D20" s="30"/>
      <c r="E20" s="30"/>
      <c r="F20" s="30"/>
      <c r="G20" s="30"/>
      <c r="H20" s="30"/>
      <c r="I20" s="30"/>
      <c r="J20" s="30"/>
      <c r="K20" s="30"/>
      <c r="L20" s="30"/>
      <c r="M20" s="30"/>
      <c r="N20" s="30"/>
      <c r="O20" s="30"/>
      <c r="P20" s="30"/>
      <c r="Q20" s="30"/>
      <c r="R20" s="30"/>
      <c r="S20" s="30"/>
      <c r="T20" s="30"/>
      <c r="U20" s="30"/>
      <c r="V20" s="30"/>
      <c r="W20" s="30"/>
      <c r="X20" s="30"/>
      <c r="Y20" s="30"/>
      <c r="Z20" s="30"/>
    </row>
    <row r="21" spans="1:26" ht="12.75" customHeight="1" x14ac:dyDescent="0.3">
      <c r="A21" s="358"/>
      <c r="B21" s="59" t="s">
        <v>122</v>
      </c>
      <c r="C21" s="60" t="s">
        <v>123</v>
      </c>
      <c r="D21" s="30"/>
      <c r="E21" s="30"/>
      <c r="F21" s="30"/>
      <c r="G21" s="30"/>
      <c r="H21" s="30"/>
      <c r="I21" s="30"/>
      <c r="J21" s="30"/>
      <c r="K21" s="30"/>
      <c r="L21" s="30"/>
      <c r="M21" s="30"/>
      <c r="N21" s="30"/>
      <c r="O21" s="30"/>
      <c r="P21" s="30"/>
      <c r="Q21" s="30"/>
      <c r="R21" s="30"/>
      <c r="S21" s="30"/>
      <c r="T21" s="30"/>
      <c r="U21" s="30"/>
      <c r="V21" s="30"/>
      <c r="W21" s="30"/>
      <c r="X21" s="30"/>
      <c r="Y21" s="30"/>
      <c r="Z21" s="30"/>
    </row>
    <row r="22" spans="1:26" ht="12.75" customHeight="1" x14ac:dyDescent="0.3">
      <c r="A22" s="62"/>
      <c r="B22" s="30"/>
      <c r="C22" s="63"/>
      <c r="D22" s="30"/>
      <c r="E22" s="30"/>
      <c r="F22" s="30"/>
      <c r="G22" s="30"/>
      <c r="H22" s="30"/>
      <c r="I22" s="30"/>
      <c r="J22" s="30"/>
      <c r="K22" s="30"/>
      <c r="L22" s="30"/>
      <c r="M22" s="30"/>
      <c r="N22" s="30"/>
      <c r="O22" s="30"/>
      <c r="P22" s="30"/>
      <c r="Q22" s="30"/>
      <c r="R22" s="30"/>
      <c r="S22" s="30"/>
      <c r="T22" s="30"/>
      <c r="U22" s="30"/>
      <c r="V22" s="30"/>
      <c r="W22" s="30"/>
      <c r="X22" s="30"/>
      <c r="Y22" s="30"/>
      <c r="Z22" s="30"/>
    </row>
    <row r="23" spans="1:26" ht="12.75" customHeight="1" x14ac:dyDescent="0.3">
      <c r="A23" s="65" t="s">
        <v>124</v>
      </c>
      <c r="B23" s="53" t="s">
        <v>125</v>
      </c>
      <c r="C23" s="54" t="s">
        <v>126</v>
      </c>
      <c r="D23" s="30"/>
      <c r="E23" s="30"/>
      <c r="F23" s="30"/>
      <c r="G23" s="30"/>
      <c r="H23" s="30"/>
      <c r="I23" s="30"/>
      <c r="J23" s="30"/>
      <c r="K23" s="30"/>
      <c r="L23" s="30"/>
      <c r="M23" s="30"/>
      <c r="N23" s="30"/>
      <c r="O23" s="30"/>
      <c r="P23" s="30"/>
      <c r="Q23" s="30"/>
      <c r="R23" s="30"/>
      <c r="S23" s="30"/>
      <c r="T23" s="30"/>
      <c r="U23" s="30"/>
      <c r="V23" s="30"/>
      <c r="W23" s="30"/>
      <c r="X23" s="30"/>
      <c r="Y23" s="30"/>
      <c r="Z23" s="30"/>
    </row>
    <row r="24" spans="1:26" ht="12.75" customHeight="1" x14ac:dyDescent="0.3">
      <c r="A24" s="62"/>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2.75" customHeight="1" x14ac:dyDescent="0.3">
      <c r="A25" s="65" t="s">
        <v>127</v>
      </c>
      <c r="B25" s="341" t="s">
        <v>128</v>
      </c>
      <c r="C25" s="342"/>
      <c r="D25" s="30"/>
      <c r="E25" s="30"/>
      <c r="F25" s="30"/>
      <c r="G25" s="30"/>
      <c r="H25" s="30"/>
      <c r="I25" s="30"/>
      <c r="J25" s="30"/>
      <c r="K25" s="30"/>
      <c r="L25" s="30"/>
      <c r="M25" s="30"/>
      <c r="N25" s="30"/>
      <c r="O25" s="30"/>
      <c r="P25" s="30"/>
      <c r="Q25" s="30"/>
      <c r="R25" s="30"/>
      <c r="S25" s="30"/>
      <c r="T25" s="30"/>
      <c r="U25" s="30"/>
      <c r="V25" s="30"/>
      <c r="W25" s="30"/>
      <c r="X25" s="30"/>
      <c r="Y25" s="30"/>
      <c r="Z25" s="30"/>
    </row>
    <row r="26" spans="1:26" ht="12.75" customHeight="1" x14ac:dyDescent="0.3">
      <c r="A26" s="65" t="s">
        <v>129</v>
      </c>
      <c r="B26" s="341" t="s">
        <v>130</v>
      </c>
      <c r="C26" s="342"/>
      <c r="D26" s="343"/>
      <c r="E26" s="30"/>
      <c r="F26" s="30"/>
      <c r="G26" s="30"/>
      <c r="H26" s="30"/>
      <c r="I26" s="30"/>
      <c r="J26" s="30"/>
      <c r="K26" s="30"/>
      <c r="L26" s="30"/>
      <c r="M26" s="30"/>
      <c r="N26" s="30"/>
      <c r="O26" s="30"/>
      <c r="P26" s="30"/>
      <c r="Q26" s="30"/>
      <c r="R26" s="30"/>
      <c r="S26" s="30"/>
      <c r="T26" s="30"/>
      <c r="U26" s="30"/>
      <c r="V26" s="30"/>
      <c r="W26" s="30"/>
      <c r="X26" s="30"/>
      <c r="Y26" s="30"/>
      <c r="Z26" s="30"/>
    </row>
    <row r="27" spans="1:26" ht="12.75" customHeight="1" x14ac:dyDescent="0.3">
      <c r="A27" s="65" t="s">
        <v>131</v>
      </c>
      <c r="B27" s="341" t="s">
        <v>405</v>
      </c>
      <c r="C27" s="342"/>
      <c r="D27" s="343"/>
      <c r="E27" s="30"/>
      <c r="F27" s="30"/>
      <c r="G27" s="30"/>
      <c r="H27" s="30"/>
      <c r="I27" s="30"/>
      <c r="J27" s="30"/>
      <c r="K27" s="30"/>
      <c r="L27" s="30"/>
      <c r="M27" s="30"/>
      <c r="N27" s="30"/>
      <c r="O27" s="30"/>
      <c r="P27" s="30"/>
      <c r="Q27" s="30"/>
      <c r="R27" s="30"/>
      <c r="S27" s="30"/>
      <c r="T27" s="30"/>
      <c r="U27" s="30"/>
      <c r="V27" s="30"/>
      <c r="W27" s="30"/>
      <c r="X27" s="30"/>
      <c r="Y27" s="30"/>
      <c r="Z27" s="30"/>
    </row>
    <row r="28" spans="1:26" ht="12.75" customHeight="1" x14ac:dyDescent="0.3">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2.75" customHeight="1" x14ac:dyDescent="0.3">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2.75" customHeight="1" x14ac:dyDescent="0.3">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2.75" customHeight="1" x14ac:dyDescent="0.3">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2.75" customHeight="1" x14ac:dyDescent="0.3">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2.75" customHeight="1" x14ac:dyDescent="0.3">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2.75" customHeight="1" x14ac:dyDescent="0.3">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2.75" customHeight="1" x14ac:dyDescent="0.3">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2.75" customHeight="1" x14ac:dyDescent="0.3">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2.75" customHeight="1" x14ac:dyDescent="0.3">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2.75" customHeight="1" x14ac:dyDescent="0.3">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2.75" customHeight="1" x14ac:dyDescent="0.3">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2.75" customHeight="1" x14ac:dyDescent="0.3">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2.75" customHeight="1" x14ac:dyDescent="0.3">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2.75" customHeight="1" x14ac:dyDescent="0.3">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2.75" customHeight="1" x14ac:dyDescent="0.3">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2.75" customHeight="1" x14ac:dyDescent="0.3">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2.75" customHeight="1" x14ac:dyDescent="0.3">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2.75" customHeight="1" x14ac:dyDescent="0.3">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2.75" customHeight="1" x14ac:dyDescent="0.3">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2.75" customHeight="1" x14ac:dyDescent="0.3">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2.75" customHeight="1" x14ac:dyDescent="0.3">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2.75" customHeight="1" x14ac:dyDescent="0.3">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2.75" customHeight="1" x14ac:dyDescent="0.3">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2.75" customHeight="1" x14ac:dyDescent="0.3">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2.75" customHeight="1" x14ac:dyDescent="0.3">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2.75" customHeight="1" x14ac:dyDescent="0.3">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2.75" customHeight="1" x14ac:dyDescent="0.3">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2.75" customHeight="1" x14ac:dyDescent="0.3">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2.75" customHeight="1" x14ac:dyDescent="0.3">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2.75" customHeight="1" x14ac:dyDescent="0.3">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2.75" customHeight="1" x14ac:dyDescent="0.3">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2.75" customHeight="1" x14ac:dyDescent="0.3">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2.75" customHeight="1" x14ac:dyDescent="0.3">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2.75" customHeight="1" x14ac:dyDescent="0.3">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2.75" customHeight="1" x14ac:dyDescent="0.3">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2.75" customHeight="1" x14ac:dyDescent="0.3">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2.75" customHeight="1" x14ac:dyDescent="0.3">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2.75" customHeight="1" x14ac:dyDescent="0.3">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2.75" customHeight="1" x14ac:dyDescent="0.3">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2.75" customHeight="1" x14ac:dyDescent="0.3">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2.75" customHeight="1" x14ac:dyDescent="0.3">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2.75" customHeight="1" x14ac:dyDescent="0.3">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2.75" customHeight="1" x14ac:dyDescent="0.3">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2.75" customHeight="1" x14ac:dyDescent="0.3">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2.75" customHeight="1" x14ac:dyDescent="0.3">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2.75" customHeight="1" x14ac:dyDescent="0.3">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2.75" customHeight="1" x14ac:dyDescent="0.3">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2.75" customHeight="1" x14ac:dyDescent="0.3">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2.75" customHeight="1" x14ac:dyDescent="0.3">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2.75" customHeight="1" x14ac:dyDescent="0.3">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2.75" customHeight="1" x14ac:dyDescent="0.3">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2.75" customHeight="1" x14ac:dyDescent="0.3">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2.75" customHeight="1" x14ac:dyDescent="0.3">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2.75" customHeight="1" x14ac:dyDescent="0.3">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2.75" customHeight="1" x14ac:dyDescent="0.3">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2.75" customHeight="1" x14ac:dyDescent="0.3">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2.75" customHeight="1" x14ac:dyDescent="0.3">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2.75" customHeight="1" x14ac:dyDescent="0.3">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2.75" customHeight="1" x14ac:dyDescent="0.3">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2.75" customHeight="1" x14ac:dyDescent="0.3">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2.75" customHeight="1" x14ac:dyDescent="0.3">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2.75" customHeight="1" x14ac:dyDescent="0.3">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2.75" customHeight="1" x14ac:dyDescent="0.3">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2.75" customHeight="1" x14ac:dyDescent="0.3">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2.75" customHeight="1" x14ac:dyDescent="0.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2.75" customHeight="1" x14ac:dyDescent="0.3">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2.75" customHeight="1" x14ac:dyDescent="0.3">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2.75" customHeight="1" x14ac:dyDescent="0.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2.75" customHeight="1" x14ac:dyDescent="0.3">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2.75" customHeight="1" x14ac:dyDescent="0.3">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2.75" customHeight="1" x14ac:dyDescent="0.3">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2.75" customHeight="1" x14ac:dyDescent="0.3">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2.75" customHeight="1" x14ac:dyDescent="0.3">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2.75" customHeight="1" x14ac:dyDescent="0.3">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2.75" customHeight="1" x14ac:dyDescent="0.3">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2.75" customHeight="1" x14ac:dyDescent="0.3">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2.75" customHeight="1" x14ac:dyDescent="0.3">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2.75" customHeight="1" x14ac:dyDescent="0.3">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2.75" customHeight="1" x14ac:dyDescent="0.3">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2.75" customHeight="1" x14ac:dyDescent="0.3">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2.75" customHeight="1" x14ac:dyDescent="0.3">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2.75" customHeight="1" x14ac:dyDescent="0.3">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2.75" customHeight="1" x14ac:dyDescent="0.3">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2.75" customHeight="1" x14ac:dyDescent="0.3">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2.75" customHeight="1" x14ac:dyDescent="0.3">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2.75" customHeight="1" x14ac:dyDescent="0.3">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2.75" customHeight="1" x14ac:dyDescent="0.3">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2.75" customHeight="1" x14ac:dyDescent="0.3">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2.75" customHeight="1" x14ac:dyDescent="0.3">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2.75" customHeight="1" x14ac:dyDescent="0.3">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2.75" customHeight="1" x14ac:dyDescent="0.3">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2.75" customHeight="1" x14ac:dyDescent="0.3">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2.75" customHeight="1" x14ac:dyDescent="0.3">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2.75" customHeight="1" x14ac:dyDescent="0.3">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2.75" customHeight="1" x14ac:dyDescent="0.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2.75" customHeight="1" x14ac:dyDescent="0.3">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2.75" customHeight="1" x14ac:dyDescent="0.3">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2.75" customHeight="1" x14ac:dyDescent="0.3">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2.75" customHeight="1" x14ac:dyDescent="0.3">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2.75" customHeight="1" x14ac:dyDescent="0.3">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2.75" customHeight="1" x14ac:dyDescent="0.3">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2.75" customHeight="1" x14ac:dyDescent="0.3">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2.75" customHeight="1" x14ac:dyDescent="0.3">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2.75" customHeight="1" x14ac:dyDescent="0.3">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2.75" customHeight="1" x14ac:dyDescent="0.3">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2.75" customHeight="1" x14ac:dyDescent="0.3">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2.75" customHeight="1" x14ac:dyDescent="0.3">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2.75" customHeight="1" x14ac:dyDescent="0.3">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2.75" customHeight="1" x14ac:dyDescent="0.3">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2.75" customHeight="1" x14ac:dyDescent="0.3">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2.75" customHeight="1" x14ac:dyDescent="0.3">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2.75" customHeight="1" x14ac:dyDescent="0.3">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2.75" customHeight="1" x14ac:dyDescent="0.3">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2.75" customHeight="1" x14ac:dyDescent="0.3">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2.75" customHeight="1" x14ac:dyDescent="0.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2.75" customHeight="1" x14ac:dyDescent="0.3">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2.75" customHeight="1" x14ac:dyDescent="0.3">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2.75" customHeight="1" x14ac:dyDescent="0.3">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2.75" customHeight="1" x14ac:dyDescent="0.3">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2.75" customHeight="1" x14ac:dyDescent="0.3">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2.75" customHeight="1" x14ac:dyDescent="0.3">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2.75" customHeight="1" x14ac:dyDescent="0.3">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2.75" customHeight="1" x14ac:dyDescent="0.3">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2.75" customHeight="1" x14ac:dyDescent="0.3">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2.75" customHeight="1" x14ac:dyDescent="0.3">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2.75" customHeight="1" x14ac:dyDescent="0.3">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2.75" customHeight="1" x14ac:dyDescent="0.3">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2.75" customHeight="1" x14ac:dyDescent="0.3">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2.75" customHeight="1" x14ac:dyDescent="0.3">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2.75" customHeight="1" x14ac:dyDescent="0.3">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2.75" customHeight="1" x14ac:dyDescent="0.3">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2.75" customHeight="1" x14ac:dyDescent="0.3">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2.75" customHeight="1" x14ac:dyDescent="0.3">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2.75" customHeight="1" x14ac:dyDescent="0.3">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2.75" customHeight="1" x14ac:dyDescent="0.3">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2.75" customHeight="1" x14ac:dyDescent="0.3">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2.75" customHeight="1" x14ac:dyDescent="0.3">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2.75" customHeight="1" x14ac:dyDescent="0.3">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2.75" customHeight="1" x14ac:dyDescent="0.3">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2.75" customHeight="1" x14ac:dyDescent="0.3">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2.75" customHeight="1" x14ac:dyDescent="0.3">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2.75" customHeight="1" x14ac:dyDescent="0.3">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2.75" customHeight="1" x14ac:dyDescent="0.3">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2.75" customHeight="1" x14ac:dyDescent="0.3">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2.75" customHeight="1" x14ac:dyDescent="0.3">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2.75" customHeight="1" x14ac:dyDescent="0.3">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2.75" customHeight="1" x14ac:dyDescent="0.3">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2.75" customHeight="1" x14ac:dyDescent="0.3">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2.75" customHeight="1" x14ac:dyDescent="0.3">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2.75" customHeight="1" x14ac:dyDescent="0.3">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2.75" customHeight="1" x14ac:dyDescent="0.3">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2.75" customHeight="1" x14ac:dyDescent="0.3">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2.75" customHeight="1" x14ac:dyDescent="0.3">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2.75" customHeight="1" x14ac:dyDescent="0.3">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2.75" customHeight="1" x14ac:dyDescent="0.3">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2.75" customHeight="1" x14ac:dyDescent="0.3">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2.75" customHeight="1" x14ac:dyDescent="0.3">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2.75" customHeight="1" x14ac:dyDescent="0.3">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2.75" customHeight="1" x14ac:dyDescent="0.3">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2.75" customHeight="1" x14ac:dyDescent="0.3">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2.75" customHeight="1" x14ac:dyDescent="0.3">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2.75" customHeight="1" x14ac:dyDescent="0.3">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2.75" customHeight="1" x14ac:dyDescent="0.3">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2.75" customHeight="1" x14ac:dyDescent="0.3">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2.75" customHeight="1" x14ac:dyDescent="0.3">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2.75" customHeight="1" x14ac:dyDescent="0.3">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2.75" customHeight="1" x14ac:dyDescent="0.3">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2.75" customHeight="1" x14ac:dyDescent="0.3">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2.75" customHeight="1" x14ac:dyDescent="0.3">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2.75" customHeight="1" x14ac:dyDescent="0.3">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2.75" customHeight="1" x14ac:dyDescent="0.3">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2.75" customHeight="1" x14ac:dyDescent="0.3">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2.75" customHeight="1" x14ac:dyDescent="0.3">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2.75" customHeight="1" x14ac:dyDescent="0.3">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2.75" customHeight="1" x14ac:dyDescent="0.3">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2.75" customHeight="1" x14ac:dyDescent="0.3">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2.75" customHeight="1" x14ac:dyDescent="0.3">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2.75" customHeight="1" x14ac:dyDescent="0.3">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2.75" customHeight="1" x14ac:dyDescent="0.3">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2.75" customHeight="1" x14ac:dyDescent="0.3">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2.75" customHeight="1" x14ac:dyDescent="0.3">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2.75" customHeight="1" x14ac:dyDescent="0.3">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2.75" customHeight="1" x14ac:dyDescent="0.3">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2.75" customHeight="1" x14ac:dyDescent="0.3">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2.75" customHeight="1" x14ac:dyDescent="0.3">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2.75" customHeight="1" x14ac:dyDescent="0.3">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2.75" customHeight="1" x14ac:dyDescent="0.3">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2.75" customHeight="1" x14ac:dyDescent="0.3">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2.75" customHeight="1" x14ac:dyDescent="0.3">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2.75" customHeight="1" x14ac:dyDescent="0.3">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2.75" customHeight="1" x14ac:dyDescent="0.3">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2.75" customHeight="1" x14ac:dyDescent="0.3">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2.75" customHeight="1" x14ac:dyDescent="0.3">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2.75" customHeight="1" x14ac:dyDescent="0.3">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2.75" customHeight="1" x14ac:dyDescent="0.3">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2.75" customHeight="1" x14ac:dyDescent="0.3">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2.75" customHeight="1" x14ac:dyDescent="0.3">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2.75" customHeight="1" x14ac:dyDescent="0.3">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x14ac:dyDescent="0.3">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x14ac:dyDescent="0.3">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x14ac:dyDescent="0.3">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x14ac:dyDescent="0.3">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x14ac:dyDescent="0.3">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x14ac:dyDescent="0.3">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x14ac:dyDescent="0.3">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x14ac:dyDescent="0.3">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x14ac:dyDescent="0.3">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x14ac:dyDescent="0.3">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x14ac:dyDescent="0.3">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x14ac:dyDescent="0.3">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x14ac:dyDescent="0.3">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x14ac:dyDescent="0.3">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x14ac:dyDescent="0.3">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x14ac:dyDescent="0.3">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x14ac:dyDescent="0.3">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x14ac:dyDescent="0.3">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x14ac:dyDescent="0.3">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x14ac:dyDescent="0.3">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x14ac:dyDescent="0.3">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x14ac:dyDescent="0.3">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x14ac:dyDescent="0.3">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x14ac:dyDescent="0.3">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x14ac:dyDescent="0.3">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x14ac:dyDescent="0.3">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x14ac:dyDescent="0.3">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x14ac:dyDescent="0.3">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x14ac:dyDescent="0.3">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x14ac:dyDescent="0.3">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x14ac:dyDescent="0.3">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x14ac:dyDescent="0.3">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x14ac:dyDescent="0.3">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x14ac:dyDescent="0.3">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x14ac:dyDescent="0.3">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x14ac:dyDescent="0.3">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x14ac:dyDescent="0.3">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x14ac:dyDescent="0.3">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x14ac:dyDescent="0.3">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x14ac:dyDescent="0.3">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x14ac:dyDescent="0.3">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x14ac:dyDescent="0.3">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x14ac:dyDescent="0.3">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x14ac:dyDescent="0.3">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x14ac:dyDescent="0.3">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x14ac:dyDescent="0.3">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x14ac:dyDescent="0.3">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x14ac:dyDescent="0.3">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x14ac:dyDescent="0.3">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x14ac:dyDescent="0.3">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x14ac:dyDescent="0.3">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x14ac:dyDescent="0.3">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x14ac:dyDescent="0.3">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x14ac:dyDescent="0.3">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x14ac:dyDescent="0.3">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x14ac:dyDescent="0.3">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x14ac:dyDescent="0.3">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x14ac:dyDescent="0.3">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x14ac:dyDescent="0.3">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x14ac:dyDescent="0.3">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x14ac:dyDescent="0.3">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x14ac:dyDescent="0.3">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x14ac:dyDescent="0.3">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x14ac:dyDescent="0.3">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x14ac:dyDescent="0.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x14ac:dyDescent="0.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autoFilter ref="A10:G16" xr:uid="{00000000-0009-0000-0000-000007000000}"/>
  <mergeCells count="19">
    <mergeCell ref="P9:S9"/>
    <mergeCell ref="T9:T10"/>
    <mergeCell ref="U9:U10"/>
    <mergeCell ref="A20:A21"/>
    <mergeCell ref="B25:C25"/>
    <mergeCell ref="B9:G9"/>
    <mergeCell ref="H9:K9"/>
    <mergeCell ref="L9:O9"/>
    <mergeCell ref="B26:D26"/>
    <mergeCell ref="B27:D27"/>
    <mergeCell ref="A1:A4"/>
    <mergeCell ref="B1:E4"/>
    <mergeCell ref="F1:G1"/>
    <mergeCell ref="F2:G2"/>
    <mergeCell ref="F3:G3"/>
    <mergeCell ref="F4:G4"/>
    <mergeCell ref="B6:G6"/>
    <mergeCell ref="B7:G7"/>
    <mergeCell ref="B8:G8"/>
  </mergeCells>
  <hyperlinks>
    <hyperlink ref="I11" r:id="rId1" location="gid=883148781" xr:uid="{00000000-0004-0000-0700-000000000000}"/>
    <hyperlink ref="M11" r:id="rId2" location="gid=883148781" xr:uid="{00000000-0004-0000-0700-000001000000}"/>
    <hyperlink ref="Q11" r:id="rId3" location="gid=883148781" xr:uid="{00000000-0004-0000-0700-000002000000}"/>
    <hyperlink ref="M13" r:id="rId4" xr:uid="{00000000-0004-0000-0700-000003000000}"/>
    <hyperlink ref="Q13" r:id="rId5" xr:uid="{00000000-0004-0000-0700-000004000000}"/>
    <hyperlink ref="I14" r:id="rId6" location="gid=883148781" xr:uid="{00000000-0004-0000-0700-000005000000}"/>
    <hyperlink ref="M14" r:id="rId7" location="gid=883148781" xr:uid="{00000000-0004-0000-0700-000006000000}"/>
    <hyperlink ref="O14" r:id="rId8" xr:uid="{00000000-0004-0000-0700-000007000000}"/>
    <hyperlink ref="Q14" r:id="rId9" location="gid=883148781" xr:uid="{00000000-0004-0000-0700-000008000000}"/>
    <hyperlink ref="I15" r:id="rId10" xr:uid="{00000000-0004-0000-0700-000009000000}"/>
    <hyperlink ref="I16" r:id="rId11" xr:uid="{00000000-0004-0000-0700-00000A000000}"/>
    <hyperlink ref="M16" r:id="rId12" xr:uid="{00000000-0004-0000-0700-00000B000000}"/>
    <hyperlink ref="Q16" r:id="rId13" xr:uid="{00000000-0004-0000-0700-00000C000000}"/>
    <hyperlink ref="Q12" r:id="rId14" xr:uid="{504A23F6-5E5B-4E24-AFE8-FCDA7197EB97}"/>
  </hyperlinks>
  <printOptions horizontalCentered="1" verticalCentered="1"/>
  <pageMargins left="0.19685039370078741" right="0.11811023622047245" top="0.15748031496062992" bottom="0.15748031496062992" header="0" footer="0"/>
  <pageSetup paperSize="14" orientation="landscape"/>
  <headerFooter>
    <oddFooter>&amp;C&amp;P</oddFooter>
  </headerFooter>
  <rowBreaks count="1" manualBreakCount="1">
    <brk id="12" man="1"/>
  </rowBreaks>
  <drawing r:id="rId15"/>
  <legacyDrawing r:id="rId1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A12" workbookViewId="0">
      <selection activeCell="C32" sqref="C32"/>
    </sheetView>
  </sheetViews>
  <sheetFormatPr baseColWidth="10" defaultColWidth="12.58203125" defaultRowHeight="15" customHeight="1" x14ac:dyDescent="0.3"/>
  <cols>
    <col min="1" max="1" width="33.5" customWidth="1"/>
    <col min="2" max="2" width="27.08203125" customWidth="1"/>
    <col min="3" max="3" width="22.33203125" customWidth="1"/>
    <col min="4" max="5" width="25" customWidth="1"/>
    <col min="7" max="7" width="14.5" customWidth="1"/>
    <col min="8" max="8" width="23.08203125" customWidth="1"/>
    <col min="9" max="9" width="29.25" customWidth="1"/>
    <col min="10" max="10" width="18.75" customWidth="1"/>
    <col min="11" max="11" width="24.5" customWidth="1"/>
    <col min="12" max="12" width="22.25" customWidth="1"/>
    <col min="15" max="15" width="26.75" customWidth="1"/>
    <col min="16" max="16" width="39.75" customWidth="1"/>
  </cols>
  <sheetData>
    <row r="1" spans="1:26" ht="12.75" hidden="1" customHeight="1" x14ac:dyDescent="0.3">
      <c r="A1" s="392"/>
      <c r="B1" s="394" t="s">
        <v>133</v>
      </c>
      <c r="C1" s="372"/>
      <c r="D1" s="372"/>
      <c r="E1" s="373"/>
      <c r="F1" s="361" t="s">
        <v>45</v>
      </c>
      <c r="G1" s="351"/>
      <c r="H1" s="180"/>
      <c r="I1" s="180"/>
      <c r="J1" s="180"/>
      <c r="K1" s="180"/>
      <c r="L1" s="180"/>
      <c r="M1" s="180"/>
      <c r="N1" s="180"/>
      <c r="O1" s="180"/>
      <c r="P1" s="180"/>
      <c r="Q1" s="180"/>
      <c r="R1" s="180"/>
      <c r="S1" s="180"/>
      <c r="T1" s="180"/>
      <c r="U1" s="181"/>
      <c r="V1" s="89"/>
      <c r="W1" s="89"/>
      <c r="X1" s="89"/>
      <c r="Y1" s="89"/>
      <c r="Z1" s="89"/>
    </row>
    <row r="2" spans="1:26" ht="39" customHeight="1" x14ac:dyDescent="0.3">
      <c r="A2" s="390"/>
      <c r="B2" s="345"/>
      <c r="C2" s="332"/>
      <c r="D2" s="332"/>
      <c r="E2" s="348"/>
      <c r="F2" s="363" t="s">
        <v>46</v>
      </c>
      <c r="G2" s="353"/>
      <c r="H2" s="89"/>
      <c r="I2" s="89"/>
      <c r="J2" s="89"/>
      <c r="K2" s="89"/>
      <c r="L2" s="89"/>
      <c r="M2" s="89"/>
      <c r="N2" s="89"/>
      <c r="O2" s="89"/>
      <c r="P2" s="89"/>
      <c r="Q2" s="89"/>
      <c r="R2" s="89"/>
      <c r="S2" s="89"/>
      <c r="T2" s="89"/>
      <c r="U2" s="182"/>
      <c r="V2" s="89"/>
      <c r="W2" s="89"/>
      <c r="X2" s="89"/>
      <c r="Y2" s="89"/>
      <c r="Z2" s="89"/>
    </row>
    <row r="3" spans="1:26" ht="35.25" customHeight="1" x14ac:dyDescent="0.3">
      <c r="A3" s="390"/>
      <c r="B3" s="345"/>
      <c r="C3" s="332"/>
      <c r="D3" s="332"/>
      <c r="E3" s="348"/>
      <c r="F3" s="363" t="s">
        <v>371</v>
      </c>
      <c r="G3" s="353"/>
      <c r="H3" s="89"/>
      <c r="I3" s="89"/>
      <c r="J3" s="89"/>
      <c r="K3" s="89"/>
      <c r="L3" s="89"/>
      <c r="M3" s="89"/>
      <c r="N3" s="89"/>
      <c r="O3" s="89"/>
      <c r="P3" s="89"/>
      <c r="Q3" s="89"/>
      <c r="R3" s="89"/>
      <c r="S3" s="89"/>
      <c r="T3" s="89"/>
      <c r="U3" s="182"/>
      <c r="V3" s="89"/>
      <c r="W3" s="89"/>
      <c r="X3" s="89"/>
      <c r="Y3" s="89"/>
      <c r="Z3" s="89"/>
    </row>
    <row r="4" spans="1:26" ht="23.25" customHeight="1" x14ac:dyDescent="0.3">
      <c r="A4" s="393"/>
      <c r="B4" s="382"/>
      <c r="C4" s="334"/>
      <c r="D4" s="334"/>
      <c r="E4" s="383"/>
      <c r="F4" s="400" t="s">
        <v>372</v>
      </c>
      <c r="G4" s="355"/>
      <c r="H4" s="89"/>
      <c r="I4" s="89"/>
      <c r="J4" s="89"/>
      <c r="K4" s="89"/>
      <c r="L4" s="89"/>
      <c r="M4" s="89"/>
      <c r="N4" s="89"/>
      <c r="O4" s="89"/>
      <c r="P4" s="89"/>
      <c r="Q4" s="89"/>
      <c r="R4" s="89"/>
      <c r="S4" s="89"/>
      <c r="T4" s="89"/>
      <c r="U4" s="182"/>
      <c r="V4" s="89"/>
      <c r="W4" s="89"/>
      <c r="X4" s="89"/>
      <c r="Y4" s="89"/>
      <c r="Z4" s="89"/>
    </row>
    <row r="5" spans="1:26" ht="44.25" customHeight="1" x14ac:dyDescent="0.3">
      <c r="A5" s="183"/>
      <c r="B5" s="30"/>
      <c r="C5" s="30"/>
      <c r="D5" s="30"/>
      <c r="E5" s="30"/>
      <c r="F5" s="30"/>
      <c r="G5" s="30"/>
      <c r="H5" s="89"/>
      <c r="I5" s="89"/>
      <c r="J5" s="89"/>
      <c r="K5" s="89"/>
      <c r="L5" s="89"/>
      <c r="M5" s="89"/>
      <c r="N5" s="89"/>
      <c r="O5" s="89"/>
      <c r="P5" s="89"/>
      <c r="Q5" s="89"/>
      <c r="R5" s="89"/>
      <c r="S5" s="89"/>
      <c r="T5" s="89"/>
      <c r="U5" s="182"/>
      <c r="V5" s="89"/>
      <c r="W5" s="89"/>
      <c r="X5" s="89"/>
      <c r="Y5" s="89"/>
      <c r="Z5" s="89"/>
    </row>
    <row r="6" spans="1:26" ht="35.25" customHeight="1" x14ac:dyDescent="0.3">
      <c r="A6" s="184" t="s">
        <v>373</v>
      </c>
      <c r="B6" s="338" t="s">
        <v>374</v>
      </c>
      <c r="C6" s="330"/>
      <c r="D6" s="330"/>
      <c r="E6" s="330"/>
      <c r="F6" s="330"/>
      <c r="G6" s="331"/>
      <c r="H6" s="89"/>
      <c r="I6" s="89"/>
      <c r="J6" s="89"/>
      <c r="K6" s="89"/>
      <c r="L6" s="89"/>
      <c r="M6" s="89"/>
      <c r="N6" s="89"/>
      <c r="O6" s="89"/>
      <c r="P6" s="89"/>
      <c r="Q6" s="89"/>
      <c r="R6" s="89"/>
      <c r="S6" s="89"/>
      <c r="T6" s="89"/>
      <c r="U6" s="182"/>
      <c r="V6" s="89"/>
      <c r="W6" s="89"/>
      <c r="X6" s="89"/>
      <c r="Y6" s="89"/>
      <c r="Z6" s="89"/>
    </row>
    <row r="7" spans="1:26" ht="45" customHeight="1" x14ac:dyDescent="0.3">
      <c r="A7" s="184" t="s">
        <v>51</v>
      </c>
      <c r="B7" s="338" t="s">
        <v>375</v>
      </c>
      <c r="C7" s="330"/>
      <c r="D7" s="330"/>
      <c r="E7" s="330"/>
      <c r="F7" s="330"/>
      <c r="G7" s="331"/>
      <c r="H7" s="89"/>
      <c r="I7" s="89"/>
      <c r="J7" s="89"/>
      <c r="K7" s="89"/>
      <c r="L7" s="89"/>
      <c r="M7" s="89"/>
      <c r="N7" s="89"/>
      <c r="O7" s="89"/>
      <c r="P7" s="89"/>
      <c r="Q7" s="89"/>
      <c r="R7" s="89"/>
      <c r="S7" s="89"/>
      <c r="T7" s="89"/>
      <c r="U7" s="182"/>
      <c r="V7" s="89"/>
      <c r="W7" s="89"/>
      <c r="X7" s="89"/>
      <c r="Y7" s="89"/>
      <c r="Z7" s="89"/>
    </row>
    <row r="8" spans="1:26" ht="39" customHeight="1" x14ac:dyDescent="0.3">
      <c r="A8" s="185" t="s">
        <v>249</v>
      </c>
      <c r="B8" s="335" t="s">
        <v>376</v>
      </c>
      <c r="C8" s="336"/>
      <c r="D8" s="336"/>
      <c r="E8" s="336"/>
      <c r="F8" s="336"/>
      <c r="G8" s="337"/>
      <c r="H8" s="89"/>
      <c r="I8" s="89"/>
      <c r="J8" s="89"/>
      <c r="K8" s="89"/>
      <c r="L8" s="89"/>
      <c r="M8" s="89"/>
      <c r="N8" s="89"/>
      <c r="O8" s="89"/>
      <c r="P8" s="89"/>
      <c r="Q8" s="89"/>
      <c r="R8" s="89"/>
      <c r="S8" s="89"/>
      <c r="T8" s="89"/>
      <c r="U8" s="182"/>
      <c r="V8" s="89"/>
      <c r="W8" s="89"/>
      <c r="X8" s="89"/>
      <c r="Y8" s="89"/>
      <c r="Z8" s="89"/>
    </row>
    <row r="9" spans="1:26" ht="60.75" customHeight="1" x14ac:dyDescent="0.3">
      <c r="A9" s="186" t="s">
        <v>55</v>
      </c>
      <c r="B9" s="401" t="s">
        <v>377</v>
      </c>
      <c r="C9" s="362"/>
      <c r="D9" s="362"/>
      <c r="E9" s="362"/>
      <c r="F9" s="362"/>
      <c r="G9" s="375"/>
      <c r="H9" s="374" t="s">
        <v>67</v>
      </c>
      <c r="I9" s="362"/>
      <c r="J9" s="362"/>
      <c r="K9" s="375"/>
      <c r="L9" s="376" t="s">
        <v>57</v>
      </c>
      <c r="M9" s="362"/>
      <c r="N9" s="362"/>
      <c r="O9" s="375"/>
      <c r="P9" s="377" t="s">
        <v>58</v>
      </c>
      <c r="Q9" s="362"/>
      <c r="R9" s="362"/>
      <c r="S9" s="375"/>
      <c r="T9" s="366" t="s">
        <v>59</v>
      </c>
      <c r="U9" s="367" t="s">
        <v>60</v>
      </c>
      <c r="V9" s="89"/>
      <c r="W9" s="89"/>
      <c r="X9" s="89"/>
      <c r="Y9" s="89"/>
      <c r="Z9" s="89"/>
    </row>
    <row r="10" spans="1:26" ht="51" customHeight="1" x14ac:dyDescent="0.3">
      <c r="A10" s="166" t="s">
        <v>61</v>
      </c>
      <c r="B10" s="167" t="s">
        <v>62</v>
      </c>
      <c r="C10" s="167" t="s">
        <v>63</v>
      </c>
      <c r="D10" s="167" t="s">
        <v>175</v>
      </c>
      <c r="E10" s="167" t="s">
        <v>65</v>
      </c>
      <c r="F10" s="167" t="s">
        <v>252</v>
      </c>
      <c r="G10" s="167" t="s">
        <v>378</v>
      </c>
      <c r="H10" s="35" t="s">
        <v>72</v>
      </c>
      <c r="I10" s="73" t="s">
        <v>70</v>
      </c>
      <c r="J10" s="35" t="s">
        <v>71</v>
      </c>
      <c r="K10" s="35" t="s">
        <v>68</v>
      </c>
      <c r="L10" s="37" t="s">
        <v>254</v>
      </c>
      <c r="M10" s="36" t="s">
        <v>70</v>
      </c>
      <c r="N10" s="37" t="s">
        <v>71</v>
      </c>
      <c r="O10" s="37" t="s">
        <v>68</v>
      </c>
      <c r="P10" s="38" t="s">
        <v>254</v>
      </c>
      <c r="Q10" s="39" t="s">
        <v>70</v>
      </c>
      <c r="R10" s="38" t="s">
        <v>71</v>
      </c>
      <c r="S10" s="38" t="s">
        <v>68</v>
      </c>
      <c r="T10" s="328"/>
      <c r="U10" s="368"/>
      <c r="V10" s="89"/>
      <c r="W10" s="89"/>
      <c r="X10" s="89"/>
      <c r="Y10" s="89"/>
      <c r="Z10" s="89"/>
    </row>
    <row r="11" spans="1:26" ht="291" customHeight="1" x14ac:dyDescent="0.3">
      <c r="A11" s="187" t="s">
        <v>379</v>
      </c>
      <c r="B11" s="188" t="s">
        <v>380</v>
      </c>
      <c r="C11" s="189" t="s">
        <v>381</v>
      </c>
      <c r="D11" s="189" t="s">
        <v>382</v>
      </c>
      <c r="E11" s="189" t="s">
        <v>383</v>
      </c>
      <c r="F11" s="175">
        <v>45047</v>
      </c>
      <c r="G11" s="175">
        <v>45139</v>
      </c>
      <c r="H11" s="190" t="s">
        <v>384</v>
      </c>
      <c r="I11" s="191" t="s">
        <v>296</v>
      </c>
      <c r="J11" s="257" t="s">
        <v>188</v>
      </c>
      <c r="K11" s="257"/>
      <c r="L11" s="116" t="s">
        <v>385</v>
      </c>
      <c r="M11" s="257" t="s">
        <v>188</v>
      </c>
      <c r="N11" s="257" t="s">
        <v>188</v>
      </c>
      <c r="O11" s="192"/>
      <c r="P11" s="193" t="s">
        <v>386</v>
      </c>
      <c r="Q11" s="194" t="s">
        <v>387</v>
      </c>
      <c r="R11" s="116">
        <v>1</v>
      </c>
      <c r="S11" s="309" t="s">
        <v>423</v>
      </c>
      <c r="T11" s="45">
        <v>1</v>
      </c>
      <c r="U11" s="115">
        <v>1</v>
      </c>
      <c r="V11" s="89"/>
      <c r="W11" s="89"/>
      <c r="X11" s="89"/>
      <c r="Y11" s="89"/>
      <c r="Z11" s="89"/>
    </row>
    <row r="12" spans="1:26" ht="196.5" customHeight="1" x14ac:dyDescent="0.3">
      <c r="A12" s="195" t="s">
        <v>388</v>
      </c>
      <c r="B12" s="196" t="s">
        <v>389</v>
      </c>
      <c r="C12" s="197" t="s">
        <v>390</v>
      </c>
      <c r="D12" s="197" t="s">
        <v>382</v>
      </c>
      <c r="E12" s="197" t="s">
        <v>391</v>
      </c>
      <c r="F12" s="198">
        <v>44986</v>
      </c>
      <c r="G12" s="198">
        <v>45078</v>
      </c>
      <c r="H12" s="199" t="s">
        <v>392</v>
      </c>
      <c r="I12" s="200" t="s">
        <v>393</v>
      </c>
      <c r="J12" s="128">
        <v>0</v>
      </c>
      <c r="K12" s="60" t="s">
        <v>394</v>
      </c>
      <c r="L12" s="60" t="s">
        <v>385</v>
      </c>
      <c r="M12" s="257" t="s">
        <v>188</v>
      </c>
      <c r="N12" s="257" t="s">
        <v>188</v>
      </c>
      <c r="O12" s="60" t="s">
        <v>395</v>
      </c>
      <c r="P12" s="201" t="s">
        <v>396</v>
      </c>
      <c r="Q12" s="258" t="s">
        <v>397</v>
      </c>
      <c r="R12" s="116">
        <v>1</v>
      </c>
      <c r="S12" s="310" t="s">
        <v>424</v>
      </c>
      <c r="T12" s="128">
        <v>1</v>
      </c>
      <c r="U12" s="129">
        <v>1</v>
      </c>
      <c r="V12" s="89"/>
      <c r="W12" s="89"/>
      <c r="X12" s="89"/>
      <c r="Y12" s="89"/>
      <c r="Z12" s="89"/>
    </row>
    <row r="13" spans="1:26" ht="12.75" customHeight="1" x14ac:dyDescent="0.3">
      <c r="A13" s="30"/>
      <c r="B13" s="30"/>
      <c r="C13" s="30"/>
      <c r="D13" s="30"/>
      <c r="E13" s="30"/>
      <c r="F13" s="30"/>
      <c r="G13" s="30"/>
      <c r="H13" s="89"/>
      <c r="I13" s="89"/>
      <c r="J13" s="89"/>
      <c r="K13" s="89"/>
      <c r="L13" s="89"/>
      <c r="M13" s="89"/>
      <c r="N13" s="89"/>
      <c r="O13" s="89"/>
      <c r="P13" s="89"/>
      <c r="Q13" s="89"/>
      <c r="R13" s="89"/>
      <c r="S13" s="89"/>
      <c r="T13" s="89"/>
      <c r="U13" s="420" cm="1">
        <f t="array" ref="U13">+SUM(U11:U12/2)</f>
        <v>1</v>
      </c>
      <c r="V13" s="89"/>
      <c r="W13" s="89"/>
      <c r="X13" s="89"/>
      <c r="Y13" s="89"/>
      <c r="Z13" s="89"/>
    </row>
    <row r="14" spans="1:26" ht="12.75" customHeight="1" x14ac:dyDescent="0.3">
      <c r="A14" s="30"/>
      <c r="B14" s="30" t="s">
        <v>114</v>
      </c>
      <c r="C14" s="30" t="s">
        <v>115</v>
      </c>
      <c r="D14" s="30" t="s">
        <v>116</v>
      </c>
      <c r="E14" s="30"/>
      <c r="F14" s="30"/>
      <c r="G14" s="30"/>
      <c r="H14" s="89"/>
      <c r="I14" s="89"/>
      <c r="J14" s="89"/>
      <c r="K14" s="89"/>
      <c r="L14" s="89"/>
      <c r="M14" s="89"/>
      <c r="N14" s="89"/>
      <c r="O14" s="89"/>
      <c r="P14" s="89"/>
      <c r="Q14" s="89"/>
      <c r="R14" s="89"/>
      <c r="S14" s="89"/>
      <c r="T14" s="89"/>
      <c r="U14" s="89"/>
      <c r="V14" s="89"/>
      <c r="W14" s="89"/>
      <c r="X14" s="89"/>
      <c r="Y14" s="89"/>
      <c r="Z14" s="89"/>
    </row>
    <row r="15" spans="1:26" ht="33" customHeight="1" x14ac:dyDescent="0.3">
      <c r="A15" s="52" t="s">
        <v>117</v>
      </c>
      <c r="B15" s="53" t="s">
        <v>118</v>
      </c>
      <c r="C15" s="54" t="s">
        <v>119</v>
      </c>
      <c r="D15" s="55" t="s">
        <v>119</v>
      </c>
      <c r="E15" s="30"/>
      <c r="F15" s="30"/>
      <c r="G15" s="30"/>
      <c r="H15" s="89"/>
      <c r="I15" s="89"/>
      <c r="J15" s="89"/>
      <c r="K15" s="89"/>
      <c r="L15" s="89"/>
      <c r="M15" s="89"/>
      <c r="N15" s="89"/>
      <c r="O15" s="89"/>
      <c r="P15" s="89"/>
      <c r="Q15" s="89"/>
      <c r="R15" s="89"/>
      <c r="S15" s="89"/>
      <c r="T15" s="89"/>
      <c r="U15" s="89"/>
      <c r="V15" s="89"/>
      <c r="W15" s="89"/>
      <c r="X15" s="89"/>
      <c r="Y15" s="89"/>
      <c r="Z15" s="89"/>
    </row>
    <row r="16" spans="1:26" ht="12.75" customHeight="1" x14ac:dyDescent="0.3">
      <c r="A16" s="357" t="s">
        <v>120</v>
      </c>
      <c r="B16" s="56" t="s">
        <v>121</v>
      </c>
      <c r="C16" s="57" t="s">
        <v>77</v>
      </c>
      <c r="D16" s="58"/>
      <c r="E16" s="30"/>
      <c r="F16" s="30"/>
      <c r="G16" s="30"/>
      <c r="H16" s="89"/>
      <c r="I16" s="89"/>
      <c r="J16" s="89"/>
      <c r="K16" s="89"/>
      <c r="L16" s="89"/>
      <c r="M16" s="89"/>
      <c r="N16" s="89"/>
      <c r="O16" s="89"/>
      <c r="P16" s="89"/>
      <c r="Q16" s="89"/>
      <c r="R16" s="89"/>
      <c r="S16" s="89"/>
      <c r="T16" s="89"/>
      <c r="U16" s="89"/>
      <c r="V16" s="89"/>
      <c r="W16" s="89"/>
      <c r="X16" s="89"/>
      <c r="Y16" s="89"/>
      <c r="Z16" s="89"/>
    </row>
    <row r="17" spans="1:26" ht="12.75" customHeight="1" x14ac:dyDescent="0.3">
      <c r="A17" s="358"/>
      <c r="B17" s="59" t="s">
        <v>122</v>
      </c>
      <c r="C17" s="60" t="s">
        <v>123</v>
      </c>
      <c r="D17" s="61"/>
      <c r="E17" s="30"/>
      <c r="F17" s="30"/>
      <c r="G17" s="30"/>
      <c r="H17" s="89"/>
      <c r="I17" s="89"/>
      <c r="J17" s="89"/>
      <c r="K17" s="89"/>
      <c r="L17" s="89"/>
      <c r="M17" s="89"/>
      <c r="N17" s="89"/>
      <c r="O17" s="89"/>
      <c r="P17" s="89"/>
      <c r="Q17" s="89"/>
      <c r="R17" s="89"/>
      <c r="S17" s="89"/>
      <c r="T17" s="89"/>
      <c r="U17" s="89"/>
      <c r="V17" s="89"/>
      <c r="W17" s="89"/>
      <c r="X17" s="89"/>
      <c r="Y17" s="89"/>
      <c r="Z17" s="89"/>
    </row>
    <row r="18" spans="1:26" ht="12.75" customHeight="1" x14ac:dyDescent="0.3">
      <c r="A18" s="62"/>
      <c r="B18" s="30"/>
      <c r="C18" s="63"/>
      <c r="D18" s="30"/>
      <c r="E18" s="30"/>
      <c r="F18" s="30"/>
      <c r="G18" s="30"/>
      <c r="H18" s="89"/>
      <c r="I18" s="89"/>
      <c r="J18" s="89"/>
      <c r="K18" s="89"/>
      <c r="L18" s="89"/>
      <c r="M18" s="89"/>
      <c r="N18" s="89"/>
      <c r="O18" s="89"/>
      <c r="P18" s="89"/>
      <c r="Q18" s="89"/>
      <c r="R18" s="89"/>
      <c r="S18" s="89"/>
      <c r="T18" s="89"/>
      <c r="U18" s="89"/>
      <c r="V18" s="89"/>
      <c r="W18" s="89"/>
      <c r="X18" s="89"/>
      <c r="Y18" s="89"/>
      <c r="Z18" s="89"/>
    </row>
    <row r="19" spans="1:26" ht="12.75" customHeight="1" x14ac:dyDescent="0.3">
      <c r="A19" s="65" t="s">
        <v>124</v>
      </c>
      <c r="B19" s="53" t="s">
        <v>125</v>
      </c>
      <c r="C19" s="54" t="s">
        <v>126</v>
      </c>
      <c r="D19" s="66"/>
      <c r="E19" s="30"/>
      <c r="F19" s="30"/>
      <c r="G19" s="30"/>
      <c r="H19" s="89"/>
      <c r="I19" s="89"/>
      <c r="J19" s="89"/>
      <c r="K19" s="89"/>
      <c r="L19" s="89"/>
      <c r="M19" s="89"/>
      <c r="N19" s="89"/>
      <c r="O19" s="89"/>
      <c r="P19" s="89"/>
      <c r="Q19" s="89"/>
      <c r="R19" s="89"/>
      <c r="S19" s="89"/>
      <c r="T19" s="89"/>
      <c r="U19" s="89"/>
      <c r="V19" s="89"/>
      <c r="W19" s="89"/>
      <c r="X19" s="89"/>
      <c r="Y19" s="89"/>
      <c r="Z19" s="89"/>
    </row>
    <row r="20" spans="1:26" ht="12.75" customHeight="1" x14ac:dyDescent="0.3">
      <c r="A20" s="62"/>
      <c r="B20" s="30"/>
      <c r="C20" s="30"/>
      <c r="D20" s="30"/>
      <c r="E20" s="30"/>
      <c r="F20" s="30"/>
      <c r="G20" s="30"/>
      <c r="H20" s="89"/>
      <c r="I20" s="89"/>
      <c r="J20" s="89"/>
      <c r="K20" s="89"/>
      <c r="L20" s="89"/>
      <c r="M20" s="89"/>
      <c r="N20" s="89"/>
      <c r="O20" s="89"/>
      <c r="P20" s="89"/>
      <c r="Q20" s="89"/>
      <c r="R20" s="89"/>
      <c r="S20" s="89"/>
      <c r="T20" s="89"/>
      <c r="U20" s="89"/>
      <c r="V20" s="89"/>
      <c r="W20" s="89"/>
      <c r="X20" s="89"/>
      <c r="Y20" s="89"/>
      <c r="Z20" s="89"/>
    </row>
    <row r="21" spans="1:26" ht="12.75" customHeight="1" x14ac:dyDescent="0.3">
      <c r="A21" s="65" t="s">
        <v>127</v>
      </c>
      <c r="B21" s="341" t="s">
        <v>128</v>
      </c>
      <c r="C21" s="342"/>
      <c r="D21" s="343"/>
      <c r="E21" s="30"/>
      <c r="F21" s="30"/>
      <c r="G21" s="30"/>
      <c r="H21" s="89"/>
      <c r="I21" s="89"/>
      <c r="J21" s="89"/>
      <c r="K21" s="89"/>
      <c r="L21" s="89"/>
      <c r="M21" s="89"/>
      <c r="N21" s="89"/>
      <c r="O21" s="89"/>
      <c r="P21" s="89"/>
      <c r="Q21" s="89"/>
      <c r="R21" s="89"/>
      <c r="S21" s="89"/>
      <c r="T21" s="89"/>
      <c r="U21" s="89"/>
      <c r="V21" s="89"/>
      <c r="W21" s="89"/>
      <c r="X21" s="89"/>
      <c r="Y21" s="89"/>
      <c r="Z21" s="89"/>
    </row>
    <row r="22" spans="1:26" ht="12.75" customHeight="1" x14ac:dyDescent="0.3">
      <c r="A22" s="65" t="s">
        <v>129</v>
      </c>
      <c r="B22" s="341" t="s">
        <v>130</v>
      </c>
      <c r="C22" s="342"/>
      <c r="D22" s="343"/>
      <c r="E22" s="30"/>
      <c r="F22" s="30"/>
      <c r="G22" s="30"/>
      <c r="H22" s="89"/>
      <c r="I22" s="89"/>
      <c r="J22" s="89"/>
      <c r="K22" s="89"/>
      <c r="L22" s="89"/>
      <c r="M22" s="89"/>
      <c r="N22" s="89"/>
      <c r="O22" s="89"/>
      <c r="P22" s="89"/>
      <c r="Q22" s="89"/>
      <c r="R22" s="89"/>
      <c r="S22" s="89"/>
      <c r="T22" s="89"/>
      <c r="U22" s="89"/>
      <c r="V22" s="89"/>
      <c r="W22" s="89"/>
      <c r="X22" s="89"/>
      <c r="Y22" s="89"/>
      <c r="Z22" s="89"/>
    </row>
    <row r="23" spans="1:26" ht="12.75" customHeight="1" x14ac:dyDescent="0.3">
      <c r="A23" s="65" t="s">
        <v>131</v>
      </c>
      <c r="B23" s="341" t="s">
        <v>405</v>
      </c>
      <c r="C23" s="342"/>
      <c r="D23" s="343"/>
      <c r="E23" s="30"/>
      <c r="F23" s="30"/>
      <c r="G23" s="30"/>
      <c r="H23" s="89"/>
      <c r="I23" s="89"/>
      <c r="J23" s="89"/>
      <c r="K23" s="89"/>
      <c r="L23" s="89"/>
      <c r="M23" s="89"/>
      <c r="N23" s="89"/>
      <c r="O23" s="89"/>
      <c r="P23" s="89"/>
      <c r="Q23" s="89"/>
      <c r="R23" s="89"/>
      <c r="S23" s="89"/>
      <c r="T23" s="89"/>
      <c r="U23" s="89"/>
      <c r="V23" s="89"/>
      <c r="W23" s="89"/>
      <c r="X23" s="89"/>
      <c r="Y23" s="89"/>
      <c r="Z23" s="89"/>
    </row>
    <row r="24" spans="1:26" ht="12.75" customHeight="1" x14ac:dyDescent="0.3">
      <c r="A24" s="30"/>
      <c r="B24" s="30"/>
      <c r="C24" s="30"/>
      <c r="D24" s="30"/>
      <c r="E24" s="30"/>
      <c r="F24" s="30"/>
      <c r="G24" s="30"/>
      <c r="H24" s="89"/>
      <c r="I24" s="89"/>
      <c r="J24" s="89"/>
      <c r="K24" s="89"/>
      <c r="L24" s="89"/>
      <c r="M24" s="89"/>
      <c r="N24" s="89"/>
      <c r="O24" s="89"/>
      <c r="P24" s="89"/>
      <c r="Q24" s="89"/>
      <c r="R24" s="89"/>
      <c r="S24" s="89"/>
      <c r="T24" s="89"/>
      <c r="U24" s="89"/>
      <c r="V24" s="89"/>
      <c r="W24" s="89"/>
      <c r="X24" s="89"/>
      <c r="Y24" s="89"/>
      <c r="Z24" s="89"/>
    </row>
    <row r="25" spans="1:26" ht="12.75" customHeight="1" x14ac:dyDescent="0.3">
      <c r="A25" s="30"/>
      <c r="B25" s="30"/>
      <c r="C25" s="30"/>
      <c r="D25" s="30"/>
      <c r="E25" s="30"/>
      <c r="F25" s="30"/>
      <c r="G25" s="30"/>
      <c r="H25" s="89"/>
      <c r="I25" s="89"/>
      <c r="J25" s="89"/>
      <c r="K25" s="89"/>
      <c r="L25" s="89"/>
      <c r="M25" s="89"/>
      <c r="N25" s="89"/>
      <c r="O25" s="89"/>
      <c r="P25" s="89"/>
      <c r="Q25" s="89"/>
      <c r="R25" s="89"/>
      <c r="S25" s="89"/>
      <c r="T25" s="89"/>
      <c r="U25" s="89"/>
      <c r="V25" s="89"/>
      <c r="W25" s="89"/>
      <c r="X25" s="89"/>
      <c r="Y25" s="89"/>
      <c r="Z25" s="89"/>
    </row>
    <row r="26" spans="1:26" ht="12.75" customHeight="1" x14ac:dyDescent="0.3">
      <c r="A26" s="30"/>
      <c r="B26" s="30"/>
      <c r="C26" s="30"/>
      <c r="D26" s="30"/>
      <c r="E26" s="30"/>
      <c r="F26" s="30"/>
      <c r="G26" s="30"/>
      <c r="H26" s="89"/>
      <c r="I26" s="89"/>
      <c r="J26" s="89"/>
      <c r="K26" s="89"/>
      <c r="L26" s="89"/>
      <c r="M26" s="89"/>
      <c r="N26" s="89"/>
      <c r="O26" s="89"/>
      <c r="P26" s="89"/>
      <c r="Q26" s="89"/>
      <c r="R26" s="89"/>
      <c r="S26" s="89"/>
      <c r="T26" s="89"/>
      <c r="U26" s="89"/>
      <c r="V26" s="89"/>
      <c r="W26" s="89"/>
      <c r="X26" s="89"/>
      <c r="Y26" s="89"/>
      <c r="Z26" s="89"/>
    </row>
    <row r="27" spans="1:26" ht="12.75" customHeight="1" x14ac:dyDescent="0.3">
      <c r="A27" s="30"/>
      <c r="B27" s="30"/>
      <c r="C27" s="30"/>
      <c r="D27" s="30"/>
      <c r="E27" s="30"/>
      <c r="F27" s="30"/>
      <c r="G27" s="30"/>
      <c r="H27" s="89"/>
      <c r="I27" s="89"/>
      <c r="J27" s="89"/>
      <c r="K27" s="89"/>
      <c r="L27" s="89"/>
      <c r="M27" s="89"/>
      <c r="N27" s="89"/>
      <c r="O27" s="89"/>
      <c r="P27" s="89"/>
      <c r="Q27" s="89"/>
      <c r="R27" s="89"/>
      <c r="S27" s="89"/>
      <c r="T27" s="89"/>
      <c r="U27" s="89"/>
      <c r="V27" s="89"/>
      <c r="W27" s="89"/>
      <c r="X27" s="89"/>
      <c r="Y27" s="89"/>
      <c r="Z27" s="89"/>
    </row>
    <row r="28" spans="1:26" ht="12.75" customHeight="1" x14ac:dyDescent="0.3">
      <c r="A28" s="30"/>
      <c r="B28" s="30"/>
      <c r="C28" s="30"/>
      <c r="D28" s="30"/>
      <c r="E28" s="30"/>
      <c r="F28" s="30"/>
      <c r="G28" s="30"/>
      <c r="H28" s="89"/>
      <c r="I28" s="89"/>
      <c r="J28" s="89"/>
      <c r="K28" s="89"/>
      <c r="L28" s="89"/>
      <c r="M28" s="89"/>
      <c r="N28" s="89"/>
      <c r="O28" s="89"/>
      <c r="P28" s="89"/>
      <c r="Q28" s="89"/>
      <c r="R28" s="89"/>
      <c r="S28" s="89"/>
      <c r="T28" s="89"/>
      <c r="U28" s="89"/>
      <c r="V28" s="89"/>
      <c r="W28" s="89"/>
      <c r="X28" s="89"/>
      <c r="Y28" s="89"/>
      <c r="Z28" s="89"/>
    </row>
    <row r="29" spans="1:26" ht="12.75" customHeight="1" x14ac:dyDescent="0.3">
      <c r="A29" s="30"/>
      <c r="B29" s="30"/>
      <c r="C29" s="30"/>
      <c r="D29" s="30"/>
      <c r="E29" s="30"/>
      <c r="F29" s="30"/>
      <c r="G29" s="30"/>
      <c r="H29" s="89"/>
      <c r="I29" s="89"/>
      <c r="J29" s="89"/>
      <c r="K29" s="89"/>
      <c r="L29" s="89"/>
      <c r="M29" s="89"/>
      <c r="N29" s="89"/>
      <c r="O29" s="89"/>
      <c r="P29" s="89"/>
      <c r="Q29" s="89"/>
      <c r="R29" s="89"/>
      <c r="S29" s="89"/>
      <c r="T29" s="89"/>
      <c r="U29" s="89"/>
      <c r="V29" s="89"/>
      <c r="W29" s="89"/>
      <c r="X29" s="89"/>
      <c r="Y29" s="89"/>
      <c r="Z29" s="89"/>
    </row>
    <row r="30" spans="1:26" ht="12.75" customHeight="1" x14ac:dyDescent="0.3">
      <c r="A30" s="30"/>
      <c r="B30" s="30"/>
      <c r="C30" s="30"/>
      <c r="D30" s="30"/>
      <c r="E30" s="30"/>
      <c r="F30" s="30"/>
      <c r="G30" s="30"/>
      <c r="H30" s="89"/>
      <c r="I30" s="89"/>
      <c r="J30" s="89"/>
      <c r="K30" s="89"/>
      <c r="L30" s="89"/>
      <c r="M30" s="89"/>
      <c r="N30" s="89"/>
      <c r="O30" s="89"/>
      <c r="P30" s="89"/>
      <c r="Q30" s="89"/>
      <c r="R30" s="89"/>
      <c r="S30" s="89"/>
      <c r="T30" s="89"/>
      <c r="U30" s="89"/>
      <c r="V30" s="89"/>
      <c r="W30" s="89"/>
      <c r="X30" s="89"/>
      <c r="Y30" s="89"/>
      <c r="Z30" s="89"/>
    </row>
    <row r="31" spans="1:26" ht="12.75" customHeight="1" x14ac:dyDescent="0.3">
      <c r="A31" s="30"/>
      <c r="B31" s="30"/>
      <c r="C31" s="30"/>
      <c r="D31" s="30"/>
      <c r="E31" s="30"/>
      <c r="F31" s="30"/>
      <c r="G31" s="30"/>
      <c r="H31" s="89"/>
      <c r="I31" s="89"/>
      <c r="J31" s="89"/>
      <c r="K31" s="89"/>
      <c r="L31" s="89"/>
      <c r="M31" s="89"/>
      <c r="N31" s="89"/>
      <c r="O31" s="89"/>
      <c r="P31" s="89"/>
      <c r="Q31" s="89"/>
      <c r="R31" s="89"/>
      <c r="S31" s="89"/>
      <c r="T31" s="89"/>
      <c r="U31" s="89"/>
      <c r="V31" s="89"/>
      <c r="W31" s="89"/>
      <c r="X31" s="89"/>
      <c r="Y31" s="89"/>
      <c r="Z31" s="89"/>
    </row>
    <row r="32" spans="1:26" ht="12.75" customHeight="1" x14ac:dyDescent="0.3">
      <c r="A32" s="30"/>
      <c r="B32" s="30"/>
      <c r="C32" s="30"/>
      <c r="D32" s="30"/>
      <c r="E32" s="30"/>
      <c r="F32" s="30"/>
      <c r="G32" s="30"/>
      <c r="H32" s="89"/>
      <c r="I32" s="89"/>
      <c r="J32" s="89"/>
      <c r="K32" s="89"/>
      <c r="L32" s="89"/>
      <c r="M32" s="89"/>
      <c r="N32" s="89"/>
      <c r="O32" s="89"/>
      <c r="P32" s="89"/>
      <c r="Q32" s="89"/>
      <c r="R32" s="89"/>
      <c r="S32" s="89"/>
      <c r="T32" s="89"/>
      <c r="U32" s="89"/>
      <c r="V32" s="89"/>
      <c r="W32" s="89"/>
      <c r="X32" s="89"/>
      <c r="Y32" s="89"/>
      <c r="Z32" s="89"/>
    </row>
    <row r="33" spans="1:26" ht="12.75" customHeight="1" x14ac:dyDescent="0.3">
      <c r="A33" s="30"/>
      <c r="B33" s="30"/>
      <c r="C33" s="30"/>
      <c r="D33" s="30"/>
      <c r="E33" s="30"/>
      <c r="F33" s="30"/>
      <c r="G33" s="30"/>
      <c r="H33" s="89"/>
      <c r="I33" s="89"/>
      <c r="J33" s="89"/>
      <c r="K33" s="89"/>
      <c r="L33" s="89"/>
      <c r="M33" s="89"/>
      <c r="N33" s="89"/>
      <c r="O33" s="89"/>
      <c r="P33" s="89"/>
      <c r="Q33" s="89"/>
      <c r="R33" s="89"/>
      <c r="S33" s="89"/>
      <c r="T33" s="89"/>
      <c r="U33" s="89"/>
      <c r="V33" s="89"/>
      <c r="W33" s="89"/>
      <c r="X33" s="89"/>
      <c r="Y33" s="89"/>
      <c r="Z33" s="89"/>
    </row>
    <row r="34" spans="1:26" ht="12.75" customHeight="1" x14ac:dyDescent="0.3">
      <c r="A34" s="30"/>
      <c r="B34" s="30"/>
      <c r="C34" s="30"/>
      <c r="D34" s="30"/>
      <c r="E34" s="30"/>
      <c r="F34" s="30"/>
      <c r="G34" s="30"/>
      <c r="H34" s="89"/>
      <c r="I34" s="89"/>
      <c r="J34" s="89"/>
      <c r="K34" s="89"/>
      <c r="L34" s="89"/>
      <c r="M34" s="89"/>
      <c r="N34" s="89"/>
      <c r="O34" s="89"/>
      <c r="P34" s="89"/>
      <c r="Q34" s="89"/>
      <c r="R34" s="89"/>
      <c r="S34" s="89"/>
      <c r="T34" s="89"/>
      <c r="U34" s="89"/>
      <c r="V34" s="89"/>
      <c r="W34" s="89"/>
      <c r="X34" s="89"/>
      <c r="Y34" s="89"/>
      <c r="Z34" s="89"/>
    </row>
    <row r="35" spans="1:26" ht="12.75" customHeight="1" x14ac:dyDescent="0.3">
      <c r="A35" s="30"/>
      <c r="B35" s="30"/>
      <c r="C35" s="30"/>
      <c r="D35" s="30"/>
      <c r="E35" s="30"/>
      <c r="F35" s="30"/>
      <c r="G35" s="30"/>
      <c r="H35" s="89"/>
      <c r="I35" s="89"/>
      <c r="J35" s="89"/>
      <c r="K35" s="89"/>
      <c r="L35" s="89"/>
      <c r="M35" s="89"/>
      <c r="N35" s="89"/>
      <c r="O35" s="89"/>
      <c r="P35" s="89"/>
      <c r="Q35" s="89"/>
      <c r="R35" s="89"/>
      <c r="S35" s="89"/>
      <c r="T35" s="89"/>
      <c r="U35" s="89"/>
      <c r="V35" s="89"/>
      <c r="W35" s="89"/>
      <c r="X35" s="89"/>
      <c r="Y35" s="89"/>
      <c r="Z35" s="89"/>
    </row>
    <row r="36" spans="1:26" ht="12.75" customHeight="1" x14ac:dyDescent="0.3">
      <c r="A36" s="30"/>
      <c r="B36" s="30"/>
      <c r="C36" s="30"/>
      <c r="D36" s="30"/>
      <c r="E36" s="30"/>
      <c r="F36" s="30"/>
      <c r="G36" s="30"/>
      <c r="H36" s="89"/>
      <c r="I36" s="89"/>
      <c r="J36" s="89"/>
      <c r="K36" s="89"/>
      <c r="L36" s="89"/>
      <c r="M36" s="89"/>
      <c r="N36" s="89"/>
      <c r="O36" s="89"/>
      <c r="P36" s="89"/>
      <c r="Q36" s="89"/>
      <c r="R36" s="89"/>
      <c r="S36" s="89"/>
      <c r="T36" s="89"/>
      <c r="U36" s="89"/>
      <c r="V36" s="89"/>
      <c r="W36" s="89"/>
      <c r="X36" s="89"/>
      <c r="Y36" s="89"/>
      <c r="Z36" s="89"/>
    </row>
    <row r="37" spans="1:26" ht="12.75" customHeight="1" x14ac:dyDescent="0.3">
      <c r="A37" s="30"/>
      <c r="B37" s="30"/>
      <c r="C37" s="30"/>
      <c r="D37" s="30"/>
      <c r="E37" s="30"/>
      <c r="F37" s="30"/>
      <c r="G37" s="30"/>
      <c r="H37" s="89"/>
      <c r="I37" s="89"/>
      <c r="J37" s="89"/>
      <c r="K37" s="89"/>
      <c r="L37" s="89"/>
      <c r="M37" s="89"/>
      <c r="N37" s="89"/>
      <c r="O37" s="89"/>
      <c r="P37" s="89"/>
      <c r="Q37" s="89"/>
      <c r="R37" s="89"/>
      <c r="S37" s="89"/>
      <c r="T37" s="89"/>
      <c r="U37" s="89"/>
      <c r="V37" s="89"/>
      <c r="W37" s="89"/>
      <c r="X37" s="89"/>
      <c r="Y37" s="89"/>
      <c r="Z37" s="89"/>
    </row>
    <row r="38" spans="1:26" ht="12.75" customHeight="1" x14ac:dyDescent="0.3">
      <c r="A38" s="30"/>
      <c r="B38" s="30"/>
      <c r="C38" s="30"/>
      <c r="D38" s="30"/>
      <c r="E38" s="30"/>
      <c r="F38" s="30"/>
      <c r="G38" s="30"/>
      <c r="H38" s="89"/>
      <c r="I38" s="89"/>
      <c r="J38" s="89"/>
      <c r="K38" s="89"/>
      <c r="L38" s="89"/>
      <c r="M38" s="89"/>
      <c r="N38" s="89"/>
      <c r="O38" s="89"/>
      <c r="P38" s="89"/>
      <c r="Q38" s="89"/>
      <c r="R38" s="89"/>
      <c r="S38" s="89"/>
      <c r="T38" s="89"/>
      <c r="U38" s="89"/>
      <c r="V38" s="89"/>
      <c r="W38" s="89"/>
      <c r="X38" s="89"/>
      <c r="Y38" s="89"/>
      <c r="Z38" s="89"/>
    </row>
    <row r="39" spans="1:26" ht="12.75" customHeight="1" x14ac:dyDescent="0.3">
      <c r="A39" s="30"/>
      <c r="B39" s="30"/>
      <c r="C39" s="30"/>
      <c r="D39" s="30"/>
      <c r="E39" s="30"/>
      <c r="F39" s="30"/>
      <c r="G39" s="30"/>
      <c r="H39" s="89"/>
      <c r="I39" s="89"/>
      <c r="J39" s="89"/>
      <c r="K39" s="89"/>
      <c r="L39" s="89"/>
      <c r="M39" s="89"/>
      <c r="N39" s="89"/>
      <c r="O39" s="89"/>
      <c r="P39" s="89"/>
      <c r="Q39" s="89"/>
      <c r="R39" s="89"/>
      <c r="S39" s="89"/>
      <c r="T39" s="89"/>
      <c r="U39" s="89"/>
      <c r="V39" s="89"/>
      <c r="W39" s="89"/>
      <c r="X39" s="89"/>
      <c r="Y39" s="89"/>
      <c r="Z39" s="89"/>
    </row>
    <row r="40" spans="1:26" ht="12.75" customHeight="1" x14ac:dyDescent="0.3">
      <c r="A40" s="30"/>
      <c r="B40" s="30"/>
      <c r="C40" s="30"/>
      <c r="D40" s="30"/>
      <c r="E40" s="30"/>
      <c r="F40" s="30"/>
      <c r="G40" s="30"/>
      <c r="H40" s="89"/>
      <c r="I40" s="89"/>
      <c r="J40" s="89"/>
      <c r="K40" s="89"/>
      <c r="L40" s="89"/>
      <c r="M40" s="89"/>
      <c r="N40" s="89"/>
      <c r="O40" s="89"/>
      <c r="P40" s="89"/>
      <c r="Q40" s="89"/>
      <c r="R40" s="89"/>
      <c r="S40" s="89"/>
      <c r="T40" s="89"/>
      <c r="U40" s="89"/>
      <c r="V40" s="89"/>
      <c r="W40" s="89"/>
      <c r="X40" s="89"/>
      <c r="Y40" s="89"/>
      <c r="Z40" s="89"/>
    </row>
    <row r="41" spans="1:26" ht="12.75" customHeight="1" x14ac:dyDescent="0.3">
      <c r="A41" s="30"/>
      <c r="B41" s="30"/>
      <c r="C41" s="30"/>
      <c r="D41" s="30"/>
      <c r="E41" s="30"/>
      <c r="F41" s="30"/>
      <c r="G41" s="30"/>
      <c r="H41" s="89"/>
      <c r="I41" s="89"/>
      <c r="J41" s="89"/>
      <c r="K41" s="89"/>
      <c r="L41" s="89"/>
      <c r="M41" s="89"/>
      <c r="N41" s="89"/>
      <c r="O41" s="89"/>
      <c r="P41" s="89"/>
      <c r="Q41" s="89"/>
      <c r="R41" s="89"/>
      <c r="S41" s="89"/>
      <c r="T41" s="89"/>
      <c r="U41" s="89"/>
      <c r="V41" s="89"/>
      <c r="W41" s="89"/>
      <c r="X41" s="89"/>
      <c r="Y41" s="89"/>
      <c r="Z41" s="89"/>
    </row>
    <row r="42" spans="1:26" ht="12.75" customHeight="1" x14ac:dyDescent="0.3">
      <c r="A42" s="30"/>
      <c r="B42" s="30"/>
      <c r="C42" s="30"/>
      <c r="D42" s="30"/>
      <c r="E42" s="30"/>
      <c r="F42" s="30"/>
      <c r="G42" s="30"/>
      <c r="H42" s="89"/>
      <c r="I42" s="89"/>
      <c r="J42" s="89"/>
      <c r="K42" s="89"/>
      <c r="L42" s="89"/>
      <c r="M42" s="89"/>
      <c r="N42" s="89"/>
      <c r="O42" s="89"/>
      <c r="P42" s="89"/>
      <c r="Q42" s="89"/>
      <c r="R42" s="89"/>
      <c r="S42" s="89"/>
      <c r="T42" s="89"/>
      <c r="U42" s="89"/>
      <c r="V42" s="89"/>
      <c r="W42" s="89"/>
      <c r="X42" s="89"/>
      <c r="Y42" s="89"/>
      <c r="Z42" s="89"/>
    </row>
    <row r="43" spans="1:26" ht="12.75" customHeight="1" x14ac:dyDescent="0.3">
      <c r="A43" s="30"/>
      <c r="B43" s="30"/>
      <c r="C43" s="30"/>
      <c r="D43" s="30"/>
      <c r="E43" s="30"/>
      <c r="F43" s="30"/>
      <c r="G43" s="30"/>
      <c r="H43" s="89"/>
      <c r="I43" s="89"/>
      <c r="J43" s="89"/>
      <c r="K43" s="89"/>
      <c r="L43" s="89"/>
      <c r="M43" s="89"/>
      <c r="N43" s="89"/>
      <c r="O43" s="89"/>
      <c r="P43" s="89"/>
      <c r="Q43" s="89"/>
      <c r="R43" s="89"/>
      <c r="S43" s="89"/>
      <c r="T43" s="89"/>
      <c r="U43" s="89"/>
      <c r="V43" s="89"/>
      <c r="W43" s="89"/>
      <c r="X43" s="89"/>
      <c r="Y43" s="89"/>
      <c r="Z43" s="89"/>
    </row>
    <row r="44" spans="1:26" ht="12.75" customHeight="1" x14ac:dyDescent="0.3">
      <c r="A44" s="30"/>
      <c r="B44" s="30"/>
      <c r="C44" s="30"/>
      <c r="D44" s="30"/>
      <c r="E44" s="30"/>
      <c r="F44" s="30"/>
      <c r="G44" s="30"/>
      <c r="H44" s="89"/>
      <c r="I44" s="89"/>
      <c r="J44" s="89"/>
      <c r="K44" s="89"/>
      <c r="L44" s="89"/>
      <c r="M44" s="89"/>
      <c r="N44" s="89"/>
      <c r="O44" s="89"/>
      <c r="P44" s="89"/>
      <c r="Q44" s="89"/>
      <c r="R44" s="89"/>
      <c r="S44" s="89"/>
      <c r="T44" s="89"/>
      <c r="U44" s="89"/>
      <c r="V44" s="89"/>
      <c r="W44" s="89"/>
      <c r="X44" s="89"/>
      <c r="Y44" s="89"/>
      <c r="Z44" s="89"/>
    </row>
    <row r="45" spans="1:26" ht="12.75" customHeight="1" x14ac:dyDescent="0.3">
      <c r="A45" s="30"/>
      <c r="B45" s="30"/>
      <c r="C45" s="30"/>
      <c r="D45" s="30"/>
      <c r="E45" s="30"/>
      <c r="F45" s="30"/>
      <c r="G45" s="30"/>
      <c r="H45" s="89"/>
      <c r="I45" s="89"/>
      <c r="J45" s="89"/>
      <c r="K45" s="89"/>
      <c r="L45" s="89"/>
      <c r="M45" s="89"/>
      <c r="N45" s="89"/>
      <c r="O45" s="89"/>
      <c r="P45" s="89"/>
      <c r="Q45" s="89"/>
      <c r="R45" s="89"/>
      <c r="S45" s="89"/>
      <c r="T45" s="89"/>
      <c r="U45" s="89"/>
      <c r="V45" s="89"/>
      <c r="W45" s="89"/>
      <c r="X45" s="89"/>
      <c r="Y45" s="89"/>
      <c r="Z45" s="89"/>
    </row>
    <row r="46" spans="1:26" ht="12.75" customHeight="1" x14ac:dyDescent="0.3">
      <c r="A46" s="30"/>
      <c r="B46" s="30"/>
      <c r="C46" s="30"/>
      <c r="D46" s="30"/>
      <c r="E46" s="30"/>
      <c r="F46" s="30"/>
      <c r="G46" s="30"/>
      <c r="H46" s="89"/>
      <c r="I46" s="89"/>
      <c r="J46" s="89"/>
      <c r="K46" s="89"/>
      <c r="L46" s="89"/>
      <c r="M46" s="89"/>
      <c r="N46" s="89"/>
      <c r="O46" s="89"/>
      <c r="P46" s="89"/>
      <c r="Q46" s="89"/>
      <c r="R46" s="89"/>
      <c r="S46" s="89"/>
      <c r="T46" s="89"/>
      <c r="U46" s="89"/>
      <c r="V46" s="89"/>
      <c r="W46" s="89"/>
      <c r="X46" s="89"/>
      <c r="Y46" s="89"/>
      <c r="Z46" s="89"/>
    </row>
    <row r="47" spans="1:26" ht="12.75" customHeight="1" x14ac:dyDescent="0.3">
      <c r="A47" s="30"/>
      <c r="B47" s="30"/>
      <c r="C47" s="30"/>
      <c r="D47" s="30"/>
      <c r="E47" s="30"/>
      <c r="F47" s="30"/>
      <c r="G47" s="30"/>
      <c r="H47" s="89"/>
      <c r="I47" s="89"/>
      <c r="J47" s="89"/>
      <c r="K47" s="89"/>
      <c r="L47" s="89"/>
      <c r="M47" s="89"/>
      <c r="N47" s="89"/>
      <c r="O47" s="89"/>
      <c r="P47" s="89"/>
      <c r="Q47" s="89"/>
      <c r="R47" s="89"/>
      <c r="S47" s="89"/>
      <c r="T47" s="89"/>
      <c r="U47" s="89"/>
      <c r="V47" s="89"/>
      <c r="W47" s="89"/>
      <c r="X47" s="89"/>
      <c r="Y47" s="89"/>
      <c r="Z47" s="89"/>
    </row>
    <row r="48" spans="1:26" ht="12.75" customHeight="1" x14ac:dyDescent="0.3">
      <c r="A48" s="30"/>
      <c r="B48" s="30"/>
      <c r="C48" s="30"/>
      <c r="D48" s="30"/>
      <c r="E48" s="30"/>
      <c r="F48" s="30"/>
      <c r="G48" s="30"/>
      <c r="H48" s="89"/>
      <c r="I48" s="89"/>
      <c r="J48" s="89"/>
      <c r="K48" s="89"/>
      <c r="L48" s="89"/>
      <c r="M48" s="89"/>
      <c r="N48" s="89"/>
      <c r="O48" s="89"/>
      <c r="P48" s="89"/>
      <c r="Q48" s="89"/>
      <c r="R48" s="89"/>
      <c r="S48" s="89"/>
      <c r="T48" s="89"/>
      <c r="U48" s="89"/>
      <c r="V48" s="89"/>
      <c r="W48" s="89"/>
      <c r="X48" s="89"/>
      <c r="Y48" s="89"/>
      <c r="Z48" s="89"/>
    </row>
    <row r="49" spans="1:26" ht="12.75" customHeight="1" x14ac:dyDescent="0.3">
      <c r="A49" s="30"/>
      <c r="B49" s="30"/>
      <c r="C49" s="30"/>
      <c r="D49" s="30"/>
      <c r="E49" s="30"/>
      <c r="F49" s="30"/>
      <c r="G49" s="30"/>
      <c r="H49" s="89"/>
      <c r="I49" s="89"/>
      <c r="J49" s="89"/>
      <c r="K49" s="89"/>
      <c r="L49" s="89"/>
      <c r="M49" s="89"/>
      <c r="N49" s="89"/>
      <c r="O49" s="89"/>
      <c r="P49" s="89"/>
      <c r="Q49" s="89"/>
      <c r="R49" s="89"/>
      <c r="S49" s="89"/>
      <c r="T49" s="89"/>
      <c r="U49" s="89"/>
      <c r="V49" s="89"/>
      <c r="W49" s="89"/>
      <c r="X49" s="89"/>
      <c r="Y49" s="89"/>
      <c r="Z49" s="89"/>
    </row>
    <row r="50" spans="1:26" ht="12.75" customHeight="1" x14ac:dyDescent="0.3">
      <c r="A50" s="30"/>
      <c r="B50" s="30"/>
      <c r="C50" s="30"/>
      <c r="D50" s="30"/>
      <c r="E50" s="30"/>
      <c r="F50" s="30"/>
      <c r="G50" s="30"/>
      <c r="H50" s="89"/>
      <c r="I50" s="89"/>
      <c r="J50" s="89"/>
      <c r="K50" s="89"/>
      <c r="L50" s="89"/>
      <c r="M50" s="89"/>
      <c r="N50" s="89"/>
      <c r="O50" s="89"/>
      <c r="P50" s="89"/>
      <c r="Q50" s="89"/>
      <c r="R50" s="89"/>
      <c r="S50" s="89"/>
      <c r="T50" s="89"/>
      <c r="U50" s="89"/>
      <c r="V50" s="89"/>
      <c r="W50" s="89"/>
      <c r="X50" s="89"/>
      <c r="Y50" s="89"/>
      <c r="Z50" s="89"/>
    </row>
    <row r="51" spans="1:26" ht="12.75" customHeight="1" x14ac:dyDescent="0.3">
      <c r="A51" s="30"/>
      <c r="B51" s="30"/>
      <c r="C51" s="30"/>
      <c r="D51" s="30"/>
      <c r="E51" s="30"/>
      <c r="F51" s="30"/>
      <c r="G51" s="30"/>
      <c r="H51" s="89"/>
      <c r="I51" s="89"/>
      <c r="J51" s="89"/>
      <c r="K51" s="89"/>
      <c r="L51" s="89"/>
      <c r="M51" s="89"/>
      <c r="N51" s="89"/>
      <c r="O51" s="89"/>
      <c r="P51" s="89"/>
      <c r="Q51" s="89"/>
      <c r="R51" s="89"/>
      <c r="S51" s="89"/>
      <c r="T51" s="89"/>
      <c r="U51" s="89"/>
      <c r="V51" s="89"/>
      <c r="W51" s="89"/>
      <c r="X51" s="89"/>
      <c r="Y51" s="89"/>
      <c r="Z51" s="89"/>
    </row>
    <row r="52" spans="1:26" ht="12.75" customHeight="1" x14ac:dyDescent="0.3">
      <c r="A52" s="30"/>
      <c r="B52" s="30"/>
      <c r="C52" s="30"/>
      <c r="D52" s="30"/>
      <c r="E52" s="30"/>
      <c r="F52" s="30"/>
      <c r="G52" s="30"/>
      <c r="H52" s="89"/>
      <c r="I52" s="89"/>
      <c r="J52" s="89"/>
      <c r="K52" s="89"/>
      <c r="L52" s="89"/>
      <c r="M52" s="89"/>
      <c r="N52" s="89"/>
      <c r="O52" s="89"/>
      <c r="P52" s="89"/>
      <c r="Q52" s="89"/>
      <c r="R52" s="89"/>
      <c r="S52" s="89"/>
      <c r="T52" s="89"/>
      <c r="U52" s="89"/>
      <c r="V52" s="89"/>
      <c r="W52" s="89"/>
      <c r="X52" s="89"/>
      <c r="Y52" s="89"/>
      <c r="Z52" s="89"/>
    </row>
    <row r="53" spans="1:26" ht="12.75" customHeight="1" x14ac:dyDescent="0.3">
      <c r="A53" s="30"/>
      <c r="B53" s="30"/>
      <c r="C53" s="30"/>
      <c r="D53" s="30"/>
      <c r="E53" s="30"/>
      <c r="F53" s="30"/>
      <c r="G53" s="30"/>
      <c r="H53" s="89"/>
      <c r="I53" s="89"/>
      <c r="J53" s="89"/>
      <c r="K53" s="89"/>
      <c r="L53" s="89"/>
      <c r="M53" s="89"/>
      <c r="N53" s="89"/>
      <c r="O53" s="89"/>
      <c r="P53" s="89"/>
      <c r="Q53" s="89"/>
      <c r="R53" s="89"/>
      <c r="S53" s="89"/>
      <c r="T53" s="89"/>
      <c r="U53" s="89"/>
      <c r="V53" s="89"/>
      <c r="W53" s="89"/>
      <c r="X53" s="89"/>
      <c r="Y53" s="89"/>
      <c r="Z53" s="89"/>
    </row>
    <row r="54" spans="1:26" ht="12.75" customHeight="1" x14ac:dyDescent="0.3">
      <c r="A54" s="30"/>
      <c r="B54" s="30"/>
      <c r="C54" s="30"/>
      <c r="D54" s="30"/>
      <c r="E54" s="30"/>
      <c r="F54" s="30"/>
      <c r="G54" s="30"/>
      <c r="H54" s="89"/>
      <c r="I54" s="89"/>
      <c r="J54" s="89"/>
      <c r="K54" s="89"/>
      <c r="L54" s="89"/>
      <c r="M54" s="89"/>
      <c r="N54" s="89"/>
      <c r="O54" s="89"/>
      <c r="P54" s="89"/>
      <c r="Q54" s="89"/>
      <c r="R54" s="89"/>
      <c r="S54" s="89"/>
      <c r="T54" s="89"/>
      <c r="U54" s="89"/>
      <c r="V54" s="89"/>
      <c r="W54" s="89"/>
      <c r="X54" s="89"/>
      <c r="Y54" s="89"/>
      <c r="Z54" s="89"/>
    </row>
    <row r="55" spans="1:26" ht="12.75" customHeight="1" x14ac:dyDescent="0.3">
      <c r="A55" s="30"/>
      <c r="B55" s="30"/>
      <c r="C55" s="30"/>
      <c r="D55" s="30"/>
      <c r="E55" s="30"/>
      <c r="F55" s="30"/>
      <c r="G55" s="30"/>
      <c r="H55" s="89"/>
      <c r="I55" s="89"/>
      <c r="J55" s="89"/>
      <c r="K55" s="89"/>
      <c r="L55" s="89"/>
      <c r="M55" s="89"/>
      <c r="N55" s="89"/>
      <c r="O55" s="89"/>
      <c r="P55" s="89"/>
      <c r="Q55" s="89"/>
      <c r="R55" s="89"/>
      <c r="S55" s="89"/>
      <c r="T55" s="89"/>
      <c r="U55" s="89"/>
      <c r="V55" s="89"/>
      <c r="W55" s="89"/>
      <c r="X55" s="89"/>
      <c r="Y55" s="89"/>
      <c r="Z55" s="89"/>
    </row>
    <row r="56" spans="1:26" ht="12.75" customHeight="1" x14ac:dyDescent="0.3">
      <c r="A56" s="30"/>
      <c r="B56" s="30"/>
      <c r="C56" s="30"/>
      <c r="D56" s="30"/>
      <c r="E56" s="30"/>
      <c r="F56" s="30"/>
      <c r="G56" s="30"/>
      <c r="H56" s="89"/>
      <c r="I56" s="89"/>
      <c r="J56" s="89"/>
      <c r="K56" s="89"/>
      <c r="L56" s="89"/>
      <c r="M56" s="89"/>
      <c r="N56" s="89"/>
      <c r="O56" s="89"/>
      <c r="P56" s="89"/>
      <c r="Q56" s="89"/>
      <c r="R56" s="89"/>
      <c r="S56" s="89"/>
      <c r="T56" s="89"/>
      <c r="U56" s="89"/>
      <c r="V56" s="89"/>
      <c r="W56" s="89"/>
      <c r="X56" s="89"/>
      <c r="Y56" s="89"/>
      <c r="Z56" s="89"/>
    </row>
    <row r="57" spans="1:26" ht="12.75" customHeight="1" x14ac:dyDescent="0.3">
      <c r="A57" s="30"/>
      <c r="B57" s="30"/>
      <c r="C57" s="30"/>
      <c r="D57" s="30"/>
      <c r="E57" s="30"/>
      <c r="F57" s="30"/>
      <c r="G57" s="30"/>
      <c r="H57" s="89"/>
      <c r="I57" s="89"/>
      <c r="J57" s="89"/>
      <c r="K57" s="89"/>
      <c r="L57" s="89"/>
      <c r="M57" s="89"/>
      <c r="N57" s="89"/>
      <c r="O57" s="89"/>
      <c r="P57" s="89"/>
      <c r="Q57" s="89"/>
      <c r="R57" s="89"/>
      <c r="S57" s="89"/>
      <c r="T57" s="89"/>
      <c r="U57" s="89"/>
      <c r="V57" s="89"/>
      <c r="W57" s="89"/>
      <c r="X57" s="89"/>
      <c r="Y57" s="89"/>
      <c r="Z57" s="89"/>
    </row>
    <row r="58" spans="1:26" ht="12.75" customHeight="1" x14ac:dyDescent="0.3">
      <c r="A58" s="30"/>
      <c r="B58" s="30"/>
      <c r="C58" s="30"/>
      <c r="D58" s="30"/>
      <c r="E58" s="30"/>
      <c r="F58" s="30"/>
      <c r="G58" s="30"/>
      <c r="H58" s="89"/>
      <c r="I58" s="89"/>
      <c r="J58" s="89"/>
      <c r="K58" s="89"/>
      <c r="L58" s="89"/>
      <c r="M58" s="89"/>
      <c r="N58" s="89"/>
      <c r="O58" s="89"/>
      <c r="P58" s="89"/>
      <c r="Q58" s="89"/>
      <c r="R58" s="89"/>
      <c r="S58" s="89"/>
      <c r="T58" s="89"/>
      <c r="U58" s="89"/>
      <c r="V58" s="89"/>
      <c r="W58" s="89"/>
      <c r="X58" s="89"/>
      <c r="Y58" s="89"/>
      <c r="Z58" s="89"/>
    </row>
    <row r="59" spans="1:26" ht="12.75" customHeight="1" x14ac:dyDescent="0.3">
      <c r="A59" s="30"/>
      <c r="B59" s="30"/>
      <c r="C59" s="30"/>
      <c r="D59" s="30"/>
      <c r="E59" s="30"/>
      <c r="F59" s="30"/>
      <c r="G59" s="30"/>
      <c r="H59" s="89"/>
      <c r="I59" s="89"/>
      <c r="J59" s="89"/>
      <c r="K59" s="89"/>
      <c r="L59" s="89"/>
      <c r="M59" s="89"/>
      <c r="N59" s="89"/>
      <c r="O59" s="89"/>
      <c r="P59" s="89"/>
      <c r="Q59" s="89"/>
      <c r="R59" s="89"/>
      <c r="S59" s="89"/>
      <c r="T59" s="89"/>
      <c r="U59" s="89"/>
      <c r="V59" s="89"/>
      <c r="W59" s="89"/>
      <c r="X59" s="89"/>
      <c r="Y59" s="89"/>
      <c r="Z59" s="89"/>
    </row>
    <row r="60" spans="1:26" ht="12.75" customHeight="1" x14ac:dyDescent="0.3">
      <c r="A60" s="30"/>
      <c r="B60" s="30"/>
      <c r="C60" s="30"/>
      <c r="D60" s="30"/>
      <c r="E60" s="30"/>
      <c r="F60" s="30"/>
      <c r="G60" s="30"/>
      <c r="H60" s="89"/>
      <c r="I60" s="89"/>
      <c r="J60" s="89"/>
      <c r="K60" s="89"/>
      <c r="L60" s="89"/>
      <c r="M60" s="89"/>
      <c r="N60" s="89"/>
      <c r="O60" s="89"/>
      <c r="P60" s="89"/>
      <c r="Q60" s="89"/>
      <c r="R60" s="89"/>
      <c r="S60" s="89"/>
      <c r="T60" s="89"/>
      <c r="U60" s="89"/>
      <c r="V60" s="89"/>
      <c r="W60" s="89"/>
      <c r="X60" s="89"/>
      <c r="Y60" s="89"/>
      <c r="Z60" s="89"/>
    </row>
    <row r="61" spans="1:26" ht="12.75" customHeight="1" x14ac:dyDescent="0.3">
      <c r="A61" s="30"/>
      <c r="B61" s="30"/>
      <c r="C61" s="30"/>
      <c r="D61" s="30"/>
      <c r="E61" s="30"/>
      <c r="F61" s="30"/>
      <c r="G61" s="30"/>
      <c r="H61" s="89"/>
      <c r="I61" s="89"/>
      <c r="J61" s="89"/>
      <c r="K61" s="89"/>
      <c r="L61" s="89"/>
      <c r="M61" s="89"/>
      <c r="N61" s="89"/>
      <c r="O61" s="89"/>
      <c r="P61" s="89"/>
      <c r="Q61" s="89"/>
      <c r="R61" s="89"/>
      <c r="S61" s="89"/>
      <c r="T61" s="89"/>
      <c r="U61" s="89"/>
      <c r="V61" s="89"/>
      <c r="W61" s="89"/>
      <c r="X61" s="89"/>
      <c r="Y61" s="89"/>
      <c r="Z61" s="89"/>
    </row>
    <row r="62" spans="1:26" ht="12.75" customHeight="1" x14ac:dyDescent="0.3">
      <c r="A62" s="30"/>
      <c r="B62" s="30"/>
      <c r="C62" s="30"/>
      <c r="D62" s="30"/>
      <c r="E62" s="30"/>
      <c r="F62" s="30"/>
      <c r="G62" s="30"/>
      <c r="H62" s="89"/>
      <c r="I62" s="89"/>
      <c r="J62" s="89"/>
      <c r="K62" s="89"/>
      <c r="L62" s="89"/>
      <c r="M62" s="89"/>
      <c r="N62" s="89"/>
      <c r="O62" s="89"/>
      <c r="P62" s="89"/>
      <c r="Q62" s="89"/>
      <c r="R62" s="89"/>
      <c r="S62" s="89"/>
      <c r="T62" s="89"/>
      <c r="U62" s="89"/>
      <c r="V62" s="89"/>
      <c r="W62" s="89"/>
      <c r="X62" s="89"/>
      <c r="Y62" s="89"/>
      <c r="Z62" s="89"/>
    </row>
    <row r="63" spans="1:26" ht="12.75" customHeight="1" x14ac:dyDescent="0.3">
      <c r="A63" s="30"/>
      <c r="B63" s="30"/>
      <c r="C63" s="30"/>
      <c r="D63" s="30"/>
      <c r="E63" s="30"/>
      <c r="F63" s="30"/>
      <c r="G63" s="30"/>
      <c r="H63" s="89"/>
      <c r="I63" s="89"/>
      <c r="J63" s="89"/>
      <c r="K63" s="89"/>
      <c r="L63" s="89"/>
      <c r="M63" s="89"/>
      <c r="N63" s="89"/>
      <c r="O63" s="89"/>
      <c r="P63" s="89"/>
      <c r="Q63" s="89"/>
      <c r="R63" s="89"/>
      <c r="S63" s="89"/>
      <c r="T63" s="89"/>
      <c r="U63" s="89"/>
      <c r="V63" s="89"/>
      <c r="W63" s="89"/>
      <c r="X63" s="89"/>
      <c r="Y63" s="89"/>
      <c r="Z63" s="89"/>
    </row>
    <row r="64" spans="1:26" ht="12.75" customHeight="1" x14ac:dyDescent="0.3">
      <c r="A64" s="30"/>
      <c r="B64" s="30"/>
      <c r="C64" s="30"/>
      <c r="D64" s="30"/>
      <c r="E64" s="30"/>
      <c r="F64" s="30"/>
      <c r="G64" s="30"/>
      <c r="H64" s="89"/>
      <c r="I64" s="89"/>
      <c r="J64" s="89"/>
      <c r="K64" s="89"/>
      <c r="L64" s="89"/>
      <c r="M64" s="89"/>
      <c r="N64" s="89"/>
      <c r="O64" s="89"/>
      <c r="P64" s="89"/>
      <c r="Q64" s="89"/>
      <c r="R64" s="89"/>
      <c r="S64" s="89"/>
      <c r="T64" s="89"/>
      <c r="U64" s="89"/>
      <c r="V64" s="89"/>
      <c r="W64" s="89"/>
      <c r="X64" s="89"/>
      <c r="Y64" s="89"/>
      <c r="Z64" s="89"/>
    </row>
    <row r="65" spans="1:26" ht="12.75" customHeight="1" x14ac:dyDescent="0.3">
      <c r="A65" s="30"/>
      <c r="B65" s="30"/>
      <c r="C65" s="30"/>
      <c r="D65" s="30"/>
      <c r="E65" s="30"/>
      <c r="F65" s="30"/>
      <c r="G65" s="30"/>
      <c r="H65" s="89"/>
      <c r="I65" s="89"/>
      <c r="J65" s="89"/>
      <c r="K65" s="89"/>
      <c r="L65" s="89"/>
      <c r="M65" s="89"/>
      <c r="N65" s="89"/>
      <c r="O65" s="89"/>
      <c r="P65" s="89"/>
      <c r="Q65" s="89"/>
      <c r="R65" s="89"/>
      <c r="S65" s="89"/>
      <c r="T65" s="89"/>
      <c r="U65" s="89"/>
      <c r="V65" s="89"/>
      <c r="W65" s="89"/>
      <c r="X65" s="89"/>
      <c r="Y65" s="89"/>
      <c r="Z65" s="89"/>
    </row>
    <row r="66" spans="1:26" ht="12.75" customHeight="1" x14ac:dyDescent="0.3">
      <c r="A66" s="30"/>
      <c r="B66" s="30"/>
      <c r="C66" s="30"/>
      <c r="D66" s="30"/>
      <c r="E66" s="30"/>
      <c r="F66" s="30"/>
      <c r="G66" s="30"/>
      <c r="H66" s="89"/>
      <c r="I66" s="89"/>
      <c r="J66" s="89"/>
      <c r="K66" s="89"/>
      <c r="L66" s="89"/>
      <c r="M66" s="89"/>
      <c r="N66" s="89"/>
      <c r="O66" s="89"/>
      <c r="P66" s="89"/>
      <c r="Q66" s="89"/>
      <c r="R66" s="89"/>
      <c r="S66" s="89"/>
      <c r="T66" s="89"/>
      <c r="U66" s="89"/>
      <c r="V66" s="89"/>
      <c r="W66" s="89"/>
      <c r="X66" s="89"/>
      <c r="Y66" s="89"/>
      <c r="Z66" s="89"/>
    </row>
    <row r="67" spans="1:26" ht="12.75" customHeight="1" x14ac:dyDescent="0.3">
      <c r="A67" s="30"/>
      <c r="B67" s="30"/>
      <c r="C67" s="30"/>
      <c r="D67" s="30"/>
      <c r="E67" s="30"/>
      <c r="F67" s="30"/>
      <c r="G67" s="30"/>
      <c r="H67" s="89"/>
      <c r="I67" s="89"/>
      <c r="J67" s="89"/>
      <c r="K67" s="89"/>
      <c r="L67" s="89"/>
      <c r="M67" s="89"/>
      <c r="N67" s="89"/>
      <c r="O67" s="89"/>
      <c r="P67" s="89"/>
      <c r="Q67" s="89"/>
      <c r="R67" s="89"/>
      <c r="S67" s="89"/>
      <c r="T67" s="89"/>
      <c r="U67" s="89"/>
      <c r="V67" s="89"/>
      <c r="W67" s="89"/>
      <c r="X67" s="89"/>
      <c r="Y67" s="89"/>
      <c r="Z67" s="89"/>
    </row>
    <row r="68" spans="1:26" ht="12.75" customHeight="1" x14ac:dyDescent="0.3">
      <c r="A68" s="30"/>
      <c r="B68" s="30"/>
      <c r="C68" s="30"/>
      <c r="D68" s="30"/>
      <c r="E68" s="30"/>
      <c r="F68" s="30"/>
      <c r="G68" s="30"/>
      <c r="H68" s="89"/>
      <c r="I68" s="89"/>
      <c r="J68" s="89"/>
      <c r="K68" s="89"/>
      <c r="L68" s="89"/>
      <c r="M68" s="89"/>
      <c r="N68" s="89"/>
      <c r="O68" s="89"/>
      <c r="P68" s="89"/>
      <c r="Q68" s="89"/>
      <c r="R68" s="89"/>
      <c r="S68" s="89"/>
      <c r="T68" s="89"/>
      <c r="U68" s="89"/>
      <c r="V68" s="89"/>
      <c r="W68" s="89"/>
      <c r="X68" s="89"/>
      <c r="Y68" s="89"/>
      <c r="Z68" s="89"/>
    </row>
    <row r="69" spans="1:26" ht="12.75" customHeight="1" x14ac:dyDescent="0.3">
      <c r="A69" s="30"/>
      <c r="B69" s="30"/>
      <c r="C69" s="30"/>
      <c r="D69" s="30"/>
      <c r="E69" s="30"/>
      <c r="F69" s="30"/>
      <c r="G69" s="30"/>
      <c r="H69" s="89"/>
      <c r="I69" s="89"/>
      <c r="J69" s="89"/>
      <c r="K69" s="89"/>
      <c r="L69" s="89"/>
      <c r="M69" s="89"/>
      <c r="N69" s="89"/>
      <c r="O69" s="89"/>
      <c r="P69" s="89"/>
      <c r="Q69" s="89"/>
      <c r="R69" s="89"/>
      <c r="S69" s="89"/>
      <c r="T69" s="89"/>
      <c r="U69" s="89"/>
      <c r="V69" s="89"/>
      <c r="W69" s="89"/>
      <c r="X69" s="89"/>
      <c r="Y69" s="89"/>
      <c r="Z69" s="89"/>
    </row>
    <row r="70" spans="1:26" ht="12.75" customHeight="1" x14ac:dyDescent="0.3">
      <c r="A70" s="30"/>
      <c r="B70" s="30"/>
      <c r="C70" s="30"/>
      <c r="D70" s="30"/>
      <c r="E70" s="30"/>
      <c r="F70" s="30"/>
      <c r="G70" s="30"/>
      <c r="H70" s="89"/>
      <c r="I70" s="89"/>
      <c r="J70" s="89"/>
      <c r="K70" s="89"/>
      <c r="L70" s="89"/>
      <c r="M70" s="89"/>
      <c r="N70" s="89"/>
      <c r="O70" s="89"/>
      <c r="P70" s="89"/>
      <c r="Q70" s="89"/>
      <c r="R70" s="89"/>
      <c r="S70" s="89"/>
      <c r="T70" s="89"/>
      <c r="U70" s="89"/>
      <c r="V70" s="89"/>
      <c r="W70" s="89"/>
      <c r="X70" s="89"/>
      <c r="Y70" s="89"/>
      <c r="Z70" s="89"/>
    </row>
    <row r="71" spans="1:26" ht="12.75" customHeight="1" x14ac:dyDescent="0.3">
      <c r="A71" s="30"/>
      <c r="B71" s="30"/>
      <c r="C71" s="30"/>
      <c r="D71" s="30"/>
      <c r="E71" s="30"/>
      <c r="F71" s="30"/>
      <c r="G71" s="30"/>
      <c r="H71" s="89"/>
      <c r="I71" s="89"/>
      <c r="J71" s="89"/>
      <c r="K71" s="89"/>
      <c r="L71" s="89"/>
      <c r="M71" s="89"/>
      <c r="N71" s="89"/>
      <c r="O71" s="89"/>
      <c r="P71" s="89"/>
      <c r="Q71" s="89"/>
      <c r="R71" s="89"/>
      <c r="S71" s="89"/>
      <c r="T71" s="89"/>
      <c r="U71" s="89"/>
      <c r="V71" s="89"/>
      <c r="W71" s="89"/>
      <c r="X71" s="89"/>
      <c r="Y71" s="89"/>
      <c r="Z71" s="89"/>
    </row>
    <row r="72" spans="1:26" ht="12.75" customHeight="1" x14ac:dyDescent="0.3">
      <c r="A72" s="30"/>
      <c r="B72" s="30"/>
      <c r="C72" s="30"/>
      <c r="D72" s="30"/>
      <c r="E72" s="30"/>
      <c r="F72" s="30"/>
      <c r="G72" s="30"/>
      <c r="H72" s="89"/>
      <c r="I72" s="89"/>
      <c r="J72" s="89"/>
      <c r="K72" s="89"/>
      <c r="L72" s="89"/>
      <c r="M72" s="89"/>
      <c r="N72" s="89"/>
      <c r="O72" s="89"/>
      <c r="P72" s="89"/>
      <c r="Q72" s="89"/>
      <c r="R72" s="89"/>
      <c r="S72" s="89"/>
      <c r="T72" s="89"/>
      <c r="U72" s="89"/>
      <c r="V72" s="89"/>
      <c r="W72" s="89"/>
      <c r="X72" s="89"/>
      <c r="Y72" s="89"/>
      <c r="Z72" s="89"/>
    </row>
    <row r="73" spans="1:26" ht="12.75" customHeight="1" x14ac:dyDescent="0.3">
      <c r="A73" s="30"/>
      <c r="B73" s="30"/>
      <c r="C73" s="30"/>
      <c r="D73" s="30"/>
      <c r="E73" s="30"/>
      <c r="F73" s="30"/>
      <c r="G73" s="30"/>
      <c r="H73" s="89"/>
      <c r="I73" s="89"/>
      <c r="J73" s="89"/>
      <c r="K73" s="89"/>
      <c r="L73" s="89"/>
      <c r="M73" s="89"/>
      <c r="N73" s="89"/>
      <c r="O73" s="89"/>
      <c r="P73" s="89"/>
      <c r="Q73" s="89"/>
      <c r="R73" s="89"/>
      <c r="S73" s="89"/>
      <c r="T73" s="89"/>
      <c r="U73" s="89"/>
      <c r="V73" s="89"/>
      <c r="W73" s="89"/>
      <c r="X73" s="89"/>
      <c r="Y73" s="89"/>
      <c r="Z73" s="89"/>
    </row>
    <row r="74" spans="1:26" ht="12.75" customHeight="1" x14ac:dyDescent="0.3">
      <c r="A74" s="30"/>
      <c r="B74" s="30"/>
      <c r="C74" s="30"/>
      <c r="D74" s="30"/>
      <c r="E74" s="30"/>
      <c r="F74" s="30"/>
      <c r="G74" s="30"/>
      <c r="H74" s="89"/>
      <c r="I74" s="89"/>
      <c r="J74" s="89"/>
      <c r="K74" s="89"/>
      <c r="L74" s="89"/>
      <c r="M74" s="89"/>
      <c r="N74" s="89"/>
      <c r="O74" s="89"/>
      <c r="P74" s="89"/>
      <c r="Q74" s="89"/>
      <c r="R74" s="89"/>
      <c r="S74" s="89"/>
      <c r="T74" s="89"/>
      <c r="U74" s="89"/>
      <c r="V74" s="89"/>
      <c r="W74" s="89"/>
      <c r="X74" s="89"/>
      <c r="Y74" s="89"/>
      <c r="Z74" s="89"/>
    </row>
    <row r="75" spans="1:26" ht="12.75" customHeight="1" x14ac:dyDescent="0.3">
      <c r="A75" s="30"/>
      <c r="B75" s="30"/>
      <c r="C75" s="30"/>
      <c r="D75" s="30"/>
      <c r="E75" s="30"/>
      <c r="F75" s="30"/>
      <c r="G75" s="30"/>
      <c r="H75" s="89"/>
      <c r="I75" s="89"/>
      <c r="J75" s="89"/>
      <c r="K75" s="89"/>
      <c r="L75" s="89"/>
      <c r="M75" s="89"/>
      <c r="N75" s="89"/>
      <c r="O75" s="89"/>
      <c r="P75" s="89"/>
      <c r="Q75" s="89"/>
      <c r="R75" s="89"/>
      <c r="S75" s="89"/>
      <c r="T75" s="89"/>
      <c r="U75" s="89"/>
      <c r="V75" s="89"/>
      <c r="W75" s="89"/>
      <c r="X75" s="89"/>
      <c r="Y75" s="89"/>
      <c r="Z75" s="89"/>
    </row>
    <row r="76" spans="1:26" ht="12.75" customHeight="1" x14ac:dyDescent="0.3">
      <c r="A76" s="30"/>
      <c r="B76" s="30"/>
      <c r="C76" s="30"/>
      <c r="D76" s="30"/>
      <c r="E76" s="30"/>
      <c r="F76" s="30"/>
      <c r="G76" s="30"/>
      <c r="H76" s="89"/>
      <c r="I76" s="89"/>
      <c r="J76" s="89"/>
      <c r="K76" s="89"/>
      <c r="L76" s="89"/>
      <c r="M76" s="89"/>
      <c r="N76" s="89"/>
      <c r="O76" s="89"/>
      <c r="P76" s="89"/>
      <c r="Q76" s="89"/>
      <c r="R76" s="89"/>
      <c r="S76" s="89"/>
      <c r="T76" s="89"/>
      <c r="U76" s="89"/>
      <c r="V76" s="89"/>
      <c r="W76" s="89"/>
      <c r="X76" s="89"/>
      <c r="Y76" s="89"/>
      <c r="Z76" s="89"/>
    </row>
    <row r="77" spans="1:26" ht="12.75" customHeight="1" x14ac:dyDescent="0.3">
      <c r="A77" s="30"/>
      <c r="B77" s="30"/>
      <c r="C77" s="30"/>
      <c r="D77" s="30"/>
      <c r="E77" s="30"/>
      <c r="F77" s="30"/>
      <c r="G77" s="30"/>
      <c r="H77" s="89"/>
      <c r="I77" s="89"/>
      <c r="J77" s="89"/>
      <c r="K77" s="89"/>
      <c r="L77" s="89"/>
      <c r="M77" s="89"/>
      <c r="N77" s="89"/>
      <c r="O77" s="89"/>
      <c r="P77" s="89"/>
      <c r="Q77" s="89"/>
      <c r="R77" s="89"/>
      <c r="S77" s="89"/>
      <c r="T77" s="89"/>
      <c r="U77" s="89"/>
      <c r="V77" s="89"/>
      <c r="W77" s="89"/>
      <c r="X77" s="89"/>
      <c r="Y77" s="89"/>
      <c r="Z77" s="89"/>
    </row>
    <row r="78" spans="1:26" ht="12.75" customHeight="1" x14ac:dyDescent="0.3">
      <c r="A78" s="30"/>
      <c r="B78" s="30"/>
      <c r="C78" s="30"/>
      <c r="D78" s="30"/>
      <c r="E78" s="30"/>
      <c r="F78" s="30"/>
      <c r="G78" s="30"/>
      <c r="H78" s="89"/>
      <c r="I78" s="89"/>
      <c r="J78" s="89"/>
      <c r="K78" s="89"/>
      <c r="L78" s="89"/>
      <c r="M78" s="89"/>
      <c r="N78" s="89"/>
      <c r="O78" s="89"/>
      <c r="P78" s="89"/>
      <c r="Q78" s="89"/>
      <c r="R78" s="89"/>
      <c r="S78" s="89"/>
      <c r="T78" s="89"/>
      <c r="U78" s="89"/>
      <c r="V78" s="89"/>
      <c r="W78" s="89"/>
      <c r="X78" s="89"/>
      <c r="Y78" s="89"/>
      <c r="Z78" s="89"/>
    </row>
    <row r="79" spans="1:26" ht="12.75" customHeight="1" x14ac:dyDescent="0.3">
      <c r="A79" s="30"/>
      <c r="B79" s="30"/>
      <c r="C79" s="30"/>
      <c r="D79" s="30"/>
      <c r="E79" s="30"/>
      <c r="F79" s="30"/>
      <c r="G79" s="30"/>
      <c r="H79" s="89"/>
      <c r="I79" s="89"/>
      <c r="J79" s="89"/>
      <c r="K79" s="89"/>
      <c r="L79" s="89"/>
      <c r="M79" s="89"/>
      <c r="N79" s="89"/>
      <c r="O79" s="89"/>
      <c r="P79" s="89"/>
      <c r="Q79" s="89"/>
      <c r="R79" s="89"/>
      <c r="S79" s="89"/>
      <c r="T79" s="89"/>
      <c r="U79" s="89"/>
      <c r="V79" s="89"/>
      <c r="W79" s="89"/>
      <c r="X79" s="89"/>
      <c r="Y79" s="89"/>
      <c r="Z79" s="89"/>
    </row>
    <row r="80" spans="1:26" ht="12.75" customHeight="1" x14ac:dyDescent="0.3">
      <c r="A80" s="30"/>
      <c r="B80" s="30"/>
      <c r="C80" s="30"/>
      <c r="D80" s="30"/>
      <c r="E80" s="30"/>
      <c r="F80" s="30"/>
      <c r="G80" s="30"/>
      <c r="H80" s="89"/>
      <c r="I80" s="89"/>
      <c r="J80" s="89"/>
      <c r="K80" s="89"/>
      <c r="L80" s="89"/>
      <c r="M80" s="89"/>
      <c r="N80" s="89"/>
      <c r="O80" s="89"/>
      <c r="P80" s="89"/>
      <c r="Q80" s="89"/>
      <c r="R80" s="89"/>
      <c r="S80" s="89"/>
      <c r="T80" s="89"/>
      <c r="U80" s="89"/>
      <c r="V80" s="89"/>
      <c r="W80" s="89"/>
      <c r="X80" s="89"/>
      <c r="Y80" s="89"/>
      <c r="Z80" s="89"/>
    </row>
    <row r="81" spans="1:26" ht="12.75" customHeight="1" x14ac:dyDescent="0.3">
      <c r="A81" s="30"/>
      <c r="B81" s="30"/>
      <c r="C81" s="30"/>
      <c r="D81" s="30"/>
      <c r="E81" s="30"/>
      <c r="F81" s="30"/>
      <c r="G81" s="30"/>
      <c r="H81" s="89"/>
      <c r="I81" s="89"/>
      <c r="J81" s="89"/>
      <c r="K81" s="89"/>
      <c r="L81" s="89"/>
      <c r="M81" s="89"/>
      <c r="N81" s="89"/>
      <c r="O81" s="89"/>
      <c r="P81" s="89"/>
      <c r="Q81" s="89"/>
      <c r="R81" s="89"/>
      <c r="S81" s="89"/>
      <c r="T81" s="89"/>
      <c r="U81" s="89"/>
      <c r="V81" s="89"/>
      <c r="W81" s="89"/>
      <c r="X81" s="89"/>
      <c r="Y81" s="89"/>
      <c r="Z81" s="89"/>
    </row>
    <row r="82" spans="1:26" ht="12.75" customHeight="1" x14ac:dyDescent="0.3">
      <c r="A82" s="30"/>
      <c r="B82" s="30"/>
      <c r="C82" s="30"/>
      <c r="D82" s="30"/>
      <c r="E82" s="30"/>
      <c r="F82" s="30"/>
      <c r="G82" s="30"/>
      <c r="H82" s="89"/>
      <c r="I82" s="89"/>
      <c r="J82" s="89"/>
      <c r="K82" s="89"/>
      <c r="L82" s="89"/>
      <c r="M82" s="89"/>
      <c r="N82" s="89"/>
      <c r="O82" s="89"/>
      <c r="P82" s="89"/>
      <c r="Q82" s="89"/>
      <c r="R82" s="89"/>
      <c r="S82" s="89"/>
      <c r="T82" s="89"/>
      <c r="U82" s="89"/>
      <c r="V82" s="89"/>
      <c r="W82" s="89"/>
      <c r="X82" s="89"/>
      <c r="Y82" s="89"/>
      <c r="Z82" s="89"/>
    </row>
    <row r="83" spans="1:26" ht="12.75" customHeight="1" x14ac:dyDescent="0.3">
      <c r="A83" s="30"/>
      <c r="B83" s="30"/>
      <c r="C83" s="30"/>
      <c r="D83" s="30"/>
      <c r="E83" s="30"/>
      <c r="F83" s="30"/>
      <c r="G83" s="30"/>
      <c r="H83" s="89"/>
      <c r="I83" s="89"/>
      <c r="J83" s="89"/>
      <c r="K83" s="89"/>
      <c r="L83" s="89"/>
      <c r="M83" s="89"/>
      <c r="N83" s="89"/>
      <c r="O83" s="89"/>
      <c r="P83" s="89"/>
      <c r="Q83" s="89"/>
      <c r="R83" s="89"/>
      <c r="S83" s="89"/>
      <c r="T83" s="89"/>
      <c r="U83" s="89"/>
      <c r="V83" s="89"/>
      <c r="W83" s="89"/>
      <c r="X83" s="89"/>
      <c r="Y83" s="89"/>
      <c r="Z83" s="89"/>
    </row>
    <row r="84" spans="1:26" ht="12.75" customHeight="1" x14ac:dyDescent="0.3">
      <c r="A84" s="30"/>
      <c r="B84" s="30"/>
      <c r="C84" s="30"/>
      <c r="D84" s="30"/>
      <c r="E84" s="30"/>
      <c r="F84" s="30"/>
      <c r="G84" s="30"/>
      <c r="H84" s="89"/>
      <c r="I84" s="89"/>
      <c r="J84" s="89"/>
      <c r="K84" s="89"/>
      <c r="L84" s="89"/>
      <c r="M84" s="89"/>
      <c r="N84" s="89"/>
      <c r="O84" s="89"/>
      <c r="P84" s="89"/>
      <c r="Q84" s="89"/>
      <c r="R84" s="89"/>
      <c r="S84" s="89"/>
      <c r="T84" s="89"/>
      <c r="U84" s="89"/>
      <c r="V84" s="89"/>
      <c r="W84" s="89"/>
      <c r="X84" s="89"/>
      <c r="Y84" s="89"/>
      <c r="Z84" s="89"/>
    </row>
    <row r="85" spans="1:26" ht="12.75" customHeight="1" x14ac:dyDescent="0.3">
      <c r="A85" s="30"/>
      <c r="B85" s="30"/>
      <c r="C85" s="30"/>
      <c r="D85" s="30"/>
      <c r="E85" s="30"/>
      <c r="F85" s="30"/>
      <c r="G85" s="30"/>
      <c r="H85" s="89"/>
      <c r="I85" s="89"/>
      <c r="J85" s="89"/>
      <c r="K85" s="89"/>
      <c r="L85" s="89"/>
      <c r="M85" s="89"/>
      <c r="N85" s="89"/>
      <c r="O85" s="89"/>
      <c r="P85" s="89"/>
      <c r="Q85" s="89"/>
      <c r="R85" s="89"/>
      <c r="S85" s="89"/>
      <c r="T85" s="89"/>
      <c r="U85" s="89"/>
      <c r="V85" s="89"/>
      <c r="W85" s="89"/>
      <c r="X85" s="89"/>
      <c r="Y85" s="89"/>
      <c r="Z85" s="89"/>
    </row>
    <row r="86" spans="1:26" ht="12.75" customHeight="1" x14ac:dyDescent="0.3">
      <c r="A86" s="30"/>
      <c r="B86" s="30"/>
      <c r="C86" s="30"/>
      <c r="D86" s="30"/>
      <c r="E86" s="30"/>
      <c r="F86" s="30"/>
      <c r="G86" s="30"/>
      <c r="H86" s="89"/>
      <c r="I86" s="89"/>
      <c r="J86" s="89"/>
      <c r="K86" s="89"/>
      <c r="L86" s="89"/>
      <c r="M86" s="89"/>
      <c r="N86" s="89"/>
      <c r="O86" s="89"/>
      <c r="P86" s="89"/>
      <c r="Q86" s="89"/>
      <c r="R86" s="89"/>
      <c r="S86" s="89"/>
      <c r="T86" s="89"/>
      <c r="U86" s="89"/>
      <c r="V86" s="89"/>
      <c r="W86" s="89"/>
      <c r="X86" s="89"/>
      <c r="Y86" s="89"/>
      <c r="Z86" s="89"/>
    </row>
    <row r="87" spans="1:26" ht="12.75" customHeight="1" x14ac:dyDescent="0.3">
      <c r="A87" s="30"/>
      <c r="B87" s="30"/>
      <c r="C87" s="30"/>
      <c r="D87" s="30"/>
      <c r="E87" s="30"/>
      <c r="F87" s="30"/>
      <c r="G87" s="30"/>
      <c r="H87" s="89"/>
      <c r="I87" s="89"/>
      <c r="J87" s="89"/>
      <c r="K87" s="89"/>
      <c r="L87" s="89"/>
      <c r="M87" s="89"/>
      <c r="N87" s="89"/>
      <c r="O87" s="89"/>
      <c r="P87" s="89"/>
      <c r="Q87" s="89"/>
      <c r="R87" s="89"/>
      <c r="S87" s="89"/>
      <c r="T87" s="89"/>
      <c r="U87" s="89"/>
      <c r="V87" s="89"/>
      <c r="W87" s="89"/>
      <c r="X87" s="89"/>
      <c r="Y87" s="89"/>
      <c r="Z87" s="89"/>
    </row>
    <row r="88" spans="1:26" ht="12.75" customHeight="1" x14ac:dyDescent="0.3">
      <c r="A88" s="30"/>
      <c r="B88" s="30"/>
      <c r="C88" s="30"/>
      <c r="D88" s="30"/>
      <c r="E88" s="30"/>
      <c r="F88" s="30"/>
      <c r="G88" s="30"/>
      <c r="H88" s="89"/>
      <c r="I88" s="89"/>
      <c r="J88" s="89"/>
      <c r="K88" s="89"/>
      <c r="L88" s="89"/>
      <c r="M88" s="89"/>
      <c r="N88" s="89"/>
      <c r="O88" s="89"/>
      <c r="P88" s="89"/>
      <c r="Q88" s="89"/>
      <c r="R88" s="89"/>
      <c r="S88" s="89"/>
      <c r="T88" s="89"/>
      <c r="U88" s="89"/>
      <c r="V88" s="89"/>
      <c r="W88" s="89"/>
      <c r="X88" s="89"/>
      <c r="Y88" s="89"/>
      <c r="Z88" s="89"/>
    </row>
    <row r="89" spans="1:26" ht="12.75" customHeight="1" x14ac:dyDescent="0.3">
      <c r="A89" s="30"/>
      <c r="B89" s="30"/>
      <c r="C89" s="30"/>
      <c r="D89" s="30"/>
      <c r="E89" s="30"/>
      <c r="F89" s="30"/>
      <c r="G89" s="30"/>
      <c r="H89" s="89"/>
      <c r="I89" s="89"/>
      <c r="J89" s="89"/>
      <c r="K89" s="89"/>
      <c r="L89" s="89"/>
      <c r="M89" s="89"/>
      <c r="N89" s="89"/>
      <c r="O89" s="89"/>
      <c r="P89" s="89"/>
      <c r="Q89" s="89"/>
      <c r="R89" s="89"/>
      <c r="S89" s="89"/>
      <c r="T89" s="89"/>
      <c r="U89" s="89"/>
      <c r="V89" s="89"/>
      <c r="W89" s="89"/>
      <c r="X89" s="89"/>
      <c r="Y89" s="89"/>
      <c r="Z89" s="89"/>
    </row>
    <row r="90" spans="1:26" ht="12.75" customHeight="1" x14ac:dyDescent="0.3">
      <c r="A90" s="30"/>
      <c r="B90" s="30"/>
      <c r="C90" s="30"/>
      <c r="D90" s="30"/>
      <c r="E90" s="30"/>
      <c r="F90" s="30"/>
      <c r="G90" s="30"/>
      <c r="H90" s="89"/>
      <c r="I90" s="89"/>
      <c r="J90" s="89"/>
      <c r="K90" s="89"/>
      <c r="L90" s="89"/>
      <c r="M90" s="89"/>
      <c r="N90" s="89"/>
      <c r="O90" s="89"/>
      <c r="P90" s="89"/>
      <c r="Q90" s="89"/>
      <c r="R90" s="89"/>
      <c r="S90" s="89"/>
      <c r="T90" s="89"/>
      <c r="U90" s="89"/>
      <c r="V90" s="89"/>
      <c r="W90" s="89"/>
      <c r="X90" s="89"/>
      <c r="Y90" s="89"/>
      <c r="Z90" s="89"/>
    </row>
    <row r="91" spans="1:26" ht="12.75" customHeight="1" x14ac:dyDescent="0.3">
      <c r="A91" s="30"/>
      <c r="B91" s="30"/>
      <c r="C91" s="30"/>
      <c r="D91" s="30"/>
      <c r="E91" s="30"/>
      <c r="F91" s="30"/>
      <c r="G91" s="30"/>
      <c r="H91" s="89"/>
      <c r="I91" s="89"/>
      <c r="J91" s="89"/>
      <c r="K91" s="89"/>
      <c r="L91" s="89"/>
      <c r="M91" s="89"/>
      <c r="N91" s="89"/>
      <c r="O91" s="89"/>
      <c r="P91" s="89"/>
      <c r="Q91" s="89"/>
      <c r="R91" s="89"/>
      <c r="S91" s="89"/>
      <c r="T91" s="89"/>
      <c r="U91" s="89"/>
      <c r="V91" s="89"/>
      <c r="W91" s="89"/>
      <c r="X91" s="89"/>
      <c r="Y91" s="89"/>
      <c r="Z91" s="89"/>
    </row>
    <row r="92" spans="1:26" ht="12.75" customHeight="1" x14ac:dyDescent="0.3">
      <c r="A92" s="30"/>
      <c r="B92" s="30"/>
      <c r="C92" s="30"/>
      <c r="D92" s="30"/>
      <c r="E92" s="30"/>
      <c r="F92" s="30"/>
      <c r="G92" s="30"/>
      <c r="H92" s="89"/>
      <c r="I92" s="89"/>
      <c r="J92" s="89"/>
      <c r="K92" s="89"/>
      <c r="L92" s="89"/>
      <c r="M92" s="89"/>
      <c r="N92" s="89"/>
      <c r="O92" s="89"/>
      <c r="P92" s="89"/>
      <c r="Q92" s="89"/>
      <c r="R92" s="89"/>
      <c r="S92" s="89"/>
      <c r="T92" s="89"/>
      <c r="U92" s="89"/>
      <c r="V92" s="89"/>
      <c r="W92" s="89"/>
      <c r="X92" s="89"/>
      <c r="Y92" s="89"/>
      <c r="Z92" s="89"/>
    </row>
    <row r="93" spans="1:26" ht="12.75" customHeight="1" x14ac:dyDescent="0.3">
      <c r="A93" s="30"/>
      <c r="B93" s="30"/>
      <c r="C93" s="30"/>
      <c r="D93" s="30"/>
      <c r="E93" s="30"/>
      <c r="F93" s="30"/>
      <c r="G93" s="30"/>
      <c r="H93" s="89"/>
      <c r="I93" s="89"/>
      <c r="J93" s="89"/>
      <c r="K93" s="89"/>
      <c r="L93" s="89"/>
      <c r="M93" s="89"/>
      <c r="N93" s="89"/>
      <c r="O93" s="89"/>
      <c r="P93" s="89"/>
      <c r="Q93" s="89"/>
      <c r="R93" s="89"/>
      <c r="S93" s="89"/>
      <c r="T93" s="89"/>
      <c r="U93" s="89"/>
      <c r="V93" s="89"/>
      <c r="W93" s="89"/>
      <c r="X93" s="89"/>
      <c r="Y93" s="89"/>
      <c r="Z93" s="89"/>
    </row>
    <row r="94" spans="1:26" ht="12.75" customHeight="1" x14ac:dyDescent="0.3">
      <c r="A94" s="30"/>
      <c r="B94" s="30"/>
      <c r="C94" s="30"/>
      <c r="D94" s="30"/>
      <c r="E94" s="30"/>
      <c r="F94" s="30"/>
      <c r="G94" s="30"/>
      <c r="H94" s="89"/>
      <c r="I94" s="89"/>
      <c r="J94" s="89"/>
      <c r="K94" s="89"/>
      <c r="L94" s="89"/>
      <c r="M94" s="89"/>
      <c r="N94" s="89"/>
      <c r="O94" s="89"/>
      <c r="P94" s="89"/>
      <c r="Q94" s="89"/>
      <c r="R94" s="89"/>
      <c r="S94" s="89"/>
      <c r="T94" s="89"/>
      <c r="U94" s="89"/>
      <c r="V94" s="89"/>
      <c r="W94" s="89"/>
      <c r="X94" s="89"/>
      <c r="Y94" s="89"/>
      <c r="Z94" s="89"/>
    </row>
    <row r="95" spans="1:26" ht="12.75" customHeight="1" x14ac:dyDescent="0.3">
      <c r="A95" s="30"/>
      <c r="B95" s="30"/>
      <c r="C95" s="30"/>
      <c r="D95" s="30"/>
      <c r="E95" s="30"/>
      <c r="F95" s="30"/>
      <c r="G95" s="30"/>
      <c r="H95" s="89"/>
      <c r="I95" s="89"/>
      <c r="J95" s="89"/>
      <c r="K95" s="89"/>
      <c r="L95" s="89"/>
      <c r="M95" s="89"/>
      <c r="N95" s="89"/>
      <c r="O95" s="89"/>
      <c r="P95" s="89"/>
      <c r="Q95" s="89"/>
      <c r="R95" s="89"/>
      <c r="S95" s="89"/>
      <c r="T95" s="89"/>
      <c r="U95" s="89"/>
      <c r="V95" s="89"/>
      <c r="W95" s="89"/>
      <c r="X95" s="89"/>
      <c r="Y95" s="89"/>
      <c r="Z95" s="89"/>
    </row>
    <row r="96" spans="1:26" ht="12.75" customHeight="1" x14ac:dyDescent="0.3">
      <c r="A96" s="30"/>
      <c r="B96" s="30"/>
      <c r="C96" s="30"/>
      <c r="D96" s="30"/>
      <c r="E96" s="30"/>
      <c r="F96" s="30"/>
      <c r="G96" s="30"/>
      <c r="H96" s="89"/>
      <c r="I96" s="89"/>
      <c r="J96" s="89"/>
      <c r="K96" s="89"/>
      <c r="L96" s="89"/>
      <c r="M96" s="89"/>
      <c r="N96" s="89"/>
      <c r="O96" s="89"/>
      <c r="P96" s="89"/>
      <c r="Q96" s="89"/>
      <c r="R96" s="89"/>
      <c r="S96" s="89"/>
      <c r="T96" s="89"/>
      <c r="U96" s="89"/>
      <c r="V96" s="89"/>
      <c r="W96" s="89"/>
      <c r="X96" s="89"/>
      <c r="Y96" s="89"/>
      <c r="Z96" s="89"/>
    </row>
    <row r="97" spans="1:26" ht="12.75" customHeight="1" x14ac:dyDescent="0.3">
      <c r="A97" s="30"/>
      <c r="B97" s="30"/>
      <c r="C97" s="30"/>
      <c r="D97" s="30"/>
      <c r="E97" s="30"/>
      <c r="F97" s="30"/>
      <c r="G97" s="30"/>
      <c r="H97" s="89"/>
      <c r="I97" s="89"/>
      <c r="J97" s="89"/>
      <c r="K97" s="89"/>
      <c r="L97" s="89"/>
      <c r="M97" s="89"/>
      <c r="N97" s="89"/>
      <c r="O97" s="89"/>
      <c r="P97" s="89"/>
      <c r="Q97" s="89"/>
      <c r="R97" s="89"/>
      <c r="S97" s="89"/>
      <c r="T97" s="89"/>
      <c r="U97" s="89"/>
      <c r="V97" s="89"/>
      <c r="W97" s="89"/>
      <c r="X97" s="89"/>
      <c r="Y97" s="89"/>
      <c r="Z97" s="89"/>
    </row>
    <row r="98" spans="1:26" ht="12.75" customHeight="1" x14ac:dyDescent="0.3">
      <c r="A98" s="30"/>
      <c r="B98" s="30"/>
      <c r="C98" s="30"/>
      <c r="D98" s="30"/>
      <c r="E98" s="30"/>
      <c r="F98" s="30"/>
      <c r="G98" s="30"/>
      <c r="H98" s="89"/>
      <c r="I98" s="89"/>
      <c r="J98" s="89"/>
      <c r="K98" s="89"/>
      <c r="L98" s="89"/>
      <c r="M98" s="89"/>
      <c r="N98" s="89"/>
      <c r="O98" s="89"/>
      <c r="P98" s="89"/>
      <c r="Q98" s="89"/>
      <c r="R98" s="89"/>
      <c r="S98" s="89"/>
      <c r="T98" s="89"/>
      <c r="U98" s="89"/>
      <c r="V98" s="89"/>
      <c r="W98" s="89"/>
      <c r="X98" s="89"/>
      <c r="Y98" s="89"/>
      <c r="Z98" s="89"/>
    </row>
    <row r="99" spans="1:26" ht="12.75" customHeight="1" x14ac:dyDescent="0.3">
      <c r="A99" s="30"/>
      <c r="B99" s="30"/>
      <c r="C99" s="30"/>
      <c r="D99" s="30"/>
      <c r="E99" s="30"/>
      <c r="F99" s="30"/>
      <c r="G99" s="30"/>
      <c r="H99" s="89"/>
      <c r="I99" s="89"/>
      <c r="J99" s="89"/>
      <c r="K99" s="89"/>
      <c r="L99" s="89"/>
      <c r="M99" s="89"/>
      <c r="N99" s="89"/>
      <c r="O99" s="89"/>
      <c r="P99" s="89"/>
      <c r="Q99" s="89"/>
      <c r="R99" s="89"/>
      <c r="S99" s="89"/>
      <c r="T99" s="89"/>
      <c r="U99" s="89"/>
      <c r="V99" s="89"/>
      <c r="W99" s="89"/>
      <c r="X99" s="89"/>
      <c r="Y99" s="89"/>
      <c r="Z99" s="89"/>
    </row>
    <row r="100" spans="1:26" ht="12.75" customHeight="1" x14ac:dyDescent="0.3">
      <c r="A100" s="30"/>
      <c r="B100" s="30"/>
      <c r="C100" s="30"/>
      <c r="D100" s="30"/>
      <c r="E100" s="30"/>
      <c r="F100" s="30"/>
      <c r="G100" s="30"/>
      <c r="H100" s="89"/>
      <c r="I100" s="89"/>
      <c r="J100" s="89"/>
      <c r="K100" s="89"/>
      <c r="L100" s="89"/>
      <c r="M100" s="89"/>
      <c r="N100" s="89"/>
      <c r="O100" s="89"/>
      <c r="P100" s="89"/>
      <c r="Q100" s="89"/>
      <c r="R100" s="89"/>
      <c r="S100" s="89"/>
      <c r="T100" s="89"/>
      <c r="U100" s="89"/>
      <c r="V100" s="89"/>
      <c r="W100" s="89"/>
      <c r="X100" s="89"/>
      <c r="Y100" s="89"/>
      <c r="Z100" s="89"/>
    </row>
    <row r="101" spans="1:26" ht="12.75" customHeight="1" x14ac:dyDescent="0.3">
      <c r="A101" s="30"/>
      <c r="B101" s="30"/>
      <c r="C101" s="30"/>
      <c r="D101" s="30"/>
      <c r="E101" s="30"/>
      <c r="F101" s="30"/>
      <c r="G101" s="30"/>
      <c r="H101" s="89"/>
      <c r="I101" s="89"/>
      <c r="J101" s="89"/>
      <c r="K101" s="89"/>
      <c r="L101" s="89"/>
      <c r="M101" s="89"/>
      <c r="N101" s="89"/>
      <c r="O101" s="89"/>
      <c r="P101" s="89"/>
      <c r="Q101" s="89"/>
      <c r="R101" s="89"/>
      <c r="S101" s="89"/>
      <c r="T101" s="89"/>
      <c r="U101" s="89"/>
      <c r="V101" s="89"/>
      <c r="W101" s="89"/>
      <c r="X101" s="89"/>
      <c r="Y101" s="89"/>
      <c r="Z101" s="89"/>
    </row>
    <row r="102" spans="1:26" ht="12.75" customHeight="1" x14ac:dyDescent="0.3">
      <c r="A102" s="30"/>
      <c r="B102" s="30"/>
      <c r="C102" s="30"/>
      <c r="D102" s="30"/>
      <c r="E102" s="30"/>
      <c r="F102" s="30"/>
      <c r="G102" s="30"/>
      <c r="H102" s="89"/>
      <c r="I102" s="89"/>
      <c r="J102" s="89"/>
      <c r="K102" s="89"/>
      <c r="L102" s="89"/>
      <c r="M102" s="89"/>
      <c r="N102" s="89"/>
      <c r="O102" s="89"/>
      <c r="P102" s="89"/>
      <c r="Q102" s="89"/>
      <c r="R102" s="89"/>
      <c r="S102" s="89"/>
      <c r="T102" s="89"/>
      <c r="U102" s="89"/>
      <c r="V102" s="89"/>
      <c r="W102" s="89"/>
      <c r="X102" s="89"/>
      <c r="Y102" s="89"/>
      <c r="Z102" s="89"/>
    </row>
    <row r="103" spans="1:26" ht="12.75" customHeight="1" x14ac:dyDescent="0.3">
      <c r="A103" s="30"/>
      <c r="B103" s="30"/>
      <c r="C103" s="30"/>
      <c r="D103" s="30"/>
      <c r="E103" s="30"/>
      <c r="F103" s="30"/>
      <c r="G103" s="30"/>
      <c r="H103" s="89"/>
      <c r="I103" s="89"/>
      <c r="J103" s="89"/>
      <c r="K103" s="89"/>
      <c r="L103" s="89"/>
      <c r="M103" s="89"/>
      <c r="N103" s="89"/>
      <c r="O103" s="89"/>
      <c r="P103" s="89"/>
      <c r="Q103" s="89"/>
      <c r="R103" s="89"/>
      <c r="S103" s="89"/>
      <c r="T103" s="89"/>
      <c r="U103" s="89"/>
      <c r="V103" s="89"/>
      <c r="W103" s="89"/>
      <c r="X103" s="89"/>
      <c r="Y103" s="89"/>
      <c r="Z103" s="89"/>
    </row>
    <row r="104" spans="1:26" ht="12.75" customHeight="1" x14ac:dyDescent="0.3">
      <c r="A104" s="30"/>
      <c r="B104" s="30"/>
      <c r="C104" s="30"/>
      <c r="D104" s="30"/>
      <c r="E104" s="30"/>
      <c r="F104" s="30"/>
      <c r="G104" s="30"/>
      <c r="H104" s="89"/>
      <c r="I104" s="89"/>
      <c r="J104" s="89"/>
      <c r="K104" s="89"/>
      <c r="L104" s="89"/>
      <c r="M104" s="89"/>
      <c r="N104" s="89"/>
      <c r="O104" s="89"/>
      <c r="P104" s="89"/>
      <c r="Q104" s="89"/>
      <c r="R104" s="89"/>
      <c r="S104" s="89"/>
      <c r="T104" s="89"/>
      <c r="U104" s="89"/>
      <c r="V104" s="89"/>
      <c r="W104" s="89"/>
      <c r="X104" s="89"/>
      <c r="Y104" s="89"/>
      <c r="Z104" s="89"/>
    </row>
    <row r="105" spans="1:26" ht="12.75" customHeight="1" x14ac:dyDescent="0.3">
      <c r="A105" s="30"/>
      <c r="B105" s="30"/>
      <c r="C105" s="30"/>
      <c r="D105" s="30"/>
      <c r="E105" s="30"/>
      <c r="F105" s="30"/>
      <c r="G105" s="30"/>
      <c r="H105" s="89"/>
      <c r="I105" s="89"/>
      <c r="J105" s="89"/>
      <c r="K105" s="89"/>
      <c r="L105" s="89"/>
      <c r="M105" s="89"/>
      <c r="N105" s="89"/>
      <c r="O105" s="89"/>
      <c r="P105" s="89"/>
      <c r="Q105" s="89"/>
      <c r="R105" s="89"/>
      <c r="S105" s="89"/>
      <c r="T105" s="89"/>
      <c r="U105" s="89"/>
      <c r="V105" s="89"/>
      <c r="W105" s="89"/>
      <c r="X105" s="89"/>
      <c r="Y105" s="89"/>
      <c r="Z105" s="89"/>
    </row>
    <row r="106" spans="1:26" ht="12.75" customHeight="1" x14ac:dyDescent="0.3">
      <c r="A106" s="30"/>
      <c r="B106" s="30"/>
      <c r="C106" s="30"/>
      <c r="D106" s="30"/>
      <c r="E106" s="30"/>
      <c r="F106" s="30"/>
      <c r="G106" s="30"/>
      <c r="H106" s="89"/>
      <c r="I106" s="89"/>
      <c r="J106" s="89"/>
      <c r="K106" s="89"/>
      <c r="L106" s="89"/>
      <c r="M106" s="89"/>
      <c r="N106" s="89"/>
      <c r="O106" s="89"/>
      <c r="P106" s="89"/>
      <c r="Q106" s="89"/>
      <c r="R106" s="89"/>
      <c r="S106" s="89"/>
      <c r="T106" s="89"/>
      <c r="U106" s="89"/>
      <c r="V106" s="89"/>
      <c r="W106" s="89"/>
      <c r="X106" s="89"/>
      <c r="Y106" s="89"/>
      <c r="Z106" s="89"/>
    </row>
    <row r="107" spans="1:26" ht="12.75" customHeight="1" x14ac:dyDescent="0.3">
      <c r="A107" s="30"/>
      <c r="B107" s="30"/>
      <c r="C107" s="30"/>
      <c r="D107" s="30"/>
      <c r="E107" s="30"/>
      <c r="F107" s="30"/>
      <c r="G107" s="30"/>
      <c r="H107" s="89"/>
      <c r="I107" s="89"/>
      <c r="J107" s="89"/>
      <c r="K107" s="89"/>
      <c r="L107" s="89"/>
      <c r="M107" s="89"/>
      <c r="N107" s="89"/>
      <c r="O107" s="89"/>
      <c r="P107" s="89"/>
      <c r="Q107" s="89"/>
      <c r="R107" s="89"/>
      <c r="S107" s="89"/>
      <c r="T107" s="89"/>
      <c r="U107" s="89"/>
      <c r="V107" s="89"/>
      <c r="W107" s="89"/>
      <c r="X107" s="89"/>
      <c r="Y107" s="89"/>
      <c r="Z107" s="89"/>
    </row>
    <row r="108" spans="1:26" ht="12.75" customHeight="1" x14ac:dyDescent="0.3">
      <c r="A108" s="30"/>
      <c r="B108" s="30"/>
      <c r="C108" s="30"/>
      <c r="D108" s="30"/>
      <c r="E108" s="30"/>
      <c r="F108" s="30"/>
      <c r="G108" s="30"/>
      <c r="H108" s="89"/>
      <c r="I108" s="89"/>
      <c r="J108" s="89"/>
      <c r="K108" s="89"/>
      <c r="L108" s="89"/>
      <c r="M108" s="89"/>
      <c r="N108" s="89"/>
      <c r="O108" s="89"/>
      <c r="P108" s="89"/>
      <c r="Q108" s="89"/>
      <c r="R108" s="89"/>
      <c r="S108" s="89"/>
      <c r="T108" s="89"/>
      <c r="U108" s="89"/>
      <c r="V108" s="89"/>
      <c r="W108" s="89"/>
      <c r="X108" s="89"/>
      <c r="Y108" s="89"/>
      <c r="Z108" s="89"/>
    </row>
    <row r="109" spans="1:26" ht="12.75" customHeight="1" x14ac:dyDescent="0.3">
      <c r="A109" s="30"/>
      <c r="B109" s="30"/>
      <c r="C109" s="30"/>
      <c r="D109" s="30"/>
      <c r="E109" s="30"/>
      <c r="F109" s="30"/>
      <c r="G109" s="30"/>
      <c r="H109" s="89"/>
      <c r="I109" s="89"/>
      <c r="J109" s="89"/>
      <c r="K109" s="89"/>
      <c r="L109" s="89"/>
      <c r="M109" s="89"/>
      <c r="N109" s="89"/>
      <c r="O109" s="89"/>
      <c r="P109" s="89"/>
      <c r="Q109" s="89"/>
      <c r="R109" s="89"/>
      <c r="S109" s="89"/>
      <c r="T109" s="89"/>
      <c r="U109" s="89"/>
      <c r="V109" s="89"/>
      <c r="W109" s="89"/>
      <c r="X109" s="89"/>
      <c r="Y109" s="89"/>
      <c r="Z109" s="89"/>
    </row>
    <row r="110" spans="1:26" ht="12.75" customHeight="1" x14ac:dyDescent="0.3">
      <c r="A110" s="30"/>
      <c r="B110" s="30"/>
      <c r="C110" s="30"/>
      <c r="D110" s="30"/>
      <c r="E110" s="30"/>
      <c r="F110" s="30"/>
      <c r="G110" s="30"/>
      <c r="H110" s="89"/>
      <c r="I110" s="89"/>
      <c r="J110" s="89"/>
      <c r="K110" s="89"/>
      <c r="L110" s="89"/>
      <c r="M110" s="89"/>
      <c r="N110" s="89"/>
      <c r="O110" s="89"/>
      <c r="P110" s="89"/>
      <c r="Q110" s="89"/>
      <c r="R110" s="89"/>
      <c r="S110" s="89"/>
      <c r="T110" s="89"/>
      <c r="U110" s="89"/>
      <c r="V110" s="89"/>
      <c r="W110" s="89"/>
      <c r="X110" s="89"/>
      <c r="Y110" s="89"/>
      <c r="Z110" s="89"/>
    </row>
    <row r="111" spans="1:26" ht="12.75" customHeight="1" x14ac:dyDescent="0.3">
      <c r="A111" s="30"/>
      <c r="B111" s="30"/>
      <c r="C111" s="30"/>
      <c r="D111" s="30"/>
      <c r="E111" s="30"/>
      <c r="F111" s="30"/>
      <c r="G111" s="30"/>
      <c r="H111" s="89"/>
      <c r="I111" s="89"/>
      <c r="J111" s="89"/>
      <c r="K111" s="89"/>
      <c r="L111" s="89"/>
      <c r="M111" s="89"/>
      <c r="N111" s="89"/>
      <c r="O111" s="89"/>
      <c r="P111" s="89"/>
      <c r="Q111" s="89"/>
      <c r="R111" s="89"/>
      <c r="S111" s="89"/>
      <c r="T111" s="89"/>
      <c r="U111" s="89"/>
      <c r="V111" s="89"/>
      <c r="W111" s="89"/>
      <c r="X111" s="89"/>
      <c r="Y111" s="89"/>
      <c r="Z111" s="89"/>
    </row>
    <row r="112" spans="1:26" ht="12.75" customHeight="1" x14ac:dyDescent="0.3">
      <c r="A112" s="30"/>
      <c r="B112" s="30"/>
      <c r="C112" s="30"/>
      <c r="D112" s="30"/>
      <c r="E112" s="30"/>
      <c r="F112" s="30"/>
      <c r="G112" s="30"/>
      <c r="H112" s="89"/>
      <c r="I112" s="89"/>
      <c r="J112" s="89"/>
      <c r="K112" s="89"/>
      <c r="L112" s="89"/>
      <c r="M112" s="89"/>
      <c r="N112" s="89"/>
      <c r="O112" s="89"/>
      <c r="P112" s="89"/>
      <c r="Q112" s="89"/>
      <c r="R112" s="89"/>
      <c r="S112" s="89"/>
      <c r="T112" s="89"/>
      <c r="U112" s="89"/>
      <c r="V112" s="89"/>
      <c r="W112" s="89"/>
      <c r="X112" s="89"/>
      <c r="Y112" s="89"/>
      <c r="Z112" s="89"/>
    </row>
    <row r="113" spans="1:26" ht="12.75" customHeight="1" x14ac:dyDescent="0.3">
      <c r="A113" s="30"/>
      <c r="B113" s="30"/>
      <c r="C113" s="30"/>
      <c r="D113" s="30"/>
      <c r="E113" s="30"/>
      <c r="F113" s="30"/>
      <c r="G113" s="30"/>
      <c r="H113" s="89"/>
      <c r="I113" s="89"/>
      <c r="J113" s="89"/>
      <c r="K113" s="89"/>
      <c r="L113" s="89"/>
      <c r="M113" s="89"/>
      <c r="N113" s="89"/>
      <c r="O113" s="89"/>
      <c r="P113" s="89"/>
      <c r="Q113" s="89"/>
      <c r="R113" s="89"/>
      <c r="S113" s="89"/>
      <c r="T113" s="89"/>
      <c r="U113" s="89"/>
      <c r="V113" s="89"/>
      <c r="W113" s="89"/>
      <c r="X113" s="89"/>
      <c r="Y113" s="89"/>
      <c r="Z113" s="89"/>
    </row>
    <row r="114" spans="1:26" ht="12.75" customHeight="1" x14ac:dyDescent="0.3">
      <c r="A114" s="30"/>
      <c r="B114" s="30"/>
      <c r="C114" s="30"/>
      <c r="D114" s="30"/>
      <c r="E114" s="30"/>
      <c r="F114" s="30"/>
      <c r="G114" s="30"/>
      <c r="H114" s="89"/>
      <c r="I114" s="89"/>
      <c r="J114" s="89"/>
      <c r="K114" s="89"/>
      <c r="L114" s="89"/>
      <c r="M114" s="89"/>
      <c r="N114" s="89"/>
      <c r="O114" s="89"/>
      <c r="P114" s="89"/>
      <c r="Q114" s="89"/>
      <c r="R114" s="89"/>
      <c r="S114" s="89"/>
      <c r="T114" s="89"/>
      <c r="U114" s="89"/>
      <c r="V114" s="89"/>
      <c r="W114" s="89"/>
      <c r="X114" s="89"/>
      <c r="Y114" s="89"/>
      <c r="Z114" s="89"/>
    </row>
    <row r="115" spans="1:26" ht="12.75" customHeight="1" x14ac:dyDescent="0.3">
      <c r="A115" s="30"/>
      <c r="B115" s="30"/>
      <c r="C115" s="30"/>
      <c r="D115" s="30"/>
      <c r="E115" s="30"/>
      <c r="F115" s="30"/>
      <c r="G115" s="30"/>
      <c r="H115" s="89"/>
      <c r="I115" s="89"/>
      <c r="J115" s="89"/>
      <c r="K115" s="89"/>
      <c r="L115" s="89"/>
      <c r="M115" s="89"/>
      <c r="N115" s="89"/>
      <c r="O115" s="89"/>
      <c r="P115" s="89"/>
      <c r="Q115" s="89"/>
      <c r="R115" s="89"/>
      <c r="S115" s="89"/>
      <c r="T115" s="89"/>
      <c r="U115" s="89"/>
      <c r="V115" s="89"/>
      <c r="W115" s="89"/>
      <c r="X115" s="89"/>
      <c r="Y115" s="89"/>
      <c r="Z115" s="89"/>
    </row>
    <row r="116" spans="1:26" ht="12.75" customHeight="1" x14ac:dyDescent="0.3">
      <c r="A116" s="30"/>
      <c r="B116" s="30"/>
      <c r="C116" s="30"/>
      <c r="D116" s="30"/>
      <c r="E116" s="30"/>
      <c r="F116" s="30"/>
      <c r="G116" s="30"/>
      <c r="H116" s="89"/>
      <c r="I116" s="89"/>
      <c r="J116" s="89"/>
      <c r="K116" s="89"/>
      <c r="L116" s="89"/>
      <c r="M116" s="89"/>
      <c r="N116" s="89"/>
      <c r="O116" s="89"/>
      <c r="P116" s="89"/>
      <c r="Q116" s="89"/>
      <c r="R116" s="89"/>
      <c r="S116" s="89"/>
      <c r="T116" s="89"/>
      <c r="U116" s="89"/>
      <c r="V116" s="89"/>
      <c r="W116" s="89"/>
      <c r="X116" s="89"/>
      <c r="Y116" s="89"/>
      <c r="Z116" s="89"/>
    </row>
    <row r="117" spans="1:26" ht="12.75" customHeight="1" x14ac:dyDescent="0.3">
      <c r="A117" s="30"/>
      <c r="B117" s="30"/>
      <c r="C117" s="30"/>
      <c r="D117" s="30"/>
      <c r="E117" s="30"/>
      <c r="F117" s="30"/>
      <c r="G117" s="30"/>
      <c r="H117" s="89"/>
      <c r="I117" s="89"/>
      <c r="J117" s="89"/>
      <c r="K117" s="89"/>
      <c r="L117" s="89"/>
      <c r="M117" s="89"/>
      <c r="N117" s="89"/>
      <c r="O117" s="89"/>
      <c r="P117" s="89"/>
      <c r="Q117" s="89"/>
      <c r="R117" s="89"/>
      <c r="S117" s="89"/>
      <c r="T117" s="89"/>
      <c r="U117" s="89"/>
      <c r="V117" s="89"/>
      <c r="W117" s="89"/>
      <c r="X117" s="89"/>
      <c r="Y117" s="89"/>
      <c r="Z117" s="89"/>
    </row>
    <row r="118" spans="1:26" ht="12.75" customHeight="1" x14ac:dyDescent="0.3">
      <c r="A118" s="30"/>
      <c r="B118" s="30"/>
      <c r="C118" s="30"/>
      <c r="D118" s="30"/>
      <c r="E118" s="30"/>
      <c r="F118" s="30"/>
      <c r="G118" s="30"/>
      <c r="H118" s="89"/>
      <c r="I118" s="89"/>
      <c r="J118" s="89"/>
      <c r="K118" s="89"/>
      <c r="L118" s="89"/>
      <c r="M118" s="89"/>
      <c r="N118" s="89"/>
      <c r="O118" s="89"/>
      <c r="P118" s="89"/>
      <c r="Q118" s="89"/>
      <c r="R118" s="89"/>
      <c r="S118" s="89"/>
      <c r="T118" s="89"/>
      <c r="U118" s="89"/>
      <c r="V118" s="89"/>
      <c r="W118" s="89"/>
      <c r="X118" s="89"/>
      <c r="Y118" s="89"/>
      <c r="Z118" s="89"/>
    </row>
    <row r="119" spans="1:26" ht="12.75" customHeight="1" x14ac:dyDescent="0.3">
      <c r="A119" s="30"/>
      <c r="B119" s="30"/>
      <c r="C119" s="30"/>
      <c r="D119" s="30"/>
      <c r="E119" s="30"/>
      <c r="F119" s="30"/>
      <c r="G119" s="30"/>
      <c r="H119" s="89"/>
      <c r="I119" s="89"/>
      <c r="J119" s="89"/>
      <c r="K119" s="89"/>
      <c r="L119" s="89"/>
      <c r="M119" s="89"/>
      <c r="N119" s="89"/>
      <c r="O119" s="89"/>
      <c r="P119" s="89"/>
      <c r="Q119" s="89"/>
      <c r="R119" s="89"/>
      <c r="S119" s="89"/>
      <c r="T119" s="89"/>
      <c r="U119" s="89"/>
      <c r="V119" s="89"/>
      <c r="W119" s="89"/>
      <c r="X119" s="89"/>
      <c r="Y119" s="89"/>
      <c r="Z119" s="89"/>
    </row>
    <row r="120" spans="1:26" ht="12.75" customHeight="1" x14ac:dyDescent="0.3">
      <c r="A120" s="30"/>
      <c r="B120" s="30"/>
      <c r="C120" s="30"/>
      <c r="D120" s="30"/>
      <c r="E120" s="30"/>
      <c r="F120" s="30"/>
      <c r="G120" s="30"/>
      <c r="H120" s="89"/>
      <c r="I120" s="89"/>
      <c r="J120" s="89"/>
      <c r="K120" s="89"/>
      <c r="L120" s="89"/>
      <c r="M120" s="89"/>
      <c r="N120" s="89"/>
      <c r="O120" s="89"/>
      <c r="P120" s="89"/>
      <c r="Q120" s="89"/>
      <c r="R120" s="89"/>
      <c r="S120" s="89"/>
      <c r="T120" s="89"/>
      <c r="U120" s="89"/>
      <c r="V120" s="89"/>
      <c r="W120" s="89"/>
      <c r="X120" s="89"/>
      <c r="Y120" s="89"/>
      <c r="Z120" s="89"/>
    </row>
    <row r="121" spans="1:26" ht="12.75" customHeight="1" x14ac:dyDescent="0.3">
      <c r="A121" s="30"/>
      <c r="B121" s="30"/>
      <c r="C121" s="30"/>
      <c r="D121" s="30"/>
      <c r="E121" s="30"/>
      <c r="F121" s="30"/>
      <c r="G121" s="30"/>
      <c r="H121" s="89"/>
      <c r="I121" s="89"/>
      <c r="J121" s="89"/>
      <c r="K121" s="89"/>
      <c r="L121" s="89"/>
      <c r="M121" s="89"/>
      <c r="N121" s="89"/>
      <c r="O121" s="89"/>
      <c r="P121" s="89"/>
      <c r="Q121" s="89"/>
      <c r="R121" s="89"/>
      <c r="S121" s="89"/>
      <c r="T121" s="89"/>
      <c r="U121" s="89"/>
      <c r="V121" s="89"/>
      <c r="W121" s="89"/>
      <c r="X121" s="89"/>
      <c r="Y121" s="89"/>
      <c r="Z121" s="89"/>
    </row>
    <row r="122" spans="1:26" ht="12.75" customHeight="1" x14ac:dyDescent="0.3">
      <c r="A122" s="30"/>
      <c r="B122" s="30"/>
      <c r="C122" s="30"/>
      <c r="D122" s="30"/>
      <c r="E122" s="30"/>
      <c r="F122" s="30"/>
      <c r="G122" s="30"/>
      <c r="H122" s="89"/>
      <c r="I122" s="89"/>
      <c r="J122" s="89"/>
      <c r="K122" s="89"/>
      <c r="L122" s="89"/>
      <c r="M122" s="89"/>
      <c r="N122" s="89"/>
      <c r="O122" s="89"/>
      <c r="P122" s="89"/>
      <c r="Q122" s="89"/>
      <c r="R122" s="89"/>
      <c r="S122" s="89"/>
      <c r="T122" s="89"/>
      <c r="U122" s="89"/>
      <c r="V122" s="89"/>
      <c r="W122" s="89"/>
      <c r="X122" s="89"/>
      <c r="Y122" s="89"/>
      <c r="Z122" s="89"/>
    </row>
    <row r="123" spans="1:26" ht="12.75" customHeight="1" x14ac:dyDescent="0.3">
      <c r="A123" s="30"/>
      <c r="B123" s="30"/>
      <c r="C123" s="30"/>
      <c r="D123" s="30"/>
      <c r="E123" s="30"/>
      <c r="F123" s="30"/>
      <c r="G123" s="30"/>
      <c r="H123" s="89"/>
      <c r="I123" s="89"/>
      <c r="J123" s="89"/>
      <c r="K123" s="89"/>
      <c r="L123" s="89"/>
      <c r="M123" s="89"/>
      <c r="N123" s="89"/>
      <c r="O123" s="89"/>
      <c r="P123" s="89"/>
      <c r="Q123" s="89"/>
      <c r="R123" s="89"/>
      <c r="S123" s="89"/>
      <c r="T123" s="89"/>
      <c r="U123" s="89"/>
      <c r="V123" s="89"/>
      <c r="W123" s="89"/>
      <c r="X123" s="89"/>
      <c r="Y123" s="89"/>
      <c r="Z123" s="89"/>
    </row>
    <row r="124" spans="1:26" ht="12.75" customHeight="1" x14ac:dyDescent="0.3">
      <c r="A124" s="30"/>
      <c r="B124" s="30"/>
      <c r="C124" s="30"/>
      <c r="D124" s="30"/>
      <c r="E124" s="30"/>
      <c r="F124" s="30"/>
      <c r="G124" s="30"/>
      <c r="H124" s="89"/>
      <c r="I124" s="89"/>
      <c r="J124" s="89"/>
      <c r="K124" s="89"/>
      <c r="L124" s="89"/>
      <c r="M124" s="89"/>
      <c r="N124" s="89"/>
      <c r="O124" s="89"/>
      <c r="P124" s="89"/>
      <c r="Q124" s="89"/>
      <c r="R124" s="89"/>
      <c r="S124" s="89"/>
      <c r="T124" s="89"/>
      <c r="U124" s="89"/>
      <c r="V124" s="89"/>
      <c r="W124" s="89"/>
      <c r="X124" s="89"/>
      <c r="Y124" s="89"/>
      <c r="Z124" s="89"/>
    </row>
    <row r="125" spans="1:26" ht="12.75" customHeight="1" x14ac:dyDescent="0.3">
      <c r="A125" s="30"/>
      <c r="B125" s="30"/>
      <c r="C125" s="30"/>
      <c r="D125" s="30"/>
      <c r="E125" s="30"/>
      <c r="F125" s="30"/>
      <c r="G125" s="30"/>
      <c r="H125" s="89"/>
      <c r="I125" s="89"/>
      <c r="J125" s="89"/>
      <c r="K125" s="89"/>
      <c r="L125" s="89"/>
      <c r="M125" s="89"/>
      <c r="N125" s="89"/>
      <c r="O125" s="89"/>
      <c r="P125" s="89"/>
      <c r="Q125" s="89"/>
      <c r="R125" s="89"/>
      <c r="S125" s="89"/>
      <c r="T125" s="89"/>
      <c r="U125" s="89"/>
      <c r="V125" s="89"/>
      <c r="W125" s="89"/>
      <c r="X125" s="89"/>
      <c r="Y125" s="89"/>
      <c r="Z125" s="89"/>
    </row>
    <row r="126" spans="1:26" ht="12.75" customHeight="1" x14ac:dyDescent="0.3">
      <c r="A126" s="30"/>
      <c r="B126" s="30"/>
      <c r="C126" s="30"/>
      <c r="D126" s="30"/>
      <c r="E126" s="30"/>
      <c r="F126" s="30"/>
      <c r="G126" s="30"/>
      <c r="H126" s="89"/>
      <c r="I126" s="89"/>
      <c r="J126" s="89"/>
      <c r="K126" s="89"/>
      <c r="L126" s="89"/>
      <c r="M126" s="89"/>
      <c r="N126" s="89"/>
      <c r="O126" s="89"/>
      <c r="P126" s="89"/>
      <c r="Q126" s="89"/>
      <c r="R126" s="89"/>
      <c r="S126" s="89"/>
      <c r="T126" s="89"/>
      <c r="U126" s="89"/>
      <c r="V126" s="89"/>
      <c r="W126" s="89"/>
      <c r="X126" s="89"/>
      <c r="Y126" s="89"/>
      <c r="Z126" s="89"/>
    </row>
    <row r="127" spans="1:26" ht="12.75" customHeight="1" x14ac:dyDescent="0.3">
      <c r="A127" s="30"/>
      <c r="B127" s="30"/>
      <c r="C127" s="30"/>
      <c r="D127" s="30"/>
      <c r="E127" s="30"/>
      <c r="F127" s="30"/>
      <c r="G127" s="30"/>
      <c r="H127" s="89"/>
      <c r="I127" s="89"/>
      <c r="J127" s="89"/>
      <c r="K127" s="89"/>
      <c r="L127" s="89"/>
      <c r="M127" s="89"/>
      <c r="N127" s="89"/>
      <c r="O127" s="89"/>
      <c r="P127" s="89"/>
      <c r="Q127" s="89"/>
      <c r="R127" s="89"/>
      <c r="S127" s="89"/>
      <c r="T127" s="89"/>
      <c r="U127" s="89"/>
      <c r="V127" s="89"/>
      <c r="W127" s="89"/>
      <c r="X127" s="89"/>
      <c r="Y127" s="89"/>
      <c r="Z127" s="89"/>
    </row>
    <row r="128" spans="1:26" ht="12.75" customHeight="1" x14ac:dyDescent="0.3">
      <c r="A128" s="30"/>
      <c r="B128" s="30"/>
      <c r="C128" s="30"/>
      <c r="D128" s="30"/>
      <c r="E128" s="30"/>
      <c r="F128" s="30"/>
      <c r="G128" s="30"/>
      <c r="H128" s="89"/>
      <c r="I128" s="89"/>
      <c r="J128" s="89"/>
      <c r="K128" s="89"/>
      <c r="L128" s="89"/>
      <c r="M128" s="89"/>
      <c r="N128" s="89"/>
      <c r="O128" s="89"/>
      <c r="P128" s="89"/>
      <c r="Q128" s="89"/>
      <c r="R128" s="89"/>
      <c r="S128" s="89"/>
      <c r="T128" s="89"/>
      <c r="U128" s="89"/>
      <c r="V128" s="89"/>
      <c r="W128" s="89"/>
      <c r="X128" s="89"/>
      <c r="Y128" s="89"/>
      <c r="Z128" s="89"/>
    </row>
    <row r="129" spans="1:26" ht="12.75" customHeight="1" x14ac:dyDescent="0.3">
      <c r="A129" s="30"/>
      <c r="B129" s="30"/>
      <c r="C129" s="30"/>
      <c r="D129" s="30"/>
      <c r="E129" s="30"/>
      <c r="F129" s="30"/>
      <c r="G129" s="30"/>
      <c r="H129" s="89"/>
      <c r="I129" s="89"/>
      <c r="J129" s="89"/>
      <c r="K129" s="89"/>
      <c r="L129" s="89"/>
      <c r="M129" s="89"/>
      <c r="N129" s="89"/>
      <c r="O129" s="89"/>
      <c r="P129" s="89"/>
      <c r="Q129" s="89"/>
      <c r="R129" s="89"/>
      <c r="S129" s="89"/>
      <c r="T129" s="89"/>
      <c r="U129" s="89"/>
      <c r="V129" s="89"/>
      <c r="W129" s="89"/>
      <c r="X129" s="89"/>
      <c r="Y129" s="89"/>
      <c r="Z129" s="89"/>
    </row>
    <row r="130" spans="1:26" ht="12.75" customHeight="1" x14ac:dyDescent="0.3">
      <c r="A130" s="30"/>
      <c r="B130" s="30"/>
      <c r="C130" s="30"/>
      <c r="D130" s="30"/>
      <c r="E130" s="30"/>
      <c r="F130" s="30"/>
      <c r="G130" s="30"/>
      <c r="H130" s="89"/>
      <c r="I130" s="89"/>
      <c r="J130" s="89"/>
      <c r="K130" s="89"/>
      <c r="L130" s="89"/>
      <c r="M130" s="89"/>
      <c r="N130" s="89"/>
      <c r="O130" s="89"/>
      <c r="P130" s="89"/>
      <c r="Q130" s="89"/>
      <c r="R130" s="89"/>
      <c r="S130" s="89"/>
      <c r="T130" s="89"/>
      <c r="U130" s="89"/>
      <c r="V130" s="89"/>
      <c r="W130" s="89"/>
      <c r="X130" s="89"/>
      <c r="Y130" s="89"/>
      <c r="Z130" s="89"/>
    </row>
    <row r="131" spans="1:26" ht="12.75" customHeight="1" x14ac:dyDescent="0.3">
      <c r="A131" s="30"/>
      <c r="B131" s="30"/>
      <c r="C131" s="30"/>
      <c r="D131" s="30"/>
      <c r="E131" s="30"/>
      <c r="F131" s="30"/>
      <c r="G131" s="30"/>
      <c r="H131" s="89"/>
      <c r="I131" s="89"/>
      <c r="J131" s="89"/>
      <c r="K131" s="89"/>
      <c r="L131" s="89"/>
      <c r="M131" s="89"/>
      <c r="N131" s="89"/>
      <c r="O131" s="89"/>
      <c r="P131" s="89"/>
      <c r="Q131" s="89"/>
      <c r="R131" s="89"/>
      <c r="S131" s="89"/>
      <c r="T131" s="89"/>
      <c r="U131" s="89"/>
      <c r="V131" s="89"/>
      <c r="W131" s="89"/>
      <c r="X131" s="89"/>
      <c r="Y131" s="89"/>
      <c r="Z131" s="89"/>
    </row>
    <row r="132" spans="1:26" ht="12.75" customHeight="1" x14ac:dyDescent="0.3">
      <c r="A132" s="30"/>
      <c r="B132" s="30"/>
      <c r="C132" s="30"/>
      <c r="D132" s="30"/>
      <c r="E132" s="30"/>
      <c r="F132" s="30"/>
      <c r="G132" s="30"/>
      <c r="H132" s="89"/>
      <c r="I132" s="89"/>
      <c r="J132" s="89"/>
      <c r="K132" s="89"/>
      <c r="L132" s="89"/>
      <c r="M132" s="89"/>
      <c r="N132" s="89"/>
      <c r="O132" s="89"/>
      <c r="P132" s="89"/>
      <c r="Q132" s="89"/>
      <c r="R132" s="89"/>
      <c r="S132" s="89"/>
      <c r="T132" s="89"/>
      <c r="U132" s="89"/>
      <c r="V132" s="89"/>
      <c r="W132" s="89"/>
      <c r="X132" s="89"/>
      <c r="Y132" s="89"/>
      <c r="Z132" s="89"/>
    </row>
    <row r="133" spans="1:26" ht="12.75" customHeight="1" x14ac:dyDescent="0.3">
      <c r="A133" s="30"/>
      <c r="B133" s="30"/>
      <c r="C133" s="30"/>
      <c r="D133" s="30"/>
      <c r="E133" s="30"/>
      <c r="F133" s="30"/>
      <c r="G133" s="30"/>
      <c r="H133" s="89"/>
      <c r="I133" s="89"/>
      <c r="J133" s="89"/>
      <c r="K133" s="89"/>
      <c r="L133" s="89"/>
      <c r="M133" s="89"/>
      <c r="N133" s="89"/>
      <c r="O133" s="89"/>
      <c r="P133" s="89"/>
      <c r="Q133" s="89"/>
      <c r="R133" s="89"/>
      <c r="S133" s="89"/>
      <c r="T133" s="89"/>
      <c r="U133" s="89"/>
      <c r="V133" s="89"/>
      <c r="W133" s="89"/>
      <c r="X133" s="89"/>
      <c r="Y133" s="89"/>
      <c r="Z133" s="89"/>
    </row>
    <row r="134" spans="1:26" ht="12.75" customHeight="1" x14ac:dyDescent="0.3">
      <c r="A134" s="30"/>
      <c r="B134" s="30"/>
      <c r="C134" s="30"/>
      <c r="D134" s="30"/>
      <c r="E134" s="30"/>
      <c r="F134" s="30"/>
      <c r="G134" s="30"/>
      <c r="H134" s="89"/>
      <c r="I134" s="89"/>
      <c r="J134" s="89"/>
      <c r="K134" s="89"/>
      <c r="L134" s="89"/>
      <c r="M134" s="89"/>
      <c r="N134" s="89"/>
      <c r="O134" s="89"/>
      <c r="P134" s="89"/>
      <c r="Q134" s="89"/>
      <c r="R134" s="89"/>
      <c r="S134" s="89"/>
      <c r="T134" s="89"/>
      <c r="U134" s="89"/>
      <c r="V134" s="89"/>
      <c r="W134" s="89"/>
      <c r="X134" s="89"/>
      <c r="Y134" s="89"/>
      <c r="Z134" s="89"/>
    </row>
    <row r="135" spans="1:26" ht="12.75" customHeight="1" x14ac:dyDescent="0.3">
      <c r="A135" s="30"/>
      <c r="B135" s="30"/>
      <c r="C135" s="30"/>
      <c r="D135" s="30"/>
      <c r="E135" s="30"/>
      <c r="F135" s="30"/>
      <c r="G135" s="30"/>
      <c r="H135" s="89"/>
      <c r="I135" s="89"/>
      <c r="J135" s="89"/>
      <c r="K135" s="89"/>
      <c r="L135" s="89"/>
      <c r="M135" s="89"/>
      <c r="N135" s="89"/>
      <c r="O135" s="89"/>
      <c r="P135" s="89"/>
      <c r="Q135" s="89"/>
      <c r="R135" s="89"/>
      <c r="S135" s="89"/>
      <c r="T135" s="89"/>
      <c r="U135" s="89"/>
      <c r="V135" s="89"/>
      <c r="W135" s="89"/>
      <c r="X135" s="89"/>
      <c r="Y135" s="89"/>
      <c r="Z135" s="89"/>
    </row>
    <row r="136" spans="1:26" ht="12.75" customHeight="1" x14ac:dyDescent="0.3">
      <c r="A136" s="30"/>
      <c r="B136" s="30"/>
      <c r="C136" s="30"/>
      <c r="D136" s="30"/>
      <c r="E136" s="30"/>
      <c r="F136" s="30"/>
      <c r="G136" s="30"/>
      <c r="H136" s="89"/>
      <c r="I136" s="89"/>
      <c r="J136" s="89"/>
      <c r="K136" s="89"/>
      <c r="L136" s="89"/>
      <c r="M136" s="89"/>
      <c r="N136" s="89"/>
      <c r="O136" s="89"/>
      <c r="P136" s="89"/>
      <c r="Q136" s="89"/>
      <c r="R136" s="89"/>
      <c r="S136" s="89"/>
      <c r="T136" s="89"/>
      <c r="U136" s="89"/>
      <c r="V136" s="89"/>
      <c r="W136" s="89"/>
      <c r="X136" s="89"/>
      <c r="Y136" s="89"/>
      <c r="Z136" s="89"/>
    </row>
    <row r="137" spans="1:26" ht="12.75" customHeight="1" x14ac:dyDescent="0.3">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row>
    <row r="138" spans="1:26" ht="12.75" customHeight="1" x14ac:dyDescent="0.3">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spans="1:26" ht="12.75" customHeight="1" x14ac:dyDescent="0.3">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row>
    <row r="140" spans="1:26" ht="12.75" customHeight="1" x14ac:dyDescent="0.3">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row>
    <row r="141" spans="1:26" ht="12.75" customHeight="1" x14ac:dyDescent="0.3">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spans="1:26" ht="12.75" customHeight="1" x14ac:dyDescent="0.3">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row>
    <row r="143" spans="1:26" ht="12.75" customHeight="1" x14ac:dyDescent="0.3">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row>
    <row r="144" spans="1:26" ht="12.75" customHeight="1" x14ac:dyDescent="0.3">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row>
    <row r="145" spans="1:26" ht="12.75" customHeight="1" x14ac:dyDescent="0.3">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row>
    <row r="146" spans="1:26" ht="12.75" customHeight="1" x14ac:dyDescent="0.3">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spans="1:26" ht="12.75" customHeight="1" x14ac:dyDescent="0.3">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row>
    <row r="148" spans="1:26" ht="12.75" customHeight="1" x14ac:dyDescent="0.3">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spans="1:26" ht="12.75" customHeight="1" x14ac:dyDescent="0.3">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spans="1:26" ht="12.75" customHeight="1" x14ac:dyDescent="0.3">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spans="1:26" ht="12.75" customHeight="1" x14ac:dyDescent="0.3">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row>
    <row r="152" spans="1:26" ht="12.75" customHeight="1" x14ac:dyDescent="0.3">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row>
    <row r="153" spans="1:26" ht="12.75" customHeight="1" x14ac:dyDescent="0.3">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row>
    <row r="154" spans="1:26" ht="12.75" customHeight="1" x14ac:dyDescent="0.3">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row>
    <row r="155" spans="1:26" ht="12.75" customHeight="1" x14ac:dyDescent="0.3">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row>
    <row r="156" spans="1:26" ht="12.75" customHeight="1" x14ac:dyDescent="0.3">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row>
    <row r="157" spans="1:26" ht="12.75" customHeight="1" x14ac:dyDescent="0.3">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row>
    <row r="158" spans="1:26" ht="12.75" customHeight="1" x14ac:dyDescent="0.3">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spans="1:26" ht="12.75" customHeight="1" x14ac:dyDescent="0.3">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row>
    <row r="160" spans="1:26" ht="12.75" customHeight="1" x14ac:dyDescent="0.3">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row>
    <row r="161" spans="1:26" ht="12.75" customHeight="1" x14ac:dyDescent="0.3">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row>
    <row r="162" spans="1:26" ht="12.75" customHeight="1" x14ac:dyDescent="0.3">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row>
    <row r="163" spans="1:26" ht="12.75" customHeight="1" x14ac:dyDescent="0.3">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spans="1:26" ht="12.75" customHeight="1" x14ac:dyDescent="0.3">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row>
    <row r="165" spans="1:26" ht="12.75" customHeight="1" x14ac:dyDescent="0.3">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row>
    <row r="166" spans="1:26" ht="12.75" customHeight="1" x14ac:dyDescent="0.3">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spans="1:26" ht="12.75" customHeight="1" x14ac:dyDescent="0.3">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row>
    <row r="168" spans="1:26" ht="12.75" customHeight="1" x14ac:dyDescent="0.3">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row>
    <row r="169" spans="1:26" ht="12.75" customHeight="1" x14ac:dyDescent="0.3">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row>
    <row r="170" spans="1:26" ht="12.75" customHeight="1" x14ac:dyDescent="0.3">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row>
    <row r="171" spans="1:26" ht="12.75" customHeight="1" x14ac:dyDescent="0.3">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row>
    <row r="172" spans="1:26" ht="12.75" customHeight="1" x14ac:dyDescent="0.3">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row>
    <row r="173" spans="1:26" ht="12.75" customHeight="1" x14ac:dyDescent="0.3">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row>
    <row r="174" spans="1:26" ht="12.75" customHeight="1" x14ac:dyDescent="0.3">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row>
    <row r="175" spans="1:26" ht="12.75" customHeight="1" x14ac:dyDescent="0.3">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spans="1:26" ht="12.75" customHeight="1" x14ac:dyDescent="0.3">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row>
    <row r="177" spans="1:26" ht="12.75" customHeight="1" x14ac:dyDescent="0.3">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row>
    <row r="178" spans="1:26" ht="12.75" customHeight="1" x14ac:dyDescent="0.3">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spans="1:26" ht="12.75" customHeight="1" x14ac:dyDescent="0.3">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spans="1:26" ht="12.75" customHeight="1" x14ac:dyDescent="0.3">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spans="1:26" ht="12.75" customHeight="1" x14ac:dyDescent="0.3">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row>
    <row r="182" spans="1:26" ht="12.75" customHeight="1" x14ac:dyDescent="0.3">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row>
    <row r="183" spans="1:26" ht="12.75" customHeight="1" x14ac:dyDescent="0.3">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spans="1:26" ht="12.75" customHeight="1" x14ac:dyDescent="0.3">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row>
    <row r="185" spans="1:26" ht="12.75" customHeight="1" x14ac:dyDescent="0.3">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row>
    <row r="186" spans="1:26" ht="12.75" customHeight="1" x14ac:dyDescent="0.3">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spans="1:26" ht="12.75" customHeight="1" x14ac:dyDescent="0.3">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row>
    <row r="188" spans="1:26" ht="12.75" customHeight="1" x14ac:dyDescent="0.3">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row>
    <row r="189" spans="1:26" ht="12.75" customHeight="1" x14ac:dyDescent="0.3">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row>
    <row r="190" spans="1:26" ht="12.75" customHeight="1" x14ac:dyDescent="0.3">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spans="1:26" ht="12.75" customHeight="1" x14ac:dyDescent="0.3">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spans="1:26" ht="12.75" customHeight="1" x14ac:dyDescent="0.3">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spans="1:26" ht="12.75" customHeight="1" x14ac:dyDescent="0.3">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row>
    <row r="194" spans="1:26" ht="12.75" customHeight="1" x14ac:dyDescent="0.3">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spans="1:26" ht="12.75" customHeight="1" x14ac:dyDescent="0.3">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row>
    <row r="196" spans="1:26" ht="12.75" customHeight="1" x14ac:dyDescent="0.3">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row>
    <row r="197" spans="1:26" ht="12.75" customHeight="1" x14ac:dyDescent="0.3">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row>
    <row r="198" spans="1:26" ht="12.75" customHeight="1" x14ac:dyDescent="0.3">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row>
    <row r="199" spans="1:26" ht="12.75" customHeight="1" x14ac:dyDescent="0.3">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spans="1:26" ht="12.75" customHeight="1" x14ac:dyDescent="0.3">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spans="1:26" ht="12.75" customHeight="1" x14ac:dyDescent="0.3">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spans="1:26" ht="12.75" customHeight="1" x14ac:dyDescent="0.3">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spans="1:26" ht="12.75" customHeight="1" x14ac:dyDescent="0.3">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spans="1:26" ht="12.75" customHeight="1" x14ac:dyDescent="0.3">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row>
    <row r="205" spans="1:26" ht="12.75" customHeight="1" x14ac:dyDescent="0.3">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row>
    <row r="206" spans="1:26" ht="12.75" customHeight="1" x14ac:dyDescent="0.3">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spans="1:26" ht="12.75" customHeight="1" x14ac:dyDescent="0.3">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spans="1:26" ht="12.75" customHeight="1" x14ac:dyDescent="0.3">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row>
    <row r="209" spans="1:26" ht="12.75" customHeight="1" x14ac:dyDescent="0.3">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row>
    <row r="210" spans="1:26" ht="12.75" customHeight="1" x14ac:dyDescent="0.3">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row>
    <row r="211" spans="1:26" ht="12.75" customHeight="1" x14ac:dyDescent="0.3">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row>
    <row r="212" spans="1:26" ht="12.75" customHeight="1" x14ac:dyDescent="0.3">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row>
    <row r="213" spans="1:26" ht="12.75" customHeight="1" x14ac:dyDescent="0.3">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row>
    <row r="214" spans="1:26" ht="12.75" customHeight="1" x14ac:dyDescent="0.3">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row>
    <row r="215" spans="1:26" ht="12.75" customHeight="1" x14ac:dyDescent="0.3">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row>
    <row r="216" spans="1:26" ht="12.75" customHeight="1" x14ac:dyDescent="0.3">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row>
    <row r="217" spans="1:26" ht="12.75" customHeight="1" x14ac:dyDescent="0.3">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row>
    <row r="218" spans="1:26" ht="12.75" customHeight="1" x14ac:dyDescent="0.3">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row>
    <row r="219" spans="1:26" ht="12.75" customHeight="1" x14ac:dyDescent="0.3">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row>
    <row r="220" spans="1:26" ht="12.75" customHeight="1" x14ac:dyDescent="0.3">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row>
    <row r="221" spans="1:26" ht="12.75" customHeight="1" x14ac:dyDescent="0.3">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row>
    <row r="222" spans="1:26" ht="12.75" customHeight="1" x14ac:dyDescent="0.3">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row>
    <row r="223" spans="1:26" ht="15.75" customHeight="1" x14ac:dyDescent="0.3">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row>
    <row r="224" spans="1:26" ht="15.75" customHeight="1" x14ac:dyDescent="0.3">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row>
    <row r="225" spans="1:26" ht="15.75" customHeight="1" x14ac:dyDescent="0.3">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row>
    <row r="226" spans="1:26" ht="15.75" customHeight="1" x14ac:dyDescent="0.3">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row>
    <row r="227" spans="1:26" ht="15.75" customHeight="1" x14ac:dyDescent="0.3">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row>
    <row r="228" spans="1:26" ht="15.75" customHeight="1" x14ac:dyDescent="0.3">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row>
    <row r="229" spans="1:26" ht="15.75" customHeight="1" x14ac:dyDescent="0.3">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row>
    <row r="230" spans="1:26" ht="15.75" customHeight="1" x14ac:dyDescent="0.3">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row>
    <row r="231" spans="1:26" ht="15.75" customHeight="1" x14ac:dyDescent="0.3">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row>
    <row r="232" spans="1:26" ht="15.75" customHeight="1" x14ac:dyDescent="0.3">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row>
    <row r="233" spans="1:26" ht="15.75" customHeight="1" x14ac:dyDescent="0.3">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row>
    <row r="234" spans="1:26" ht="15.75" customHeight="1" x14ac:dyDescent="0.3">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row>
    <row r="235" spans="1:26" ht="15.75" customHeight="1" x14ac:dyDescent="0.3">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row>
    <row r="236" spans="1:26" ht="15.75" customHeight="1" x14ac:dyDescent="0.3">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row>
    <row r="237" spans="1:26" ht="15.75" customHeight="1" x14ac:dyDescent="0.3">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row>
    <row r="238" spans="1:26" ht="15.75" customHeight="1" x14ac:dyDescent="0.3">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row>
    <row r="239" spans="1:26" ht="15.75" customHeight="1" x14ac:dyDescent="0.3">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row>
    <row r="240" spans="1:26" ht="15.75" customHeight="1" x14ac:dyDescent="0.3">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row>
    <row r="241" spans="1:26" ht="15.75" customHeight="1" x14ac:dyDescent="0.3">
      <c r="A241" s="89"/>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row>
    <row r="242" spans="1:26" ht="15.75" customHeight="1" x14ac:dyDescent="0.3">
      <c r="A242" s="89"/>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row>
    <row r="243" spans="1:26" ht="15.75" customHeight="1" x14ac:dyDescent="0.3">
      <c r="A243" s="89"/>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row>
    <row r="244" spans="1:26" ht="15.75" customHeight="1" x14ac:dyDescent="0.3">
      <c r="A244" s="89"/>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row>
    <row r="245" spans="1:26" ht="15.75" customHeight="1" x14ac:dyDescent="0.3">
      <c r="A245" s="89"/>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row>
    <row r="246" spans="1:26" ht="15.75" customHeight="1" x14ac:dyDescent="0.3">
      <c r="A246" s="89"/>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row>
    <row r="247" spans="1:26" ht="15.75" customHeight="1" x14ac:dyDescent="0.3">
      <c r="A247" s="89"/>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row>
    <row r="248" spans="1:26" ht="15.75" customHeight="1" x14ac:dyDescent="0.3">
      <c r="A248" s="89"/>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row>
    <row r="249" spans="1:26" ht="15.75" customHeight="1" x14ac:dyDescent="0.3">
      <c r="A249" s="89"/>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row>
    <row r="250" spans="1:26" ht="15.75" customHeight="1" x14ac:dyDescent="0.3">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row>
    <row r="251" spans="1:26" ht="15.75" customHeight="1" x14ac:dyDescent="0.3">
      <c r="A251" s="89"/>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row>
    <row r="252" spans="1:26" ht="15.75" customHeight="1" x14ac:dyDescent="0.3">
      <c r="A252" s="89"/>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row>
    <row r="253" spans="1:26" ht="15.75" customHeight="1" x14ac:dyDescent="0.3">
      <c r="A253" s="89"/>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row>
    <row r="254" spans="1:26" ht="15.75" customHeight="1" x14ac:dyDescent="0.3">
      <c r="A254" s="89"/>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row>
    <row r="255" spans="1:26" ht="15.75" customHeight="1" x14ac:dyDescent="0.3">
      <c r="A255" s="89"/>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row>
    <row r="256" spans="1:26" ht="15.75" customHeight="1" x14ac:dyDescent="0.3">
      <c r="A256" s="89"/>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row>
    <row r="257" spans="1:26" ht="15.75" customHeight="1" x14ac:dyDescent="0.3">
      <c r="A257" s="89"/>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row>
    <row r="258" spans="1:26" ht="15.75" customHeight="1" x14ac:dyDescent="0.3">
      <c r="A258" s="89"/>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row>
    <row r="259" spans="1:26" ht="15.75" customHeight="1" x14ac:dyDescent="0.3">
      <c r="A259" s="89"/>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row>
    <row r="260" spans="1:26" ht="15.75" customHeight="1" x14ac:dyDescent="0.3">
      <c r="A260" s="89"/>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row>
    <row r="261" spans="1:26" ht="15.75" customHeight="1" x14ac:dyDescent="0.3">
      <c r="A261" s="89"/>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row>
    <row r="262" spans="1:26" ht="15.75" customHeight="1" x14ac:dyDescent="0.3">
      <c r="A262" s="89"/>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row>
    <row r="263" spans="1:26" ht="15.75" customHeight="1" x14ac:dyDescent="0.3">
      <c r="A263" s="89"/>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row>
    <row r="264" spans="1:26" ht="15.75" customHeight="1" x14ac:dyDescent="0.3">
      <c r="A264" s="89"/>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row>
    <row r="265" spans="1:26" ht="15.75" customHeight="1" x14ac:dyDescent="0.3">
      <c r="A265" s="89"/>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row>
    <row r="266" spans="1:26" ht="15.75" customHeight="1" x14ac:dyDescent="0.3">
      <c r="A266" s="89"/>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row>
    <row r="267" spans="1:26" ht="15.75" customHeight="1" x14ac:dyDescent="0.3">
      <c r="A267" s="89"/>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row>
    <row r="268" spans="1:26" ht="15.75" customHeight="1" x14ac:dyDescent="0.3">
      <c r="A268" s="89"/>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row>
    <row r="269" spans="1:26" ht="15.75" customHeight="1" x14ac:dyDescent="0.3">
      <c r="A269" s="89"/>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row>
    <row r="270" spans="1:26" ht="15.75" customHeight="1" x14ac:dyDescent="0.3">
      <c r="A270" s="89"/>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row>
    <row r="271" spans="1:26" ht="15.75" customHeight="1" x14ac:dyDescent="0.3">
      <c r="A271" s="89"/>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row>
    <row r="272" spans="1:26" ht="15.75" customHeight="1" x14ac:dyDescent="0.3">
      <c r="A272" s="89"/>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row>
    <row r="273" spans="1:26" ht="15.75" customHeight="1" x14ac:dyDescent="0.3">
      <c r="A273" s="89"/>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row>
    <row r="274" spans="1:26" ht="15.75" customHeight="1" x14ac:dyDescent="0.3">
      <c r="A274" s="89"/>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row>
    <row r="275" spans="1:26" ht="15.75" customHeight="1" x14ac:dyDescent="0.3">
      <c r="A275" s="89"/>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row>
    <row r="276" spans="1:26" ht="15.75" customHeight="1" x14ac:dyDescent="0.3">
      <c r="A276" s="89"/>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row>
    <row r="277" spans="1:26" ht="15.75" customHeight="1" x14ac:dyDescent="0.3">
      <c r="A277" s="89"/>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row>
    <row r="278" spans="1:26" ht="15.75" customHeight="1" x14ac:dyDescent="0.3">
      <c r="A278" s="89"/>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row>
    <row r="279" spans="1:26" ht="15.75" customHeight="1" x14ac:dyDescent="0.3">
      <c r="A279" s="89"/>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row>
    <row r="280" spans="1:26" ht="15.75" customHeight="1" x14ac:dyDescent="0.3">
      <c r="A280" s="89"/>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row>
    <row r="281" spans="1:26" ht="15.75" customHeight="1" x14ac:dyDescent="0.3">
      <c r="A281" s="89"/>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row>
    <row r="282" spans="1:26" ht="15.75" customHeight="1" x14ac:dyDescent="0.3">
      <c r="A282" s="89"/>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row>
    <row r="283" spans="1:26" ht="15.75" customHeight="1" x14ac:dyDescent="0.3">
      <c r="A283" s="89"/>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row>
    <row r="284" spans="1:26" ht="15.75" customHeight="1" x14ac:dyDescent="0.3">
      <c r="A284" s="89"/>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row>
    <row r="285" spans="1:26" ht="15.75" customHeight="1" x14ac:dyDescent="0.3">
      <c r="A285" s="89"/>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row>
    <row r="286" spans="1:26" ht="15.75" customHeight="1" x14ac:dyDescent="0.3">
      <c r="A286" s="89"/>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row>
    <row r="287" spans="1:26" ht="15.75" customHeight="1" x14ac:dyDescent="0.3">
      <c r="A287" s="89"/>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row>
    <row r="288" spans="1:26" ht="15.75" customHeight="1" x14ac:dyDescent="0.3">
      <c r="A288" s="89"/>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row>
    <row r="289" spans="1:26" ht="15.75" customHeight="1" x14ac:dyDescent="0.3">
      <c r="A289" s="89"/>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row>
    <row r="290" spans="1:26" ht="15.75" customHeight="1" x14ac:dyDescent="0.3">
      <c r="A290" s="89"/>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row>
    <row r="291" spans="1:26" ht="15.75" customHeight="1" x14ac:dyDescent="0.3">
      <c r="A291" s="89"/>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row>
    <row r="292" spans="1:26" ht="15.75" customHeight="1" x14ac:dyDescent="0.3">
      <c r="A292" s="89"/>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row>
    <row r="293" spans="1:26" ht="15.75" customHeight="1" x14ac:dyDescent="0.3">
      <c r="A293" s="89"/>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row>
    <row r="294" spans="1:26" ht="15.75" customHeight="1" x14ac:dyDescent="0.3">
      <c r="A294" s="89"/>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row>
    <row r="295" spans="1:26" ht="15.75" customHeight="1" x14ac:dyDescent="0.3">
      <c r="A295" s="89"/>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row>
    <row r="296" spans="1:26" ht="15.75" customHeight="1" x14ac:dyDescent="0.3">
      <c r="A296" s="89"/>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row>
    <row r="297" spans="1:26" ht="15.75" customHeight="1" x14ac:dyDescent="0.3">
      <c r="A297" s="89"/>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row>
    <row r="298" spans="1:26" ht="15.75" customHeight="1" x14ac:dyDescent="0.3">
      <c r="A298" s="89"/>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row>
    <row r="299" spans="1:26" ht="15.75" customHeight="1" x14ac:dyDescent="0.3">
      <c r="A299" s="89"/>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row>
    <row r="300" spans="1:26" ht="15.75" customHeight="1" x14ac:dyDescent="0.3">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row>
    <row r="301" spans="1:26" ht="15.75" customHeight="1" x14ac:dyDescent="0.3">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row>
    <row r="302" spans="1:26" ht="15.75" customHeight="1" x14ac:dyDescent="0.3">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row>
    <row r="303" spans="1:26" ht="15.75" customHeight="1" x14ac:dyDescent="0.3">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row>
    <row r="304" spans="1:26" ht="15.75" customHeight="1" x14ac:dyDescent="0.3">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row>
    <row r="305" spans="1:26" ht="15.75" customHeight="1" x14ac:dyDescent="0.3">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row>
    <row r="306" spans="1:26" ht="15.75" customHeight="1" x14ac:dyDescent="0.3">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row>
    <row r="307" spans="1:26" ht="15.75" customHeight="1" x14ac:dyDescent="0.3">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row>
    <row r="308" spans="1:26" ht="15.75" customHeight="1" x14ac:dyDescent="0.3">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row>
    <row r="309" spans="1:26" ht="15.75" customHeight="1" x14ac:dyDescent="0.3">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row>
    <row r="310" spans="1:26" ht="15.75" customHeight="1" x14ac:dyDescent="0.3">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row>
    <row r="311" spans="1:26" ht="15.75" customHeight="1" x14ac:dyDescent="0.3">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row>
    <row r="312" spans="1:26" ht="15.75" customHeight="1" x14ac:dyDescent="0.3">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row>
    <row r="313" spans="1:26" ht="15.75" customHeight="1" x14ac:dyDescent="0.3">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row>
    <row r="314" spans="1:26" ht="15.75" customHeight="1" x14ac:dyDescent="0.3">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row>
    <row r="315" spans="1:26" ht="15.75" customHeight="1" x14ac:dyDescent="0.3">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row>
    <row r="316" spans="1:26" ht="15.75" customHeight="1" x14ac:dyDescent="0.3">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row>
    <row r="317" spans="1:26" ht="15.75" customHeight="1" x14ac:dyDescent="0.3">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row>
    <row r="318" spans="1:26" ht="15.75" customHeight="1" x14ac:dyDescent="0.3">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row>
    <row r="319" spans="1:26" ht="15.75" customHeight="1" x14ac:dyDescent="0.3">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row>
    <row r="320" spans="1:26" ht="15.75" customHeight="1" x14ac:dyDescent="0.3">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row>
    <row r="321" spans="1:26" ht="15.75" customHeight="1" x14ac:dyDescent="0.3">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row>
    <row r="322" spans="1:26" ht="15.75" customHeight="1" x14ac:dyDescent="0.3">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row>
    <row r="323" spans="1:26" ht="15.75" customHeight="1" x14ac:dyDescent="0.3">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row>
    <row r="324" spans="1:26" ht="15.75" customHeight="1" x14ac:dyDescent="0.3">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row>
    <row r="325" spans="1:26" ht="15.75" customHeight="1" x14ac:dyDescent="0.3">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row>
    <row r="326" spans="1:26" ht="15.75" customHeight="1" x14ac:dyDescent="0.3">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row>
    <row r="327" spans="1:26" ht="15.75" customHeight="1" x14ac:dyDescent="0.3">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row>
    <row r="328" spans="1:26" ht="15.75" customHeight="1" x14ac:dyDescent="0.3">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row>
    <row r="329" spans="1:26" ht="15.75" customHeight="1" x14ac:dyDescent="0.3">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row>
    <row r="330" spans="1:26" ht="15.75" customHeight="1" x14ac:dyDescent="0.3">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row>
    <row r="331" spans="1:26" ht="15.75" customHeight="1" x14ac:dyDescent="0.3">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row>
    <row r="332" spans="1:26" ht="15.75" customHeight="1" x14ac:dyDescent="0.3">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row>
    <row r="333" spans="1:26" ht="15.75" customHeight="1" x14ac:dyDescent="0.3">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row>
    <row r="334" spans="1:26" ht="15.75" customHeight="1" x14ac:dyDescent="0.3">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row>
    <row r="335" spans="1:26" ht="15.75" customHeight="1" x14ac:dyDescent="0.3">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row>
    <row r="336" spans="1:26" ht="15.75" customHeight="1" x14ac:dyDescent="0.3">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row>
    <row r="337" spans="1:26" ht="15.75" customHeight="1" x14ac:dyDescent="0.3">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row>
    <row r="338" spans="1:26" ht="15.75" customHeight="1" x14ac:dyDescent="0.3">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row>
    <row r="339" spans="1:26" ht="15.75" customHeight="1" x14ac:dyDescent="0.3">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row>
    <row r="340" spans="1:26" ht="15.75" customHeight="1" x14ac:dyDescent="0.3">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row>
    <row r="341" spans="1:26" ht="15.75" customHeight="1" x14ac:dyDescent="0.3">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row>
    <row r="342" spans="1:26" ht="15.75" customHeight="1" x14ac:dyDescent="0.3">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row>
    <row r="343" spans="1:26" ht="15.75" customHeight="1" x14ac:dyDescent="0.3">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row>
    <row r="344" spans="1:26" ht="15.75" customHeight="1" x14ac:dyDescent="0.3">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row>
    <row r="345" spans="1:26" ht="15.75" customHeight="1" x14ac:dyDescent="0.3">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row>
    <row r="346" spans="1:26" ht="15.75" customHeight="1" x14ac:dyDescent="0.3">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row>
    <row r="347" spans="1:26" ht="15.75" customHeight="1" x14ac:dyDescent="0.3">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row>
    <row r="348" spans="1:26" ht="15.75" customHeight="1" x14ac:dyDescent="0.3">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row>
    <row r="349" spans="1:26" ht="15.75" customHeight="1" x14ac:dyDescent="0.3">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row>
    <row r="350" spans="1:26" ht="15.75" customHeight="1" x14ac:dyDescent="0.3">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row>
    <row r="351" spans="1:26" ht="15.75" customHeight="1" x14ac:dyDescent="0.3">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row>
    <row r="352" spans="1:26" ht="15.75" customHeight="1" x14ac:dyDescent="0.3">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row>
    <row r="353" spans="1:26" ht="15.75" customHeight="1" x14ac:dyDescent="0.3">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row>
    <row r="354" spans="1:26" ht="15.75" customHeight="1" x14ac:dyDescent="0.3">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row>
    <row r="355" spans="1:26" ht="15.75" customHeight="1" x14ac:dyDescent="0.3">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row>
    <row r="356" spans="1:26" ht="15.75" customHeight="1" x14ac:dyDescent="0.3">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row>
    <row r="357" spans="1:26" ht="15.75" customHeight="1" x14ac:dyDescent="0.3">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row>
    <row r="358" spans="1:26" ht="15.75" customHeight="1" x14ac:dyDescent="0.3">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row>
    <row r="359" spans="1:26" ht="15.75" customHeight="1" x14ac:dyDescent="0.3">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row>
    <row r="360" spans="1:26" ht="15.75" customHeight="1" x14ac:dyDescent="0.3">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row>
    <row r="361" spans="1:26" ht="15.75" customHeight="1" x14ac:dyDescent="0.3">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row>
    <row r="362" spans="1:26" ht="15.75" customHeight="1" x14ac:dyDescent="0.3">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row>
    <row r="363" spans="1:26" ht="15.75" customHeight="1" x14ac:dyDescent="0.3">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row>
    <row r="364" spans="1:26" ht="15.75" customHeight="1" x14ac:dyDescent="0.3">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row>
    <row r="365" spans="1:26" ht="15.75" customHeight="1" x14ac:dyDescent="0.3">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row>
    <row r="366" spans="1:26" ht="15.75" customHeight="1" x14ac:dyDescent="0.3">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row>
    <row r="367" spans="1:26" ht="15.75" customHeight="1" x14ac:dyDescent="0.3">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row>
    <row r="368" spans="1:26" ht="15.75" customHeight="1" x14ac:dyDescent="0.3">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row>
    <row r="369" spans="1:26" ht="15.75" customHeight="1" x14ac:dyDescent="0.3">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row>
    <row r="370" spans="1:26" ht="15.75" customHeight="1" x14ac:dyDescent="0.3">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row>
    <row r="371" spans="1:26" ht="15.75" customHeight="1" x14ac:dyDescent="0.3">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row>
    <row r="372" spans="1:26" ht="15.75" customHeight="1" x14ac:dyDescent="0.3">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row>
    <row r="373" spans="1:26" ht="15.75" customHeight="1" x14ac:dyDescent="0.3">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row>
    <row r="374" spans="1:26" ht="15.75" customHeight="1" x14ac:dyDescent="0.3">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row>
    <row r="375" spans="1:26" ht="15.75" customHeight="1" x14ac:dyDescent="0.3">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row>
    <row r="376" spans="1:26" ht="15.75" customHeight="1" x14ac:dyDescent="0.3">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row>
    <row r="377" spans="1:26" ht="15.75" customHeight="1" x14ac:dyDescent="0.3">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row>
    <row r="378" spans="1:26" ht="15.75" customHeight="1" x14ac:dyDescent="0.3">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row>
    <row r="379" spans="1:26" ht="15.75" customHeight="1" x14ac:dyDescent="0.3">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row>
    <row r="380" spans="1:26" ht="15.75" customHeight="1" x14ac:dyDescent="0.3">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row>
    <row r="381" spans="1:26" ht="15.75" customHeight="1" x14ac:dyDescent="0.3">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row>
    <row r="382" spans="1:26" ht="15.75" customHeight="1" x14ac:dyDescent="0.3">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row>
    <row r="383" spans="1:26" ht="15.75" customHeight="1" x14ac:dyDescent="0.3">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row>
    <row r="384" spans="1:26" ht="15.75" customHeight="1" x14ac:dyDescent="0.3">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row>
    <row r="385" spans="1:26" ht="15.75" customHeight="1" x14ac:dyDescent="0.3">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row>
    <row r="386" spans="1:26" ht="15.75" customHeight="1" x14ac:dyDescent="0.3">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row>
    <row r="387" spans="1:26" ht="15.75" customHeight="1" x14ac:dyDescent="0.3">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row>
    <row r="388" spans="1:26" ht="15.75" customHeight="1" x14ac:dyDescent="0.3">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row>
    <row r="389" spans="1:26" ht="15.75" customHeight="1" x14ac:dyDescent="0.3">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row>
    <row r="390" spans="1:26" ht="15.75" customHeight="1" x14ac:dyDescent="0.3">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row>
    <row r="391" spans="1:26" ht="15.75" customHeight="1" x14ac:dyDescent="0.3">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row>
    <row r="392" spans="1:26" ht="15.75" customHeight="1" x14ac:dyDescent="0.3">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row>
    <row r="393" spans="1:26" ht="15.75" customHeight="1" x14ac:dyDescent="0.3">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row>
    <row r="394" spans="1:26" ht="15.75" customHeight="1" x14ac:dyDescent="0.3">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row>
    <row r="395" spans="1:26" ht="15.75" customHeight="1" x14ac:dyDescent="0.3">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row>
    <row r="396" spans="1:26" ht="15.75" customHeight="1" x14ac:dyDescent="0.3">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row>
    <row r="397" spans="1:26" ht="15.75" customHeight="1" x14ac:dyDescent="0.3">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row>
    <row r="398" spans="1:26" ht="15.75" customHeight="1" x14ac:dyDescent="0.3">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row>
    <row r="399" spans="1:26" ht="15.75" customHeight="1" x14ac:dyDescent="0.3">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row>
    <row r="400" spans="1:26" ht="15.75" customHeight="1" x14ac:dyDescent="0.3">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row>
    <row r="401" spans="1:26" ht="15.75" customHeight="1" x14ac:dyDescent="0.3">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row>
    <row r="402" spans="1:26" ht="15.75" customHeight="1" x14ac:dyDescent="0.3">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row>
    <row r="403" spans="1:26" ht="15.75" customHeight="1" x14ac:dyDescent="0.3">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row>
    <row r="404" spans="1:26" ht="15.75" customHeight="1" x14ac:dyDescent="0.3">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row>
    <row r="405" spans="1:26" ht="15.75" customHeight="1" x14ac:dyDescent="0.3">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row>
    <row r="406" spans="1:26" ht="15.75" customHeight="1" x14ac:dyDescent="0.3">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row>
    <row r="407" spans="1:26" ht="15.75" customHeight="1" x14ac:dyDescent="0.3">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row>
    <row r="408" spans="1:26" ht="15.75" customHeight="1" x14ac:dyDescent="0.3">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row>
    <row r="409" spans="1:26" ht="15.75" customHeight="1" x14ac:dyDescent="0.3">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row>
    <row r="410" spans="1:26" ht="15.75" customHeight="1" x14ac:dyDescent="0.3">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row>
    <row r="411" spans="1:26" ht="15.75" customHeight="1" x14ac:dyDescent="0.3">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row>
    <row r="412" spans="1:26" ht="15.75" customHeight="1" x14ac:dyDescent="0.3">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row>
    <row r="413" spans="1:26" ht="15.75" customHeight="1" x14ac:dyDescent="0.3">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row>
    <row r="414" spans="1:26" ht="15.75" customHeight="1" x14ac:dyDescent="0.3">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row>
    <row r="415" spans="1:26" ht="15.75" customHeight="1" x14ac:dyDescent="0.3">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row>
    <row r="416" spans="1:26" ht="15.75" customHeight="1" x14ac:dyDescent="0.3">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row>
    <row r="417" spans="1:26" ht="15.75" customHeight="1" x14ac:dyDescent="0.3">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row>
    <row r="418" spans="1:26" ht="15.75" customHeight="1" x14ac:dyDescent="0.3">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row>
    <row r="419" spans="1:26" ht="15.75" customHeight="1" x14ac:dyDescent="0.3">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row>
    <row r="420" spans="1:26" ht="15.75" customHeight="1" x14ac:dyDescent="0.3">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row>
    <row r="421" spans="1:26" ht="15.75" customHeight="1" x14ac:dyDescent="0.3">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row>
    <row r="422" spans="1:26" ht="15.75" customHeight="1" x14ac:dyDescent="0.3">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row>
    <row r="423" spans="1:26" ht="15.75" customHeight="1" x14ac:dyDescent="0.3">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row>
    <row r="424" spans="1:26" ht="15.75" customHeight="1" x14ac:dyDescent="0.3">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row>
    <row r="425" spans="1:26" ht="15.75" customHeight="1" x14ac:dyDescent="0.3">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row>
    <row r="426" spans="1:26" ht="15.75" customHeight="1" x14ac:dyDescent="0.3">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row>
    <row r="427" spans="1:26" ht="15.75" customHeight="1" x14ac:dyDescent="0.3">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row>
    <row r="428" spans="1:26" ht="15.75" customHeight="1" x14ac:dyDescent="0.3">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row>
    <row r="429" spans="1:26" ht="15.75" customHeight="1" x14ac:dyDescent="0.3">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row>
    <row r="430" spans="1:26" ht="15.75" customHeight="1" x14ac:dyDescent="0.3">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row>
    <row r="431" spans="1:26" ht="15.75" customHeight="1" x14ac:dyDescent="0.3">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row>
    <row r="432" spans="1:26" ht="15.75" customHeight="1" x14ac:dyDescent="0.3">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row>
    <row r="433" spans="1:26" ht="15.75" customHeight="1" x14ac:dyDescent="0.3">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row>
    <row r="434" spans="1:26" ht="15.75" customHeight="1" x14ac:dyDescent="0.3">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row>
    <row r="435" spans="1:26" ht="15.75" customHeight="1" x14ac:dyDescent="0.3">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row>
    <row r="436" spans="1:26" ht="15.75" customHeight="1" x14ac:dyDescent="0.3">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row>
    <row r="437" spans="1:26" ht="15.75" customHeight="1" x14ac:dyDescent="0.3">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row>
    <row r="438" spans="1:26" ht="15.75" customHeight="1" x14ac:dyDescent="0.3">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row>
    <row r="439" spans="1:26" ht="15.75" customHeight="1" x14ac:dyDescent="0.3">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row>
    <row r="440" spans="1:26" ht="15.75" customHeight="1" x14ac:dyDescent="0.3">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row>
    <row r="441" spans="1:26" ht="15.75" customHeight="1" x14ac:dyDescent="0.3">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row>
    <row r="442" spans="1:26" ht="15.75" customHeight="1" x14ac:dyDescent="0.3">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row>
    <row r="443" spans="1:26" ht="15.75" customHeight="1" x14ac:dyDescent="0.3">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row>
    <row r="444" spans="1:26" ht="15.75" customHeight="1" x14ac:dyDescent="0.3">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row>
    <row r="445" spans="1:26" ht="15.75" customHeight="1" x14ac:dyDescent="0.3">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row>
    <row r="446" spans="1:26" ht="15.75" customHeight="1" x14ac:dyDescent="0.3">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row>
    <row r="447" spans="1:26" ht="15.75" customHeight="1" x14ac:dyDescent="0.3">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row>
    <row r="448" spans="1:26" ht="15.75" customHeight="1" x14ac:dyDescent="0.3">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row>
    <row r="449" spans="1:26" ht="15.75" customHeight="1" x14ac:dyDescent="0.3">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row>
    <row r="450" spans="1:26" ht="15.75" customHeight="1" x14ac:dyDescent="0.3">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row>
    <row r="451" spans="1:26" ht="15.75" customHeight="1" x14ac:dyDescent="0.3">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row>
    <row r="452" spans="1:26" ht="15.75" customHeight="1" x14ac:dyDescent="0.3">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row>
    <row r="453" spans="1:26" ht="15.75" customHeight="1" x14ac:dyDescent="0.3">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row>
    <row r="454" spans="1:26" ht="15.75" customHeight="1" x14ac:dyDescent="0.3">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row>
    <row r="455" spans="1:26" ht="15.75" customHeight="1" x14ac:dyDescent="0.3">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row>
    <row r="456" spans="1:26" ht="15.75" customHeight="1" x14ac:dyDescent="0.3">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row>
    <row r="457" spans="1:26" ht="15.75" customHeight="1" x14ac:dyDescent="0.3">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row>
    <row r="458" spans="1:26" ht="15.75" customHeight="1" x14ac:dyDescent="0.3">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row>
    <row r="459" spans="1:26" ht="15.75" customHeight="1" x14ac:dyDescent="0.3">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row>
    <row r="460" spans="1:26" ht="15.75" customHeight="1" x14ac:dyDescent="0.3">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row>
    <row r="461" spans="1:26" ht="15.75" customHeight="1" x14ac:dyDescent="0.3">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row>
    <row r="462" spans="1:26" ht="15.75" customHeight="1" x14ac:dyDescent="0.3">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row>
    <row r="463" spans="1:26" ht="15.75" customHeight="1" x14ac:dyDescent="0.3">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row>
    <row r="464" spans="1:26" ht="15.75" customHeight="1" x14ac:dyDescent="0.3">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row>
    <row r="465" spans="1:26" ht="15.75" customHeight="1" x14ac:dyDescent="0.3">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row>
    <row r="466" spans="1:26" ht="15.75" customHeight="1" x14ac:dyDescent="0.3">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row>
    <row r="467" spans="1:26" ht="15.75" customHeight="1" x14ac:dyDescent="0.3">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row>
    <row r="468" spans="1:26" ht="15.75" customHeight="1" x14ac:dyDescent="0.3">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row>
    <row r="469" spans="1:26" ht="15.75" customHeight="1" x14ac:dyDescent="0.3">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row>
    <row r="470" spans="1:26" ht="15.75" customHeight="1" x14ac:dyDescent="0.3">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row>
    <row r="471" spans="1:26" ht="15.75" customHeight="1" x14ac:dyDescent="0.3">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row>
    <row r="472" spans="1:26" ht="15.75" customHeight="1" x14ac:dyDescent="0.3">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row>
    <row r="473" spans="1:26" ht="15.75" customHeight="1" x14ac:dyDescent="0.3">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row>
    <row r="474" spans="1:26" ht="15.75" customHeight="1" x14ac:dyDescent="0.3">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row>
    <row r="475" spans="1:26" ht="15.75" customHeight="1" x14ac:dyDescent="0.3">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row>
    <row r="476" spans="1:26" ht="15.75" customHeight="1" x14ac:dyDescent="0.3">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row>
    <row r="477" spans="1:26" ht="15.75" customHeight="1" x14ac:dyDescent="0.3">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row>
    <row r="478" spans="1:26" ht="15.75" customHeight="1" x14ac:dyDescent="0.3">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row>
    <row r="479" spans="1:26" ht="15.75" customHeight="1" x14ac:dyDescent="0.3">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row>
    <row r="480" spans="1:26" ht="15.75" customHeight="1" x14ac:dyDescent="0.3">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row>
    <row r="481" spans="1:26" ht="15.75" customHeight="1" x14ac:dyDescent="0.3">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row>
    <row r="482" spans="1:26" ht="15.75" customHeight="1" x14ac:dyDescent="0.3">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row>
    <row r="483" spans="1:26" ht="15.75" customHeight="1" x14ac:dyDescent="0.3">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row>
    <row r="484" spans="1:26" ht="15.75" customHeight="1" x14ac:dyDescent="0.3">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row>
    <row r="485" spans="1:26" ht="15.75" customHeight="1" x14ac:dyDescent="0.3">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row>
    <row r="486" spans="1:26" ht="15.75" customHeight="1" x14ac:dyDescent="0.3">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row>
    <row r="487" spans="1:26" ht="15.75" customHeight="1" x14ac:dyDescent="0.3">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row>
    <row r="488" spans="1:26" ht="15.75" customHeight="1" x14ac:dyDescent="0.3">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row>
    <row r="489" spans="1:26" ht="15.75" customHeight="1" x14ac:dyDescent="0.3">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row>
    <row r="490" spans="1:26" ht="15.75" customHeight="1" x14ac:dyDescent="0.3">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row>
    <row r="491" spans="1:26" ht="15.75" customHeight="1" x14ac:dyDescent="0.3">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row>
    <row r="492" spans="1:26" ht="15.75" customHeight="1" x14ac:dyDescent="0.3">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row>
    <row r="493" spans="1:26" ht="15.75" customHeight="1" x14ac:dyDescent="0.3">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row>
    <row r="494" spans="1:26" ht="15.75" customHeight="1" x14ac:dyDescent="0.3">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row>
    <row r="495" spans="1:26" ht="15.75" customHeight="1" x14ac:dyDescent="0.3">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row>
    <row r="496" spans="1:26" ht="15.75" customHeight="1" x14ac:dyDescent="0.3">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row>
    <row r="497" spans="1:26" ht="15.75" customHeight="1" x14ac:dyDescent="0.3">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row>
    <row r="498" spans="1:26" ht="15.75" customHeight="1" x14ac:dyDescent="0.3">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row>
    <row r="499" spans="1:26" ht="15.75" customHeight="1" x14ac:dyDescent="0.3">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row>
    <row r="500" spans="1:26" ht="15.75" customHeight="1" x14ac:dyDescent="0.3">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row>
    <row r="501" spans="1:26" ht="15.75" customHeight="1" x14ac:dyDescent="0.3">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row>
    <row r="502" spans="1:26" ht="15.75" customHeight="1" x14ac:dyDescent="0.3">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row>
    <row r="503" spans="1:26" ht="15.75" customHeight="1" x14ac:dyDescent="0.3">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row>
    <row r="504" spans="1:26" ht="15.75" customHeight="1" x14ac:dyDescent="0.3">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row>
    <row r="505" spans="1:26" ht="15.75" customHeight="1" x14ac:dyDescent="0.3">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row>
    <row r="506" spans="1:26" ht="15.75" customHeight="1" x14ac:dyDescent="0.3">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row>
    <row r="507" spans="1:26" ht="15.75" customHeight="1" x14ac:dyDescent="0.3">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row>
    <row r="508" spans="1:26" ht="15.75" customHeight="1" x14ac:dyDescent="0.3">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row>
    <row r="509" spans="1:26" ht="15.75" customHeight="1" x14ac:dyDescent="0.3">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row>
    <row r="510" spans="1:26" ht="15.75" customHeight="1" x14ac:dyDescent="0.3">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row>
    <row r="511" spans="1:26" ht="15.75" customHeight="1" x14ac:dyDescent="0.3">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row>
    <row r="512" spans="1:26" ht="15.75" customHeight="1" x14ac:dyDescent="0.3">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row>
    <row r="513" spans="1:26" ht="15.75" customHeight="1" x14ac:dyDescent="0.3">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row>
    <row r="514" spans="1:26" ht="15.75" customHeight="1" x14ac:dyDescent="0.3">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row>
    <row r="515" spans="1:26" ht="15.75" customHeight="1" x14ac:dyDescent="0.3">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row>
    <row r="516" spans="1:26" ht="15.75" customHeight="1" x14ac:dyDescent="0.3">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row>
    <row r="517" spans="1:26" ht="15.75" customHeight="1" x14ac:dyDescent="0.3">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row>
    <row r="518" spans="1:26" ht="15.75" customHeight="1" x14ac:dyDescent="0.3">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row>
    <row r="519" spans="1:26" ht="15.75" customHeight="1" x14ac:dyDescent="0.3">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row>
    <row r="520" spans="1:26" ht="15.75" customHeight="1" x14ac:dyDescent="0.3">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row>
    <row r="521" spans="1:26" ht="15.75" customHeight="1" x14ac:dyDescent="0.3">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row>
    <row r="522" spans="1:26" ht="15.75" customHeight="1" x14ac:dyDescent="0.3">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row>
    <row r="523" spans="1:26" ht="15.75" customHeight="1" x14ac:dyDescent="0.3">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row>
    <row r="524" spans="1:26" ht="15.75" customHeight="1" x14ac:dyDescent="0.3">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row>
    <row r="525" spans="1:26" ht="15.75" customHeight="1" x14ac:dyDescent="0.3">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row>
    <row r="526" spans="1:26" ht="15.75" customHeight="1" x14ac:dyDescent="0.3">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row>
    <row r="527" spans="1:26" ht="15.75" customHeight="1" x14ac:dyDescent="0.3">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row>
    <row r="528" spans="1:26" ht="15.75" customHeight="1" x14ac:dyDescent="0.3">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row>
    <row r="529" spans="1:26" ht="15.75" customHeight="1" x14ac:dyDescent="0.3">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row>
    <row r="530" spans="1:26" ht="15.75" customHeight="1" x14ac:dyDescent="0.3">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row>
    <row r="531" spans="1:26" ht="15.75" customHeight="1" x14ac:dyDescent="0.3">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row>
    <row r="532" spans="1:26" ht="15.75" customHeight="1" x14ac:dyDescent="0.3">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row>
    <row r="533" spans="1:26" ht="15.75" customHeight="1" x14ac:dyDescent="0.3">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row>
    <row r="534" spans="1:26" ht="15.75" customHeight="1" x14ac:dyDescent="0.3">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row>
    <row r="535" spans="1:26" ht="15.75" customHeight="1" x14ac:dyDescent="0.3">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row>
    <row r="536" spans="1:26" ht="15.75" customHeight="1" x14ac:dyDescent="0.3">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row>
    <row r="537" spans="1:26" ht="15.75" customHeight="1" x14ac:dyDescent="0.3">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row>
    <row r="538" spans="1:26" ht="15.75" customHeight="1" x14ac:dyDescent="0.3">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row>
    <row r="539" spans="1:26" ht="15.75" customHeight="1" x14ac:dyDescent="0.3">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row>
    <row r="540" spans="1:26" ht="15.75" customHeight="1" x14ac:dyDescent="0.3">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row>
    <row r="541" spans="1:26" ht="15.75" customHeight="1" x14ac:dyDescent="0.3">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row>
    <row r="542" spans="1:26" ht="15.75" customHeight="1" x14ac:dyDescent="0.3">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row>
    <row r="543" spans="1:26" ht="15.75" customHeight="1" x14ac:dyDescent="0.3">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row>
    <row r="544" spans="1:26" ht="15.75" customHeight="1" x14ac:dyDescent="0.3">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row>
    <row r="545" spans="1:26" ht="15.75" customHeight="1" x14ac:dyDescent="0.3">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row>
    <row r="546" spans="1:26" ht="15.75" customHeight="1" x14ac:dyDescent="0.3">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row>
    <row r="547" spans="1:26" ht="15.75" customHeight="1" x14ac:dyDescent="0.3">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row>
    <row r="548" spans="1:26" ht="15.75" customHeight="1" x14ac:dyDescent="0.3">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row>
    <row r="549" spans="1:26" ht="15.75" customHeight="1" x14ac:dyDescent="0.3">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row>
    <row r="550" spans="1:26" ht="15.75" customHeight="1" x14ac:dyDescent="0.3">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row>
    <row r="551" spans="1:26" ht="15.75" customHeight="1" x14ac:dyDescent="0.3">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row>
    <row r="552" spans="1:26" ht="15.75" customHeight="1" x14ac:dyDescent="0.3">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row>
    <row r="553" spans="1:26" ht="15.75" customHeight="1" x14ac:dyDescent="0.3">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row>
    <row r="554" spans="1:26" ht="15.75" customHeight="1" x14ac:dyDescent="0.3">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row>
    <row r="555" spans="1:26" ht="15.75" customHeight="1" x14ac:dyDescent="0.3">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row>
    <row r="556" spans="1:26" ht="15.75" customHeight="1" x14ac:dyDescent="0.3">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row>
    <row r="557" spans="1:26" ht="15.75" customHeight="1" x14ac:dyDescent="0.3">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row>
    <row r="558" spans="1:26" ht="15.75" customHeight="1" x14ac:dyDescent="0.3">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row>
    <row r="559" spans="1:26" ht="15.75" customHeight="1" x14ac:dyDescent="0.3">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row>
    <row r="560" spans="1:26" ht="15.75" customHeight="1" x14ac:dyDescent="0.3">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row>
    <row r="561" spans="1:26" ht="15.75" customHeight="1" x14ac:dyDescent="0.3">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row>
    <row r="562" spans="1:26" ht="15.75" customHeight="1" x14ac:dyDescent="0.3">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row>
    <row r="563" spans="1:26" ht="15.75" customHeight="1" x14ac:dyDescent="0.3">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row>
    <row r="564" spans="1:26" ht="15.75" customHeight="1" x14ac:dyDescent="0.3">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row>
    <row r="565" spans="1:26" ht="15.75" customHeight="1" x14ac:dyDescent="0.3">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row>
    <row r="566" spans="1:26" ht="15.75" customHeight="1" x14ac:dyDescent="0.3">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row>
    <row r="567" spans="1:26" ht="15.75" customHeight="1" x14ac:dyDescent="0.3">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row>
    <row r="568" spans="1:26" ht="15.75" customHeight="1" x14ac:dyDescent="0.3">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row>
    <row r="569" spans="1:26" ht="15.75" customHeight="1" x14ac:dyDescent="0.3">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row>
    <row r="570" spans="1:26" ht="15.75" customHeight="1" x14ac:dyDescent="0.3">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row>
    <row r="571" spans="1:26" ht="15.75" customHeight="1" x14ac:dyDescent="0.3">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row>
    <row r="572" spans="1:26" ht="15.75" customHeight="1" x14ac:dyDescent="0.3">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row>
    <row r="573" spans="1:26" ht="15.75" customHeight="1" x14ac:dyDescent="0.3">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row>
    <row r="574" spans="1:26" ht="15.75" customHeight="1" x14ac:dyDescent="0.3">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row>
    <row r="575" spans="1:26" ht="15.75" customHeight="1" x14ac:dyDescent="0.3">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row>
    <row r="576" spans="1:26" ht="15.75" customHeight="1" x14ac:dyDescent="0.3">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row>
    <row r="577" spans="1:26" ht="15.75" customHeight="1" x14ac:dyDescent="0.3">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row>
    <row r="578" spans="1:26" ht="15.75" customHeight="1" x14ac:dyDescent="0.3">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row>
    <row r="579" spans="1:26" ht="15.75" customHeight="1" x14ac:dyDescent="0.3">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row>
    <row r="580" spans="1:26" ht="15.75" customHeight="1" x14ac:dyDescent="0.3">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row>
    <row r="581" spans="1:26" ht="15.75" customHeight="1" x14ac:dyDescent="0.3">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row>
    <row r="582" spans="1:26" ht="15.75" customHeight="1" x14ac:dyDescent="0.3">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row>
    <row r="583" spans="1:26" ht="15.75" customHeight="1" x14ac:dyDescent="0.3">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row>
    <row r="584" spans="1:26" ht="15.75" customHeight="1" x14ac:dyDescent="0.3">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row>
    <row r="585" spans="1:26" ht="15.75" customHeight="1" x14ac:dyDescent="0.3">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row>
    <row r="586" spans="1:26" ht="15.75" customHeight="1" x14ac:dyDescent="0.3">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row>
    <row r="587" spans="1:26" ht="15.75" customHeight="1" x14ac:dyDescent="0.3">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row>
    <row r="588" spans="1:26" ht="15.75" customHeight="1" x14ac:dyDescent="0.3">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row>
    <row r="589" spans="1:26" ht="15.75" customHeight="1" x14ac:dyDescent="0.3">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row>
    <row r="590" spans="1:26" ht="15.75" customHeight="1" x14ac:dyDescent="0.3">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row>
    <row r="591" spans="1:26" ht="15.75" customHeight="1" x14ac:dyDescent="0.3">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row>
    <row r="592" spans="1:26" ht="15.75" customHeight="1" x14ac:dyDescent="0.3">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row>
    <row r="593" spans="1:26" ht="15.75" customHeight="1" x14ac:dyDescent="0.3">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row>
    <row r="594" spans="1:26" ht="15.75" customHeight="1" x14ac:dyDescent="0.3">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row>
    <row r="595" spans="1:26" ht="15.75" customHeight="1" x14ac:dyDescent="0.3">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row>
    <row r="596" spans="1:26" ht="15.75" customHeight="1" x14ac:dyDescent="0.3">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row>
    <row r="597" spans="1:26" ht="15.75" customHeight="1" x14ac:dyDescent="0.3">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row>
    <row r="598" spans="1:26" ht="15.75" customHeight="1" x14ac:dyDescent="0.3">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row>
    <row r="599" spans="1:26" ht="15.75" customHeight="1" x14ac:dyDescent="0.3">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row>
    <row r="600" spans="1:26" ht="15.75" customHeight="1" x14ac:dyDescent="0.3">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row>
    <row r="601" spans="1:26" ht="15.75" customHeight="1" x14ac:dyDescent="0.3">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row>
    <row r="602" spans="1:26" ht="15.75" customHeight="1" x14ac:dyDescent="0.3">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row>
    <row r="603" spans="1:26" ht="15.75" customHeight="1" x14ac:dyDescent="0.3">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row>
    <row r="604" spans="1:26" ht="15.75" customHeight="1" x14ac:dyDescent="0.3">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row>
    <row r="605" spans="1:26" ht="15.75" customHeight="1" x14ac:dyDescent="0.3">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row>
    <row r="606" spans="1:26" ht="15.75" customHeight="1" x14ac:dyDescent="0.3">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row>
    <row r="607" spans="1:26" ht="15.75" customHeight="1" x14ac:dyDescent="0.3">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row>
    <row r="608" spans="1:26" ht="15.75" customHeight="1" x14ac:dyDescent="0.3">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row>
    <row r="609" spans="1:26" ht="15.75" customHeight="1" x14ac:dyDescent="0.3">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row>
    <row r="610" spans="1:26" ht="15.75" customHeight="1" x14ac:dyDescent="0.3">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row>
    <row r="611" spans="1:26" ht="15.75" customHeight="1" x14ac:dyDescent="0.3">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row>
    <row r="612" spans="1:26" ht="15.75" customHeight="1" x14ac:dyDescent="0.3">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row>
    <row r="613" spans="1:26" ht="15.75" customHeight="1" x14ac:dyDescent="0.3">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row>
    <row r="614" spans="1:26" ht="15.75" customHeight="1" x14ac:dyDescent="0.3">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row>
    <row r="615" spans="1:26" ht="15.75" customHeight="1" x14ac:dyDescent="0.3">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row>
    <row r="616" spans="1:26" ht="15.75" customHeight="1" x14ac:dyDescent="0.3">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row>
    <row r="617" spans="1:26" ht="15.75" customHeight="1" x14ac:dyDescent="0.3">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row>
    <row r="618" spans="1:26" ht="15.75" customHeight="1" x14ac:dyDescent="0.3">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row>
    <row r="619" spans="1:26" ht="15.75" customHeight="1" x14ac:dyDescent="0.3">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row>
    <row r="620" spans="1:26" ht="15.75" customHeight="1" x14ac:dyDescent="0.3">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row>
    <row r="621" spans="1:26" ht="15.75" customHeight="1" x14ac:dyDescent="0.3">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row>
    <row r="622" spans="1:26" ht="15.75" customHeight="1" x14ac:dyDescent="0.3">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row>
    <row r="623" spans="1:26" ht="15.75" customHeight="1" x14ac:dyDescent="0.3">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row>
    <row r="624" spans="1:26" ht="15.75" customHeight="1" x14ac:dyDescent="0.3">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row>
    <row r="625" spans="1:26" ht="15.75" customHeight="1" x14ac:dyDescent="0.3">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row>
    <row r="626" spans="1:26" ht="15.75" customHeight="1" x14ac:dyDescent="0.3">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row>
    <row r="627" spans="1:26" ht="15.75" customHeight="1" x14ac:dyDescent="0.3">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row>
    <row r="628" spans="1:26" ht="15.75" customHeight="1" x14ac:dyDescent="0.3">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row>
    <row r="629" spans="1:26" ht="15.75" customHeight="1" x14ac:dyDescent="0.3">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row>
    <row r="630" spans="1:26" ht="15.75" customHeight="1" x14ac:dyDescent="0.3">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row>
    <row r="631" spans="1:26" ht="15.75" customHeight="1" x14ac:dyDescent="0.3">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row>
    <row r="632" spans="1:26" ht="15.75" customHeight="1" x14ac:dyDescent="0.3">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row>
    <row r="633" spans="1:26" ht="15.75" customHeight="1" x14ac:dyDescent="0.3">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row>
    <row r="634" spans="1:26" ht="15.75" customHeight="1" x14ac:dyDescent="0.3">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row>
    <row r="635" spans="1:26" ht="15.75" customHeight="1" x14ac:dyDescent="0.3">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row>
    <row r="636" spans="1:26" ht="15.75" customHeight="1" x14ac:dyDescent="0.3">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row>
    <row r="637" spans="1:26" ht="15.75" customHeight="1" x14ac:dyDescent="0.3">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row>
    <row r="638" spans="1:26" ht="15.75" customHeight="1" x14ac:dyDescent="0.3">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row>
    <row r="639" spans="1:26" ht="15.75" customHeight="1" x14ac:dyDescent="0.3">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row>
    <row r="640" spans="1:26" ht="15.75" customHeight="1" x14ac:dyDescent="0.3">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row>
    <row r="641" spans="1:26" ht="15.75" customHeight="1" x14ac:dyDescent="0.3">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row>
    <row r="642" spans="1:26" ht="15.75" customHeight="1" x14ac:dyDescent="0.3">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row>
    <row r="643" spans="1:26" ht="15.75" customHeight="1" x14ac:dyDescent="0.3">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row>
    <row r="644" spans="1:26" ht="15.75" customHeight="1" x14ac:dyDescent="0.3">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row>
    <row r="645" spans="1:26" ht="15.75" customHeight="1" x14ac:dyDescent="0.3">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row>
    <row r="646" spans="1:26" ht="15.75" customHeight="1" x14ac:dyDescent="0.3">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row>
    <row r="647" spans="1:26" ht="15.75" customHeight="1" x14ac:dyDescent="0.3">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row>
    <row r="648" spans="1:26" ht="15.75" customHeight="1" x14ac:dyDescent="0.3">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row>
    <row r="649" spans="1:26" ht="15.75" customHeight="1" x14ac:dyDescent="0.3">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row>
    <row r="650" spans="1:26" ht="15.75" customHeight="1" x14ac:dyDescent="0.3">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row>
    <row r="651" spans="1:26" ht="15.75" customHeight="1" x14ac:dyDescent="0.3">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row>
    <row r="652" spans="1:26" ht="15.75" customHeight="1" x14ac:dyDescent="0.3">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row>
    <row r="653" spans="1:26" ht="15.75" customHeight="1" x14ac:dyDescent="0.3">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row>
    <row r="654" spans="1:26" ht="15.75" customHeight="1" x14ac:dyDescent="0.3">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row>
    <row r="655" spans="1:26" ht="15.75" customHeight="1" x14ac:dyDescent="0.3">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row>
    <row r="656" spans="1:26" ht="15.75" customHeight="1" x14ac:dyDescent="0.3">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row>
    <row r="657" spans="1:26" ht="15.75" customHeight="1" x14ac:dyDescent="0.3">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row>
    <row r="658" spans="1:26" ht="15.75" customHeight="1" x14ac:dyDescent="0.3">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row>
    <row r="659" spans="1:26" ht="15.75" customHeight="1" x14ac:dyDescent="0.3">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row>
    <row r="660" spans="1:26" ht="15.75" customHeight="1" x14ac:dyDescent="0.3">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row>
    <row r="661" spans="1:26" ht="15.75" customHeight="1" x14ac:dyDescent="0.3">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row>
    <row r="662" spans="1:26" ht="15.75" customHeight="1" x14ac:dyDescent="0.3">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row>
    <row r="663" spans="1:26" ht="15.75" customHeight="1" x14ac:dyDescent="0.3">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row>
    <row r="664" spans="1:26" ht="15.75" customHeight="1" x14ac:dyDescent="0.3">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row>
    <row r="665" spans="1:26" ht="15.75" customHeight="1" x14ac:dyDescent="0.3">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row>
    <row r="666" spans="1:26" ht="15.75" customHeight="1" x14ac:dyDescent="0.3">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row>
    <row r="667" spans="1:26" ht="15.75" customHeight="1" x14ac:dyDescent="0.3">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row>
    <row r="668" spans="1:26" ht="15.75" customHeight="1" x14ac:dyDescent="0.3">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row>
    <row r="669" spans="1:26" ht="15.75" customHeight="1" x14ac:dyDescent="0.3">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row>
    <row r="670" spans="1:26" ht="15.75" customHeight="1" x14ac:dyDescent="0.3">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row>
    <row r="671" spans="1:26" ht="15.75" customHeight="1" x14ac:dyDescent="0.3">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row>
    <row r="672" spans="1:26" ht="15.75" customHeight="1" x14ac:dyDescent="0.3">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row>
    <row r="673" spans="1:26" ht="15.75" customHeight="1" x14ac:dyDescent="0.3">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row>
    <row r="674" spans="1:26" ht="15.75" customHeight="1" x14ac:dyDescent="0.3">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row>
    <row r="675" spans="1:26" ht="15.75" customHeight="1" x14ac:dyDescent="0.3">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row>
    <row r="676" spans="1:26" ht="15.75" customHeight="1" x14ac:dyDescent="0.3">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row>
    <row r="677" spans="1:26" ht="15.75" customHeight="1" x14ac:dyDescent="0.3">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row>
    <row r="678" spans="1:26" ht="15.75" customHeight="1" x14ac:dyDescent="0.3">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row>
    <row r="679" spans="1:26" ht="15.75" customHeight="1" x14ac:dyDescent="0.3">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row>
    <row r="680" spans="1:26" ht="15.75" customHeight="1" x14ac:dyDescent="0.3">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row>
    <row r="681" spans="1:26" ht="15.75" customHeight="1" x14ac:dyDescent="0.3">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row>
    <row r="682" spans="1:26" ht="15.75" customHeight="1" x14ac:dyDescent="0.3">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row>
    <row r="683" spans="1:26" ht="15.75" customHeight="1" x14ac:dyDescent="0.3">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row>
    <row r="684" spans="1:26" ht="15.75" customHeight="1" x14ac:dyDescent="0.3">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row>
    <row r="685" spans="1:26" ht="15.75" customHeight="1" x14ac:dyDescent="0.3">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row>
    <row r="686" spans="1:26" ht="15.75" customHeight="1" x14ac:dyDescent="0.3">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row>
    <row r="687" spans="1:26" ht="15.75" customHeight="1" x14ac:dyDescent="0.3">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row>
    <row r="688" spans="1:26" ht="15.75" customHeight="1" x14ac:dyDescent="0.3">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row>
    <row r="689" spans="1:26" ht="15.75" customHeight="1" x14ac:dyDescent="0.3">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row>
    <row r="690" spans="1:26" ht="15.75" customHeight="1" x14ac:dyDescent="0.3">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row>
    <row r="691" spans="1:26" ht="15.75" customHeight="1" x14ac:dyDescent="0.3">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row>
    <row r="692" spans="1:26" ht="15.75" customHeight="1" x14ac:dyDescent="0.3">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row>
    <row r="693" spans="1:26" ht="15.75" customHeight="1" x14ac:dyDescent="0.3">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row>
    <row r="694" spans="1:26" ht="15.75" customHeight="1" x14ac:dyDescent="0.3">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row>
    <row r="695" spans="1:26" ht="15.75" customHeight="1" x14ac:dyDescent="0.3">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row>
    <row r="696" spans="1:26" ht="15.75" customHeight="1" x14ac:dyDescent="0.3">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row>
    <row r="697" spans="1:26" ht="15.75" customHeight="1" x14ac:dyDescent="0.3">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row>
    <row r="698" spans="1:26" ht="15.75" customHeight="1" x14ac:dyDescent="0.3">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row>
    <row r="699" spans="1:26" ht="15.75" customHeight="1" x14ac:dyDescent="0.3">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row>
    <row r="700" spans="1:26" ht="15.75" customHeight="1" x14ac:dyDescent="0.3">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row>
    <row r="701" spans="1:26" ht="15.75" customHeight="1" x14ac:dyDescent="0.3">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row>
    <row r="702" spans="1:26" ht="15.75" customHeight="1" x14ac:dyDescent="0.3">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row>
    <row r="703" spans="1:26" ht="15.75" customHeight="1" x14ac:dyDescent="0.3">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row>
    <row r="704" spans="1:26" ht="15.75" customHeight="1" x14ac:dyDescent="0.3">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row>
    <row r="705" spans="1:26" ht="15.75" customHeight="1" x14ac:dyDescent="0.3">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row>
    <row r="706" spans="1:26" ht="15.75" customHeight="1" x14ac:dyDescent="0.3">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row>
    <row r="707" spans="1:26" ht="15.75" customHeight="1" x14ac:dyDescent="0.3">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row>
    <row r="708" spans="1:26" ht="15.75" customHeight="1" x14ac:dyDescent="0.3">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row>
    <row r="709" spans="1:26" ht="15.75" customHeight="1" x14ac:dyDescent="0.3">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row>
    <row r="710" spans="1:26" ht="15.75" customHeight="1" x14ac:dyDescent="0.3">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row>
    <row r="711" spans="1:26" ht="15.75" customHeight="1" x14ac:dyDescent="0.3">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row>
    <row r="712" spans="1:26" ht="15.75" customHeight="1" x14ac:dyDescent="0.3">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row>
    <row r="713" spans="1:26" ht="15.75" customHeight="1" x14ac:dyDescent="0.3">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row>
    <row r="714" spans="1:26" ht="15.75" customHeight="1" x14ac:dyDescent="0.3">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row>
    <row r="715" spans="1:26" ht="15.75" customHeight="1" x14ac:dyDescent="0.3">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row>
    <row r="716" spans="1:26" ht="15.75" customHeight="1" x14ac:dyDescent="0.3">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row>
    <row r="717" spans="1:26" ht="15.75" customHeight="1" x14ac:dyDescent="0.3">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row>
    <row r="718" spans="1:26" ht="15.75" customHeight="1" x14ac:dyDescent="0.3">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row>
    <row r="719" spans="1:26" ht="15.75" customHeight="1" x14ac:dyDescent="0.3">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row>
    <row r="720" spans="1:26" ht="15.75" customHeight="1" x14ac:dyDescent="0.3">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row>
    <row r="721" spans="1:26" ht="15.75" customHeight="1" x14ac:dyDescent="0.3">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row>
    <row r="722" spans="1:26" ht="15.75" customHeight="1" x14ac:dyDescent="0.3">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row>
    <row r="723" spans="1:26" ht="15.75" customHeight="1" x14ac:dyDescent="0.3">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row>
    <row r="724" spans="1:26" ht="15.75" customHeight="1" x14ac:dyDescent="0.3">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row>
    <row r="725" spans="1:26" ht="15.75" customHeight="1" x14ac:dyDescent="0.3">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row>
    <row r="726" spans="1:26" ht="15.75" customHeight="1" x14ac:dyDescent="0.3">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row>
    <row r="727" spans="1:26" ht="15.75" customHeight="1" x14ac:dyDescent="0.3">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row>
    <row r="728" spans="1:26" ht="15.75" customHeight="1" x14ac:dyDescent="0.3">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row>
    <row r="729" spans="1:26" ht="15.75" customHeight="1" x14ac:dyDescent="0.3">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row>
    <row r="730" spans="1:26" ht="15.75" customHeight="1" x14ac:dyDescent="0.3">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row>
    <row r="731" spans="1:26" ht="15.75" customHeight="1" x14ac:dyDescent="0.3">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row>
    <row r="732" spans="1:26" ht="15.75" customHeight="1" x14ac:dyDescent="0.3">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row>
    <row r="733" spans="1:26" ht="15.75" customHeight="1" x14ac:dyDescent="0.3">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row>
    <row r="734" spans="1:26" ht="15.75" customHeight="1" x14ac:dyDescent="0.3">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row>
    <row r="735" spans="1:26" ht="15.75" customHeight="1" x14ac:dyDescent="0.3">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row>
    <row r="736" spans="1:26" ht="15.75" customHeight="1" x14ac:dyDescent="0.3">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row>
    <row r="737" spans="1:26" ht="15.75" customHeight="1" x14ac:dyDescent="0.3">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row>
    <row r="738" spans="1:26" ht="15.75" customHeight="1" x14ac:dyDescent="0.3">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row>
    <row r="739" spans="1:26" ht="15.75" customHeight="1" x14ac:dyDescent="0.3">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row>
    <row r="740" spans="1:26" ht="15.75" customHeight="1" x14ac:dyDescent="0.3">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row>
    <row r="741" spans="1:26" ht="15.75" customHeight="1" x14ac:dyDescent="0.3">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row>
    <row r="742" spans="1:26" ht="15.75" customHeight="1" x14ac:dyDescent="0.3">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row>
    <row r="743" spans="1:26" ht="15.75" customHeight="1" x14ac:dyDescent="0.3">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row>
    <row r="744" spans="1:26" ht="15.75" customHeight="1" x14ac:dyDescent="0.3">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row>
    <row r="745" spans="1:26" ht="15.75" customHeight="1" x14ac:dyDescent="0.3">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row>
    <row r="746" spans="1:26" ht="15.75" customHeight="1" x14ac:dyDescent="0.3">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row>
    <row r="747" spans="1:26" ht="15.75" customHeight="1" x14ac:dyDescent="0.3">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row>
    <row r="748" spans="1:26" ht="15.75" customHeight="1" x14ac:dyDescent="0.3">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row>
    <row r="749" spans="1:26" ht="15.75" customHeight="1" x14ac:dyDescent="0.3">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row>
    <row r="750" spans="1:26" ht="15.75" customHeight="1" x14ac:dyDescent="0.3">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row>
    <row r="751" spans="1:26" ht="15.75" customHeight="1" x14ac:dyDescent="0.3">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row>
    <row r="752" spans="1:26" ht="15.75" customHeight="1" x14ac:dyDescent="0.3">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row>
    <row r="753" spans="1:26" ht="15.75" customHeight="1" x14ac:dyDescent="0.3">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row>
    <row r="754" spans="1:26" ht="15.75" customHeight="1" x14ac:dyDescent="0.3">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row>
    <row r="755" spans="1:26" ht="15.75" customHeight="1" x14ac:dyDescent="0.3">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row>
    <row r="756" spans="1:26" ht="15.75" customHeight="1" x14ac:dyDescent="0.3">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row>
    <row r="757" spans="1:26" ht="15.75" customHeight="1" x14ac:dyDescent="0.3">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row>
    <row r="758" spans="1:26" ht="15.75" customHeight="1" x14ac:dyDescent="0.3">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row>
    <row r="759" spans="1:26" ht="15.75" customHeight="1" x14ac:dyDescent="0.3">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row>
    <row r="760" spans="1:26" ht="15.75" customHeight="1" x14ac:dyDescent="0.3">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row>
    <row r="761" spans="1:26" ht="15.75" customHeight="1" x14ac:dyDescent="0.3">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row>
    <row r="762" spans="1:26" ht="15.75" customHeight="1" x14ac:dyDescent="0.3">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row>
    <row r="763" spans="1:26" ht="15.75" customHeight="1" x14ac:dyDescent="0.3">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row>
    <row r="764" spans="1:26" ht="15.75" customHeight="1" x14ac:dyDescent="0.3">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row>
    <row r="765" spans="1:26" ht="15.75" customHeight="1" x14ac:dyDescent="0.3">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row>
    <row r="766" spans="1:26" ht="15.75" customHeight="1" x14ac:dyDescent="0.3">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row>
    <row r="767" spans="1:26" ht="15.75" customHeight="1" x14ac:dyDescent="0.3">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row>
    <row r="768" spans="1:26" ht="15.75" customHeight="1" x14ac:dyDescent="0.3">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row>
    <row r="769" spans="1:26" ht="15.75" customHeight="1" x14ac:dyDescent="0.3">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row>
    <row r="770" spans="1:26" ht="15.75" customHeight="1" x14ac:dyDescent="0.3">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row>
    <row r="771" spans="1:26" ht="15.75" customHeight="1" x14ac:dyDescent="0.3">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row>
    <row r="772" spans="1:26" ht="15.75" customHeight="1" x14ac:dyDescent="0.3">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row>
    <row r="773" spans="1:26" ht="15.75" customHeight="1" x14ac:dyDescent="0.3">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row>
    <row r="774" spans="1:26" ht="15.75" customHeight="1" x14ac:dyDescent="0.3">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row>
    <row r="775" spans="1:26" ht="15.75" customHeight="1" x14ac:dyDescent="0.3">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row>
    <row r="776" spans="1:26" ht="15.75" customHeight="1" x14ac:dyDescent="0.3">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row>
    <row r="777" spans="1:26" ht="15.75" customHeight="1" x14ac:dyDescent="0.3">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row>
    <row r="778" spans="1:26" ht="15.75" customHeight="1" x14ac:dyDescent="0.3">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row>
    <row r="779" spans="1:26" ht="15.75" customHeight="1" x14ac:dyDescent="0.3">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row>
    <row r="780" spans="1:26" ht="15.75" customHeight="1" x14ac:dyDescent="0.3">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row>
    <row r="781" spans="1:26" ht="15.75" customHeight="1" x14ac:dyDescent="0.3">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row>
    <row r="782" spans="1:26" ht="15.75" customHeight="1" x14ac:dyDescent="0.3">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row>
    <row r="783" spans="1:26" ht="15.75" customHeight="1" x14ac:dyDescent="0.3">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row>
    <row r="784" spans="1:26" ht="15.75" customHeight="1" x14ac:dyDescent="0.3">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row>
    <row r="785" spans="1:26" ht="15.75" customHeight="1" x14ac:dyDescent="0.3">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row>
    <row r="786" spans="1:26" ht="15.75" customHeight="1" x14ac:dyDescent="0.3">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row>
    <row r="787" spans="1:26" ht="15.75" customHeight="1" x14ac:dyDescent="0.3">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row>
    <row r="788" spans="1:26" ht="15.75" customHeight="1" x14ac:dyDescent="0.3">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row>
    <row r="789" spans="1:26" ht="15.75" customHeight="1" x14ac:dyDescent="0.3">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row>
    <row r="790" spans="1:26" ht="15.75" customHeight="1" x14ac:dyDescent="0.3">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row>
    <row r="791" spans="1:26" ht="15.75" customHeight="1" x14ac:dyDescent="0.3">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row>
    <row r="792" spans="1:26" ht="15.75" customHeight="1" x14ac:dyDescent="0.3">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row>
    <row r="793" spans="1:26" ht="15.75" customHeight="1" x14ac:dyDescent="0.3">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row>
    <row r="794" spans="1:26" ht="15.75" customHeight="1" x14ac:dyDescent="0.3">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row>
    <row r="795" spans="1:26" ht="15.75" customHeight="1" x14ac:dyDescent="0.3">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row>
    <row r="796" spans="1:26" ht="15.75" customHeight="1" x14ac:dyDescent="0.3">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row>
    <row r="797" spans="1:26" ht="15.75" customHeight="1" x14ac:dyDescent="0.3">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row>
    <row r="798" spans="1:26" ht="15.75" customHeight="1" x14ac:dyDescent="0.3">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row>
    <row r="799" spans="1:26" ht="15.75" customHeight="1" x14ac:dyDescent="0.3">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row>
    <row r="800" spans="1:26" ht="15.75" customHeight="1" x14ac:dyDescent="0.3">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row>
    <row r="801" spans="1:26" ht="15.75" customHeight="1" x14ac:dyDescent="0.3">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row>
    <row r="802" spans="1:26" ht="15.75" customHeight="1" x14ac:dyDescent="0.3">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row>
    <row r="803" spans="1:26" ht="15.75" customHeight="1" x14ac:dyDescent="0.3">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row>
    <row r="804" spans="1:26" ht="15.75" customHeight="1" x14ac:dyDescent="0.3">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row>
    <row r="805" spans="1:26" ht="15.75" customHeight="1" x14ac:dyDescent="0.3">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row>
    <row r="806" spans="1:26" ht="15.75" customHeight="1" x14ac:dyDescent="0.3">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row>
    <row r="807" spans="1:26" ht="15.75" customHeight="1" x14ac:dyDescent="0.3">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row>
    <row r="808" spans="1:26" ht="15.75" customHeight="1" x14ac:dyDescent="0.3">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row>
    <row r="809" spans="1:26" ht="15.75" customHeight="1" x14ac:dyDescent="0.3">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row>
    <row r="810" spans="1:26" ht="15.75" customHeight="1" x14ac:dyDescent="0.3">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row>
    <row r="811" spans="1:26" ht="15.75" customHeight="1" x14ac:dyDescent="0.3">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row>
    <row r="812" spans="1:26" ht="15.75" customHeight="1" x14ac:dyDescent="0.3">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row>
    <row r="813" spans="1:26" ht="15.75" customHeight="1" x14ac:dyDescent="0.3">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row>
    <row r="814" spans="1:26" ht="15.75" customHeight="1" x14ac:dyDescent="0.3">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row>
    <row r="815" spans="1:26" ht="15.75" customHeight="1" x14ac:dyDescent="0.3">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row>
    <row r="816" spans="1:26" ht="15.75" customHeight="1" x14ac:dyDescent="0.3">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row>
    <row r="817" spans="1:26" ht="15.75" customHeight="1" x14ac:dyDescent="0.3">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row>
    <row r="818" spans="1:26" ht="15.75" customHeight="1" x14ac:dyDescent="0.3">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row>
    <row r="819" spans="1:26" ht="15.75" customHeight="1" x14ac:dyDescent="0.3">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row>
    <row r="820" spans="1:26" ht="15.75" customHeight="1" x14ac:dyDescent="0.3">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row>
    <row r="821" spans="1:26" ht="15.75" customHeight="1" x14ac:dyDescent="0.3">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row>
    <row r="822" spans="1:26" ht="15.75" customHeight="1" x14ac:dyDescent="0.3">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row>
    <row r="823" spans="1:26" ht="15.75" customHeight="1" x14ac:dyDescent="0.3">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row>
    <row r="824" spans="1:26" ht="15.75" customHeight="1" x14ac:dyDescent="0.3">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row>
    <row r="825" spans="1:26" ht="15.75" customHeight="1" x14ac:dyDescent="0.3">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row>
    <row r="826" spans="1:26" ht="15.75" customHeight="1" x14ac:dyDescent="0.3">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row>
    <row r="827" spans="1:26" ht="15.75" customHeight="1" x14ac:dyDescent="0.3">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row>
    <row r="828" spans="1:26" ht="15.75" customHeight="1" x14ac:dyDescent="0.3">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row>
    <row r="829" spans="1:26" ht="15.75" customHeight="1" x14ac:dyDescent="0.3">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row>
    <row r="830" spans="1:26" ht="15.75" customHeight="1" x14ac:dyDescent="0.3">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row>
    <row r="831" spans="1:26" ht="15.75" customHeight="1" x14ac:dyDescent="0.3">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row>
    <row r="832" spans="1:26" ht="15.75" customHeight="1" x14ac:dyDescent="0.3">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row>
    <row r="833" spans="1:26" ht="15.75" customHeight="1" x14ac:dyDescent="0.3">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row>
    <row r="834" spans="1:26" ht="15.75" customHeight="1" x14ac:dyDescent="0.3">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row>
    <row r="835" spans="1:26" ht="15.75" customHeight="1" x14ac:dyDescent="0.3">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row>
    <row r="836" spans="1:26" ht="15.75" customHeight="1" x14ac:dyDescent="0.3">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row>
    <row r="837" spans="1:26" ht="15.75" customHeight="1" x14ac:dyDescent="0.3">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row>
    <row r="838" spans="1:26" ht="15.75" customHeight="1" x14ac:dyDescent="0.3">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row>
    <row r="839" spans="1:26" ht="15.75" customHeight="1" x14ac:dyDescent="0.3">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row>
    <row r="840" spans="1:26" ht="15.75" customHeight="1" x14ac:dyDescent="0.3">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row>
    <row r="841" spans="1:26" ht="15.75" customHeight="1" x14ac:dyDescent="0.3">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row>
    <row r="842" spans="1:26" ht="15.75" customHeight="1" x14ac:dyDescent="0.3">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row>
    <row r="843" spans="1:26" ht="15.75" customHeight="1" x14ac:dyDescent="0.3">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row>
    <row r="844" spans="1:26" ht="15.75" customHeight="1" x14ac:dyDescent="0.3">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row>
    <row r="845" spans="1:26" ht="15.75" customHeight="1" x14ac:dyDescent="0.3">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row>
    <row r="846" spans="1:26" ht="15.75" customHeight="1" x14ac:dyDescent="0.3">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row>
    <row r="847" spans="1:26" ht="15.75" customHeight="1" x14ac:dyDescent="0.3">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row>
    <row r="848" spans="1:26" ht="15.75" customHeight="1" x14ac:dyDescent="0.3">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row>
    <row r="849" spans="1:26" ht="15.75" customHeight="1" x14ac:dyDescent="0.3">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row>
    <row r="850" spans="1:26" ht="15.75" customHeight="1" x14ac:dyDescent="0.3">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row>
    <row r="851" spans="1:26" ht="15.75" customHeight="1" x14ac:dyDescent="0.3">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row>
    <row r="852" spans="1:26" ht="15.75" customHeight="1" x14ac:dyDescent="0.3">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row>
    <row r="853" spans="1:26" ht="15.75" customHeight="1" x14ac:dyDescent="0.3">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row>
    <row r="854" spans="1:26" ht="15.75" customHeight="1" x14ac:dyDescent="0.3">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row>
    <row r="855" spans="1:26" ht="15.75" customHeight="1" x14ac:dyDescent="0.3">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row>
    <row r="856" spans="1:26" ht="15.75" customHeight="1" x14ac:dyDescent="0.3">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row>
    <row r="857" spans="1:26" ht="15.75" customHeight="1" x14ac:dyDescent="0.3">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row>
    <row r="858" spans="1:26" ht="15.75" customHeight="1" x14ac:dyDescent="0.3">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row>
    <row r="859" spans="1:26" ht="15.75" customHeight="1" x14ac:dyDescent="0.3">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row>
    <row r="860" spans="1:26" ht="15.75" customHeight="1" x14ac:dyDescent="0.3">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row>
    <row r="861" spans="1:26" ht="15.75" customHeight="1" x14ac:dyDescent="0.3">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row>
    <row r="862" spans="1:26" ht="15.75" customHeight="1" x14ac:dyDescent="0.3">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row>
    <row r="863" spans="1:26" ht="15.75" customHeight="1" x14ac:dyDescent="0.3">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row>
    <row r="864" spans="1:26" ht="15.75" customHeight="1" x14ac:dyDescent="0.3">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row>
    <row r="865" spans="1:26" ht="15.75" customHeight="1" x14ac:dyDescent="0.3">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row>
    <row r="866" spans="1:26" ht="15.75" customHeight="1" x14ac:dyDescent="0.3">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row>
    <row r="867" spans="1:26" ht="15.75" customHeight="1" x14ac:dyDescent="0.3">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row>
    <row r="868" spans="1:26" ht="15.75" customHeight="1" x14ac:dyDescent="0.3">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row>
    <row r="869" spans="1:26" ht="15.75" customHeight="1" x14ac:dyDescent="0.3">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row>
    <row r="870" spans="1:26" ht="15.75" customHeight="1" x14ac:dyDescent="0.3">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row>
    <row r="871" spans="1:26" ht="15.75" customHeight="1" x14ac:dyDescent="0.3">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row>
    <row r="872" spans="1:26" ht="15.75" customHeight="1" x14ac:dyDescent="0.3">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row>
    <row r="873" spans="1:26" ht="15.75" customHeight="1" x14ac:dyDescent="0.3">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row>
    <row r="874" spans="1:26" ht="15.75" customHeight="1" x14ac:dyDescent="0.3">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row>
    <row r="875" spans="1:26" ht="15.75" customHeight="1" x14ac:dyDescent="0.3">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row>
    <row r="876" spans="1:26" ht="15.75" customHeight="1" x14ac:dyDescent="0.3">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row>
    <row r="877" spans="1:26" ht="15.75" customHeight="1" x14ac:dyDescent="0.3">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row>
    <row r="878" spans="1:26" ht="15.75" customHeight="1" x14ac:dyDescent="0.3">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row>
    <row r="879" spans="1:26" ht="15.75" customHeight="1" x14ac:dyDescent="0.3">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row>
    <row r="880" spans="1:26" ht="15.75" customHeight="1" x14ac:dyDescent="0.3">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row>
    <row r="881" spans="1:26" ht="15.75" customHeight="1" x14ac:dyDescent="0.3">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row>
    <row r="882" spans="1:26" ht="15.75" customHeight="1" x14ac:dyDescent="0.3">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row>
    <row r="883" spans="1:26" ht="15.75" customHeight="1" x14ac:dyDescent="0.3">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row>
    <row r="884" spans="1:26" ht="15.75" customHeight="1" x14ac:dyDescent="0.3">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row>
    <row r="885" spans="1:26" ht="15.75" customHeight="1" x14ac:dyDescent="0.3">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row>
    <row r="886" spans="1:26" ht="15.75" customHeight="1" x14ac:dyDescent="0.3">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row>
    <row r="887" spans="1:26" ht="15.75" customHeight="1" x14ac:dyDescent="0.3">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row>
    <row r="888" spans="1:26" ht="15.75" customHeight="1" x14ac:dyDescent="0.3">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row>
    <row r="889" spans="1:26" ht="15.75" customHeight="1" x14ac:dyDescent="0.3">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row>
    <row r="890" spans="1:26" ht="15.75" customHeight="1" x14ac:dyDescent="0.3">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row>
    <row r="891" spans="1:26" ht="15.75" customHeight="1" x14ac:dyDescent="0.3">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row>
    <row r="892" spans="1:26" ht="15.75" customHeight="1" x14ac:dyDescent="0.3">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row>
    <row r="893" spans="1:26" ht="15.75" customHeight="1" x14ac:dyDescent="0.3">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row>
    <row r="894" spans="1:26" ht="15.75" customHeight="1" x14ac:dyDescent="0.3">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row>
    <row r="895" spans="1:26" ht="15.75" customHeight="1" x14ac:dyDescent="0.3">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row>
    <row r="896" spans="1:26" ht="15.75" customHeight="1" x14ac:dyDescent="0.3">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row>
    <row r="897" spans="1:26" ht="15.75" customHeight="1" x14ac:dyDescent="0.3">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row>
    <row r="898" spans="1:26" ht="15.75" customHeight="1" x14ac:dyDescent="0.3">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row>
    <row r="899" spans="1:26" ht="15.75" customHeight="1" x14ac:dyDescent="0.3">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row>
    <row r="900" spans="1:26" ht="15.75" customHeight="1" x14ac:dyDescent="0.3">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row>
    <row r="901" spans="1:26" ht="15.75" customHeight="1" x14ac:dyDescent="0.3">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row>
    <row r="902" spans="1:26" ht="15.75" customHeight="1" x14ac:dyDescent="0.3">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row>
    <row r="903" spans="1:26" ht="15.75" customHeight="1" x14ac:dyDescent="0.3">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row>
    <row r="904" spans="1:26" ht="15.75" customHeight="1" x14ac:dyDescent="0.3">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row>
    <row r="905" spans="1:26" ht="15.75" customHeight="1" x14ac:dyDescent="0.3">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row>
    <row r="906" spans="1:26" ht="15.75" customHeight="1" x14ac:dyDescent="0.3">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row>
    <row r="907" spans="1:26" ht="15.75" customHeight="1" x14ac:dyDescent="0.3">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row>
    <row r="908" spans="1:26" ht="15.75" customHeight="1" x14ac:dyDescent="0.3">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row>
    <row r="909" spans="1:26" ht="15.75" customHeight="1" x14ac:dyDescent="0.3">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row>
    <row r="910" spans="1:26" ht="15.75" customHeight="1" x14ac:dyDescent="0.3">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row>
    <row r="911" spans="1:26" ht="15.75" customHeight="1" x14ac:dyDescent="0.3">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row>
    <row r="912" spans="1:26" ht="15.75" customHeight="1" x14ac:dyDescent="0.3">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row>
    <row r="913" spans="1:26" ht="15.75" customHeight="1" x14ac:dyDescent="0.3">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row>
    <row r="914" spans="1:26" ht="15.75" customHeight="1" x14ac:dyDescent="0.3">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row>
    <row r="915" spans="1:26" ht="15.75" customHeight="1" x14ac:dyDescent="0.3">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row>
    <row r="916" spans="1:26" ht="15.75" customHeight="1" x14ac:dyDescent="0.3">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row>
    <row r="917" spans="1:26" ht="15.75" customHeight="1" x14ac:dyDescent="0.3">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row>
    <row r="918" spans="1:26" ht="15.75" customHeight="1" x14ac:dyDescent="0.3">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row>
    <row r="919" spans="1:26" ht="15.75" customHeight="1" x14ac:dyDescent="0.3">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row>
    <row r="920" spans="1:26" ht="15.75" customHeight="1" x14ac:dyDescent="0.3">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row>
    <row r="921" spans="1:26" ht="15.75" customHeight="1" x14ac:dyDescent="0.3">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row>
    <row r="922" spans="1:26" ht="15.75" customHeight="1" x14ac:dyDescent="0.3">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row>
    <row r="923" spans="1:26" ht="15.75" customHeight="1" x14ac:dyDescent="0.3">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row>
    <row r="924" spans="1:26" ht="15.75" customHeight="1" x14ac:dyDescent="0.3">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row>
    <row r="925" spans="1:26" ht="15.75" customHeight="1" x14ac:dyDescent="0.3">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row>
    <row r="926" spans="1:26" ht="15.75" customHeight="1" x14ac:dyDescent="0.3">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row>
    <row r="927" spans="1:26" ht="15.75" customHeight="1" x14ac:dyDescent="0.3">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row>
    <row r="928" spans="1:26" ht="15.75" customHeight="1" x14ac:dyDescent="0.3">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row>
    <row r="929" spans="1:26" ht="15.75" customHeight="1" x14ac:dyDescent="0.3">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row>
    <row r="930" spans="1:26" ht="15.75" customHeight="1" x14ac:dyDescent="0.3">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row>
    <row r="931" spans="1:26" ht="15.75" customHeight="1" x14ac:dyDescent="0.3">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row>
    <row r="932" spans="1:26" ht="15.75" customHeight="1" x14ac:dyDescent="0.3">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row>
    <row r="933" spans="1:26" ht="15.75" customHeight="1" x14ac:dyDescent="0.3">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row>
    <row r="934" spans="1:26" ht="15.75" customHeight="1" x14ac:dyDescent="0.3">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row>
    <row r="935" spans="1:26" ht="15.75" customHeight="1" x14ac:dyDescent="0.3">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row>
    <row r="936" spans="1:26" ht="15.75" customHeight="1" x14ac:dyDescent="0.3">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row>
    <row r="937" spans="1:26" ht="15.75" customHeight="1" x14ac:dyDescent="0.3">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row>
    <row r="938" spans="1:26" ht="15.75" customHeight="1" x14ac:dyDescent="0.3">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row>
    <row r="939" spans="1:26" ht="15.75" customHeight="1" x14ac:dyDescent="0.3">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row>
    <row r="940" spans="1:26" ht="15.75" customHeight="1" x14ac:dyDescent="0.3">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row>
    <row r="941" spans="1:26" ht="15.75" customHeight="1" x14ac:dyDescent="0.3">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row>
    <row r="942" spans="1:26" ht="15.75" customHeight="1" x14ac:dyDescent="0.3">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row>
    <row r="943" spans="1:26" ht="15.75" customHeight="1" x14ac:dyDescent="0.3">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row>
    <row r="944" spans="1:26" ht="15.75" customHeight="1" x14ac:dyDescent="0.3">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row>
    <row r="945" spans="1:26" ht="15.75" customHeight="1" x14ac:dyDescent="0.3">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row>
    <row r="946" spans="1:26" ht="15.75" customHeight="1" x14ac:dyDescent="0.3">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row>
    <row r="947" spans="1:26" ht="15.75" customHeight="1" x14ac:dyDescent="0.3">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row>
    <row r="948" spans="1:26" ht="15.75" customHeight="1" x14ac:dyDescent="0.3">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row>
    <row r="949" spans="1:26" ht="15.75" customHeight="1" x14ac:dyDescent="0.3">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row>
    <row r="950" spans="1:26" ht="15.75" customHeight="1" x14ac:dyDescent="0.3">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row>
    <row r="951" spans="1:26" ht="15.75" customHeight="1" x14ac:dyDescent="0.3">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row>
    <row r="952" spans="1:26" ht="15.75" customHeight="1" x14ac:dyDescent="0.3">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row>
    <row r="953" spans="1:26" ht="15.75" customHeight="1" x14ac:dyDescent="0.3">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row>
    <row r="954" spans="1:26" ht="15.75" customHeight="1" x14ac:dyDescent="0.3">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row>
    <row r="955" spans="1:26" ht="15.75" customHeight="1" x14ac:dyDescent="0.3">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row>
    <row r="956" spans="1:26" ht="15.75" customHeight="1" x14ac:dyDescent="0.3">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row>
    <row r="957" spans="1:26" ht="15.75" customHeight="1" x14ac:dyDescent="0.3">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row>
    <row r="958" spans="1:26" ht="15.75" customHeight="1" x14ac:dyDescent="0.3">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row>
    <row r="959" spans="1:26" ht="15.75" customHeight="1" x14ac:dyDescent="0.3">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row>
    <row r="960" spans="1:26" ht="15.75" customHeight="1" x14ac:dyDescent="0.3">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row>
    <row r="961" spans="1:26" ht="15.75" customHeight="1" x14ac:dyDescent="0.3">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row>
    <row r="962" spans="1:26" ht="15.75" customHeight="1" x14ac:dyDescent="0.3">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row>
    <row r="963" spans="1:26" ht="15.75" customHeight="1" x14ac:dyDescent="0.3">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row>
    <row r="964" spans="1:26" ht="15.75" customHeight="1" x14ac:dyDescent="0.3">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row>
    <row r="965" spans="1:26" ht="15.75" customHeight="1" x14ac:dyDescent="0.3">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row>
    <row r="966" spans="1:26" ht="15.75" customHeight="1" x14ac:dyDescent="0.3">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row>
    <row r="967" spans="1:26" ht="15.75" customHeight="1" x14ac:dyDescent="0.3">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row>
    <row r="968" spans="1:26" ht="15.75" customHeight="1" x14ac:dyDescent="0.3">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row>
    <row r="969" spans="1:26" ht="15.75" customHeight="1" x14ac:dyDescent="0.3">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row>
    <row r="970" spans="1:26" ht="15.75" customHeight="1" x14ac:dyDescent="0.3">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row>
    <row r="971" spans="1:26" ht="15.75" customHeight="1" x14ac:dyDescent="0.3">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row>
    <row r="972" spans="1:26" ht="15.75" customHeight="1" x14ac:dyDescent="0.3">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row>
    <row r="973" spans="1:26" ht="15.75" customHeight="1" x14ac:dyDescent="0.3">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row>
    <row r="974" spans="1:26" ht="15.75" customHeight="1" x14ac:dyDescent="0.3">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row>
    <row r="975" spans="1:26" ht="15.75" customHeight="1" x14ac:dyDescent="0.3">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row>
    <row r="976" spans="1:26" ht="15.75" customHeight="1" x14ac:dyDescent="0.3">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row>
    <row r="977" spans="1:26" ht="15.75" customHeight="1" x14ac:dyDescent="0.3">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row>
    <row r="978" spans="1:26" ht="15.75" customHeight="1" x14ac:dyDescent="0.3">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row>
    <row r="979" spans="1:26" ht="15.75" customHeight="1" x14ac:dyDescent="0.3">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row>
    <row r="980" spans="1:26" ht="15.75" customHeight="1" x14ac:dyDescent="0.3">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row>
    <row r="981" spans="1:26" ht="15.75" customHeight="1" x14ac:dyDescent="0.3">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row>
    <row r="982" spans="1:26" ht="15.75" customHeight="1" x14ac:dyDescent="0.3">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row>
    <row r="983" spans="1:26" ht="15.75" customHeight="1" x14ac:dyDescent="0.3">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row>
    <row r="984" spans="1:26" ht="15.75" customHeight="1" x14ac:dyDescent="0.3">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row>
    <row r="985" spans="1:26" ht="15.75" customHeight="1" x14ac:dyDescent="0.3">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row>
    <row r="986" spans="1:26" ht="15.75" customHeight="1" x14ac:dyDescent="0.3">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row>
    <row r="987" spans="1:26" ht="15.75" customHeight="1" x14ac:dyDescent="0.3">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row>
    <row r="988" spans="1:26" ht="15.75" customHeight="1" x14ac:dyDescent="0.3">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row>
    <row r="989" spans="1:26" ht="15.75" customHeight="1" x14ac:dyDescent="0.3">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row>
    <row r="990" spans="1:26" ht="15.75" customHeight="1" x14ac:dyDescent="0.3">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row>
    <row r="991" spans="1:26" ht="15.75" customHeight="1" x14ac:dyDescent="0.3">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row>
    <row r="992" spans="1:26" ht="15.75" customHeight="1" x14ac:dyDescent="0.3">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row>
    <row r="993" spans="1:26" ht="15.75" customHeight="1" x14ac:dyDescent="0.3">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row>
    <row r="994" spans="1:26" ht="15.75" customHeight="1" x14ac:dyDescent="0.3">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row>
    <row r="995" spans="1:26" ht="15.75" customHeight="1" x14ac:dyDescent="0.3">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row>
    <row r="996" spans="1:26" ht="15.75" customHeight="1" x14ac:dyDescent="0.3">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row>
    <row r="997" spans="1:26" ht="15.75" customHeight="1" x14ac:dyDescent="0.3">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row>
    <row r="998" spans="1:26" ht="15.75" customHeight="1" x14ac:dyDescent="0.3">
      <c r="A998" s="89"/>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row>
    <row r="999" spans="1:26" ht="15.75" customHeight="1" x14ac:dyDescent="0.3">
      <c r="A999" s="89"/>
      <c r="B999" s="89"/>
      <c r="C999" s="89"/>
      <c r="D999" s="89"/>
      <c r="E999" s="89"/>
      <c r="F999" s="89"/>
      <c r="G999" s="89"/>
      <c r="H999" s="89"/>
      <c r="I999" s="89"/>
      <c r="J999" s="89"/>
      <c r="K999" s="89"/>
      <c r="L999" s="89"/>
      <c r="M999" s="89"/>
      <c r="N999" s="89"/>
      <c r="O999" s="89"/>
      <c r="P999" s="89"/>
      <c r="Q999" s="89"/>
      <c r="R999" s="89"/>
      <c r="S999" s="89"/>
      <c r="T999" s="89"/>
      <c r="U999" s="89"/>
      <c r="V999" s="89"/>
      <c r="W999" s="89"/>
      <c r="X999" s="89"/>
      <c r="Y999" s="89"/>
      <c r="Z999" s="89"/>
    </row>
    <row r="1000" spans="1:26" ht="15.75" customHeight="1" x14ac:dyDescent="0.3">
      <c r="A1000" s="89"/>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c r="X1000" s="89"/>
      <c r="Y1000" s="89"/>
      <c r="Z1000" s="89"/>
    </row>
  </sheetData>
  <autoFilter ref="F10:G12" xr:uid="{00000000-0009-0000-0000-000008000000}"/>
  <mergeCells count="19">
    <mergeCell ref="P9:S9"/>
    <mergeCell ref="T9:T10"/>
    <mergeCell ref="U9:U10"/>
    <mergeCell ref="A16:A17"/>
    <mergeCell ref="B21:D21"/>
    <mergeCell ref="B9:G9"/>
    <mergeCell ref="H9:K9"/>
    <mergeCell ref="L9:O9"/>
    <mergeCell ref="B22:D22"/>
    <mergeCell ref="B23:D23"/>
    <mergeCell ref="A1:A4"/>
    <mergeCell ref="B1:E4"/>
    <mergeCell ref="F1:G1"/>
    <mergeCell ref="F2:G2"/>
    <mergeCell ref="F3:G3"/>
    <mergeCell ref="F4:G4"/>
    <mergeCell ref="B6:G6"/>
    <mergeCell ref="B7:G7"/>
    <mergeCell ref="B8:G8"/>
  </mergeCells>
  <hyperlinks>
    <hyperlink ref="I11" r:id="rId1" xr:uid="{00000000-0004-0000-0800-000000000000}"/>
    <hyperlink ref="P11" r:id="rId2" location="slide=id.p1" xr:uid="{00000000-0004-0000-0800-000001000000}"/>
    <hyperlink ref="Q11" r:id="rId3" xr:uid="{00000000-0004-0000-0800-000002000000}"/>
    <hyperlink ref="I12" r:id="rId4" xr:uid="{00000000-0004-0000-0800-000003000000}"/>
    <hyperlink ref="Q12" r:id="rId5" xr:uid="{00000000-0004-0000-0800-000004000000}"/>
  </hyperlinks>
  <printOptions horizontalCentered="1" verticalCentered="1"/>
  <pageMargins left="0.35433070866141736" right="0.35433070866141736" top="0.19685039370078741" bottom="0.39370078740157483" header="0" footer="0"/>
  <pageSetup paperSize="14" orientation="portrait"/>
  <headerFooter>
    <oddFooter>&amp;C&amp;P</oddFooter>
  </headerFooter>
  <drawing r:id="rId6"/>
  <legacy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00"/>
  <sheetViews>
    <sheetView workbookViewId="0"/>
  </sheetViews>
  <sheetFormatPr baseColWidth="10" defaultColWidth="12.58203125" defaultRowHeight="15" customHeight="1" x14ac:dyDescent="0.3"/>
  <cols>
    <col min="1" max="1" width="28.75" customWidth="1"/>
    <col min="2" max="2" width="14.25" customWidth="1"/>
    <col min="3" max="3" width="10.5" customWidth="1"/>
    <col min="4" max="8" width="9.33203125" customWidth="1"/>
  </cols>
  <sheetData>
    <row r="1" spans="1:12" ht="15" customHeight="1" x14ac:dyDescent="0.3">
      <c r="A1" s="402" t="s">
        <v>398</v>
      </c>
      <c r="B1" s="334"/>
      <c r="C1" s="334"/>
      <c r="D1" s="334"/>
      <c r="E1" s="334"/>
      <c r="F1" s="334"/>
    </row>
    <row r="2" spans="1:12" ht="35.25" customHeight="1" x14ac:dyDescent="0.35">
      <c r="A2" s="202" t="s">
        <v>37</v>
      </c>
      <c r="B2" s="203" t="s">
        <v>399</v>
      </c>
      <c r="C2" s="203" t="s">
        <v>400</v>
      </c>
      <c r="D2" s="203" t="s">
        <v>401</v>
      </c>
      <c r="E2" s="203" t="s">
        <v>402</v>
      </c>
      <c r="F2" s="204" t="s">
        <v>403</v>
      </c>
      <c r="G2" s="205"/>
      <c r="H2" s="205"/>
      <c r="J2" s="206" t="s">
        <v>37</v>
      </c>
      <c r="K2" s="206" t="s">
        <v>399</v>
      </c>
      <c r="L2" s="206" t="s">
        <v>400</v>
      </c>
    </row>
    <row r="3" spans="1:12" ht="14.5" x14ac:dyDescent="0.35">
      <c r="A3" s="19" t="s">
        <v>29</v>
      </c>
      <c r="B3" s="25" t="e">
        <f>'C1. Comp._Riesgos'!#REF!</f>
        <v>#REF!</v>
      </c>
      <c r="C3" s="26" t="e">
        <f>+'C1. Comp._Riesgos'!#REF!</f>
        <v>#REF!</v>
      </c>
      <c r="D3" s="26" t="e">
        <f>+[1]OAP_OCI!#REF!</f>
        <v>#REF!</v>
      </c>
      <c r="E3" s="26" t="e">
        <f>'C1. Comp._Riesgos'!#REF!</f>
        <v>#REF!</v>
      </c>
      <c r="F3" s="207" t="e">
        <f>+'C1. Comp._Riesgos'!#REF!</f>
        <v>#REF!</v>
      </c>
      <c r="G3" s="208"/>
      <c r="J3" s="209"/>
      <c r="K3" s="210"/>
      <c r="L3" s="210"/>
    </row>
    <row r="4" spans="1:12" ht="14.5" x14ac:dyDescent="0.35">
      <c r="A4" s="19" t="s">
        <v>404</v>
      </c>
      <c r="B4" s="25" t="e">
        <f>'C2. Comp_Rac_trámites_'!#REF!</f>
        <v>#REF!</v>
      </c>
      <c r="C4" s="26" t="e">
        <f>'C2. Comp_Rac_trámites_'!#REF!</f>
        <v>#REF!</v>
      </c>
      <c r="D4" s="26" t="e">
        <f>'C2. Comp_Rac_trámites_'!#REF!</f>
        <v>#REF!</v>
      </c>
      <c r="E4" s="26" t="e">
        <f>'C2. Comp_Rac_trámites_'!#REF!</f>
        <v>#REF!</v>
      </c>
      <c r="F4" s="207" t="e">
        <f>+[2]Sub_Acad!#REF!</f>
        <v>#REF!</v>
      </c>
      <c r="G4" s="208"/>
      <c r="J4" s="209"/>
      <c r="K4" s="210"/>
      <c r="L4" s="210"/>
    </row>
    <row r="5" spans="1:12" ht="14.5" x14ac:dyDescent="0.35">
      <c r="A5" s="19" t="s">
        <v>30</v>
      </c>
      <c r="B5" s="25" t="e">
        <f>'C3. Comp_Rendición_Cuentas_'!#REF!</f>
        <v>#REF!</v>
      </c>
      <c r="C5" s="26" t="e">
        <f>'C3. Comp_Rendición_Cuentas_'!#REF!</f>
        <v>#REF!</v>
      </c>
      <c r="D5" s="26" t="e">
        <f>'C3. Comp_Rendición_Cuentas_'!#REF!</f>
        <v>#REF!</v>
      </c>
      <c r="E5" s="26" t="e">
        <f>[3]OAP_SubAcad!#REF!</f>
        <v>#REF!</v>
      </c>
      <c r="F5" s="207" t="e">
        <f>+'C3. Comp_Rendición_Cuentas_'!#REF!</f>
        <v>#REF!</v>
      </c>
      <c r="G5" s="208"/>
      <c r="J5" s="209"/>
      <c r="K5" s="210"/>
      <c r="L5" s="210"/>
    </row>
    <row r="6" spans="1:12" ht="14.5" x14ac:dyDescent="0.35">
      <c r="A6" s="19" t="s">
        <v>42</v>
      </c>
      <c r="B6" s="25" t="e">
        <f>'C4. Comp_Atención_Ciudadano_'!#REF!</f>
        <v>#REF!</v>
      </c>
      <c r="C6" s="26" t="e">
        <f>'C4. Comp_Atención_Ciudadano_'!#REF!</f>
        <v>#REF!</v>
      </c>
      <c r="D6" s="26" t="e">
        <f>'C4. Comp_Atención_Ciudadano_'!#REF!</f>
        <v>#REF!</v>
      </c>
      <c r="E6" s="26" t="e">
        <f>'C4. Comp_Atención_Ciudadano_'!#REF!</f>
        <v>#REF!</v>
      </c>
      <c r="F6" s="207" t="e">
        <f>+'C4. Comp_Atención_Ciudadano_'!#REF!</f>
        <v>#REF!</v>
      </c>
      <c r="G6" s="208"/>
      <c r="J6" s="209"/>
      <c r="K6" s="210"/>
      <c r="L6" s="210"/>
    </row>
    <row r="7" spans="1:12" ht="14.5" x14ac:dyDescent="0.35">
      <c r="A7" s="19" t="s">
        <v>32</v>
      </c>
      <c r="B7" s="25" t="e">
        <f>'C5. Comp_Transparencia_Acceso_'!#REF!</f>
        <v>#REF!</v>
      </c>
      <c r="C7" s="26" t="e">
        <f>'C5. Comp_Transparencia_Acceso_'!#REF!</f>
        <v>#REF!</v>
      </c>
      <c r="D7" s="26" t="e">
        <f>'C5. Comp_Transparencia_Acceso_'!#REF!</f>
        <v>#REF!</v>
      </c>
      <c r="E7" s="26" t="e">
        <f>'C5. Comp_Transparencia_Acceso_'!#REF!</f>
        <v>#REF!</v>
      </c>
      <c r="F7" s="211" t="e">
        <f>+'C5. Comp_Transparencia_Acceso_'!#REF!</f>
        <v>#REF!</v>
      </c>
      <c r="G7" s="208"/>
      <c r="J7" s="209"/>
      <c r="K7" s="210"/>
      <c r="L7" s="210"/>
    </row>
    <row r="8" spans="1:12" ht="14.5" x14ac:dyDescent="0.35">
      <c r="A8" s="212" t="s">
        <v>33</v>
      </c>
      <c r="B8" s="213" t="e">
        <f>'[4]C6, Iniciativas Adicionales '!#REF!</f>
        <v>#REF!</v>
      </c>
      <c r="C8" s="214" t="e">
        <f>'[4]C6, Iniciativas Adicionales '!#REF!</f>
        <v>#REF!</v>
      </c>
      <c r="D8" s="214" t="e">
        <f>'[4]C6, Iniciativas Adicionales '!#REF!</f>
        <v>#REF!</v>
      </c>
      <c r="E8" s="214" t="e">
        <f>'[4]C6, Iniciativas Adicionales '!#REF!</f>
        <v>#REF!</v>
      </c>
      <c r="F8" s="215" t="e">
        <f>+'[4]C6, Iniciativas Adicionales '!#REF!</f>
        <v>#REF!</v>
      </c>
      <c r="G8" s="208"/>
      <c r="J8" s="209"/>
      <c r="K8" s="210"/>
      <c r="L8" s="210"/>
    </row>
    <row r="9" spans="1:12" ht="14.5" x14ac:dyDescent="0.35">
      <c r="A9" s="27" t="s">
        <v>43</v>
      </c>
      <c r="B9" s="28" t="e">
        <f t="shared" ref="B9:E9" si="0">SUM(B3:B8)</f>
        <v>#REF!</v>
      </c>
      <c r="C9" s="28" t="e">
        <f t="shared" si="0"/>
        <v>#REF!</v>
      </c>
      <c r="D9" s="216" t="e">
        <f t="shared" si="0"/>
        <v>#REF!</v>
      </c>
      <c r="E9" s="217" t="e">
        <f t="shared" si="0"/>
        <v>#REF!</v>
      </c>
      <c r="F9" s="29" t="e">
        <f>AVERAGE(F3:F8)</f>
        <v>#REF!</v>
      </c>
      <c r="G9" s="218"/>
      <c r="J9" s="219"/>
      <c r="K9" s="210"/>
      <c r="L9" s="210"/>
    </row>
    <row r="10" spans="1:12" ht="15" customHeight="1" x14ac:dyDescent="0.3">
      <c r="J10" s="3"/>
      <c r="K10" s="3"/>
      <c r="L10" s="3"/>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A1:F1"/>
  </mergeCells>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vt:lpstr>
      <vt:lpstr>Consolidado</vt:lpstr>
      <vt:lpstr>SEGUIMIENTO OCI</vt:lpstr>
      <vt:lpstr>C1. Comp._Riesgos</vt:lpstr>
      <vt:lpstr>C2. Comp_Rac_trámites_</vt:lpstr>
      <vt:lpstr>C3. Comp_Rendición_Cuentas_</vt:lpstr>
      <vt:lpstr>C4. Comp_Atención_Ciudadano_</vt:lpstr>
      <vt:lpstr>C5. Comp_Transparencia_Acceso_</vt:lpstr>
      <vt:lpstr>C6. Iniciativas Adicionales </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Juan Numpaque Fonseca</cp:lastModifiedBy>
  <dcterms:created xsi:type="dcterms:W3CDTF">2020-09-10T21:28:57Z</dcterms:created>
  <dcterms:modified xsi:type="dcterms:W3CDTF">2024-01-29T21:05:45Z</dcterms:modified>
</cp:coreProperties>
</file>