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wnloads\"/>
    </mc:Choice>
  </mc:AlternateContent>
  <xr:revisionPtr revIDLastSave="0" documentId="13_ncr:1_{F13DE94F-368F-4CEC-BB66-445ECBE70E04}" xr6:coauthVersionLast="47" xr6:coauthVersionMax="47" xr10:uidLastSave="{00000000-0000-0000-0000-000000000000}"/>
  <bookViews>
    <workbookView xWindow="-120" yWindow="-120" windowWidth="20730" windowHeight="11040" xr2:uid="{00000000-000D-0000-FFFF-FFFF00000000}"/>
  </bookViews>
  <sheets>
    <sheet name="Plan de Acción 2023" sheetId="1" r:id="rId1"/>
    <sheet name="Hoja1" sheetId="2" state="hidden" r:id="rId2"/>
  </sheets>
  <definedNames>
    <definedName name="_xlnm.Print_Area" localSheetId="0">'Plan de Acción 2023'!$A$1:$AA$53</definedName>
    <definedName name="modalidad" localSheetId="0">#REF!</definedName>
    <definedName name="modalidad">#REF!</definedName>
    <definedName name="Z_13BC4F13_6C9D_4B43_AF6C_DF3281F577C9_.wvu.FilterData" localSheetId="0" hidden="1">'Plan de Acción 2023'!$A$4:$AA$53</definedName>
    <definedName name="Z_3A3F6048_D829_461C_9564_38674E74F098_.wvu.FilterData" localSheetId="0" hidden="1">'Plan de Acción 2023'!$A$5:$AJ$53</definedName>
    <definedName name="Z_B636EE00_DBA3_43C2_A59F_198D68B8CD4F_.wvu.FilterData" localSheetId="0" hidden="1">'Plan de Acción 2023'!$A$4:$AJ$54</definedName>
  </definedNames>
  <calcPr calcId="191029"/>
  <customWorkbookViews>
    <customWorkbookView name="Filtro 3" guid="{13BC4F13-6C9D-4B43-AF6C-DF3281F577C9}" maximized="1" windowWidth="0" windowHeight="0" activeSheetId="0"/>
    <customWorkbookView name="Filtro 2" guid="{3A3F6048-D829-461C-9564-38674E74F098}" maximized="1" windowWidth="0" windowHeight="0" activeSheetId="0"/>
    <customWorkbookView name="Filtro 1" guid="{B636EE00-DBA3-43C2-A59F-198D68B8CD4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RO4PHtFLTbT3P1Zieh+/N8vRhD4UMeEdh3VkXvceCM8="/>
    </ext>
  </extLst>
</workbook>
</file>

<file path=xl/calcChain.xml><?xml version="1.0" encoding="utf-8"?>
<calcChain xmlns="http://schemas.openxmlformats.org/spreadsheetml/2006/main">
  <c r="T53" i="1" l="1"/>
  <c r="U53" i="1"/>
  <c r="R53" i="1"/>
  <c r="Q53" i="1"/>
  <c r="P53" i="1"/>
  <c r="O53" i="1"/>
  <c r="N53" i="1"/>
  <c r="H53" i="1"/>
  <c r="V50" i="1"/>
  <c r="V49" i="1"/>
  <c r="V48" i="1"/>
  <c r="V47" i="1"/>
  <c r="V46" i="1"/>
  <c r="V45" i="1"/>
  <c r="V44" i="1"/>
  <c r="V43" i="1"/>
  <c r="V42" i="1"/>
  <c r="V41" i="1"/>
  <c r="S40" i="1"/>
  <c r="V39" i="1"/>
  <c r="V38" i="1"/>
  <c r="S37" i="1"/>
  <c r="R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37" i="1" l="1"/>
  <c r="V40" i="1"/>
  <c r="V53" i="1" s="1"/>
  <c r="S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Y6" authorId="0" shapeId="0" xr:uid="{00000000-0006-0000-0000-000007000000}">
      <text>
        <r>
          <rPr>
            <sz val="11"/>
            <color rgb="FF222222"/>
            <rFont val="Calibri"/>
            <scheme val="minor"/>
          </rPr>
          <t>======
ID#AAAA6d0UmnY
Seguimiento MIPG PIGA - IDEP    (2023-10-04 16:24:08)
@wfarfan@idep.edu.co Will teniendo en cuenta que el producto de la actividad corresponde a los reportes al SIDEAP, tienes los reportes o un documento que de cuenta de esta gestión, para que por favor los cargues en la carpeta de evidencias.
_Asignado a Willson Farfán Suárez_</t>
        </r>
      </text>
    </comment>
    <comment ref="X10" authorId="0" shapeId="0" xr:uid="{00000000-0006-0000-0000-000006000000}">
      <text>
        <r>
          <rPr>
            <sz val="11"/>
            <color rgb="FF222222"/>
            <rFont val="Calibri"/>
            <scheme val="minor"/>
          </rPr>
          <t>======
ID#AAAA6d0Umnk
Seguimiento MIPG PIGA - IDEP    (2023-10-04 16:33:30)
@wfarfan@idep.edu.co
_Asignado a Willson Farfán Suárez_</t>
        </r>
      </text>
    </comment>
    <comment ref="Y16" authorId="0" shapeId="0" xr:uid="{00000000-0006-0000-0000-000005000000}">
      <text>
        <r>
          <rPr>
            <sz val="11"/>
            <color rgb="FF222222"/>
            <rFont val="Calibri"/>
            <scheme val="minor"/>
          </rPr>
          <t>======
ID#AAAA6d0Umnw
Seguimiento MIPG PIGA - IDEP    (2023-10-04 16:43:02)
@drengifo@idep.edu.co por favor cargar las actas de comité en la carpeta correspondiente https://drive.google.com/drive/folders/1oGWlL8e2USpkdJvzWuCCPS0VvwRWY92j?usp=drive_link
_Asignado a Dayana Yiseth Rengifo Flórez_</t>
        </r>
      </text>
    </comment>
    <comment ref="X21" authorId="0" shapeId="0" xr:uid="{00000000-0006-0000-0000-000008000000}">
      <text>
        <r>
          <rPr>
            <sz val="11"/>
            <color rgb="FF222222"/>
            <rFont val="Calibri"/>
            <scheme val="minor"/>
          </rPr>
          <t>======
ID#AAAA6ZxOyvU
Seguimiento MIPG PIGA - IDEP    (2023-10-03 20:30:57)
@lcorrea@idep.edu.co Lili me confirmas si este es el seguimiento que realizaste. Lo habías puesto en la columna que no era. Por favor describir si se cumplieron las actividades programadas con base en el cronograma de plan de mantenimiento que enviaste el 13 de julio, por ejemplo hay programadas recargas de extintores, ¿se  realizaron?
Cargar las evidencias en la carpeta 3 / fortalecimiento organizacional / plan de mantenimiento
_Asignado a Lilia Amparo Correa Moreno_</t>
        </r>
      </text>
    </comment>
    <comment ref="X25" authorId="0" shapeId="0" xr:uid="{00000000-0006-0000-0000-00000A000000}">
      <text>
        <r>
          <rPr>
            <sz val="11"/>
            <color rgb="FF222222"/>
            <rFont val="Calibri"/>
            <scheme val="minor"/>
          </rPr>
          <t>======
ID#AAAA7iPrtNw
Seguimiento MIPG PIGA - IDEP    (2023-10-02 16:02:48)
@gestiontic@idep.edu.co buenos días. Por favor describir las actividades que justifiquen el avance del 25% para la actividad "Ejecutar los proyectos de la vigencia en el marco del PETI 2023 y presentar trimestralmente el avance correspondiente al Comité Institucional de Gestión y Desempeño".
No se describe la presentación en el comité institucional
_Asignado a Gestión Tecnológica - IDEP_</t>
        </r>
      </text>
    </comment>
    <comment ref="T35" authorId="0" shapeId="0" xr:uid="{00000000-0006-0000-0000-00000B000000}">
      <text>
        <r>
          <rPr>
            <sz val="11"/>
            <color rgb="FF222222"/>
            <rFont val="Calibri"/>
            <scheme val="minor"/>
          </rPr>
          <t>======
ID#AAAA570rh8Q
Seguimiento MIPG PIGA - IDEP    (2023-09-29 16:39:06)
@drengifo@idep.edu.co diligenciar el porcentaje ejecutado con base en el avance de la actividad.
_Asignado a Dayana Yiseth Rengifo Flórez_
------
ID#AAAA6Z2HzKs
Dayana Yiseth Rengifo Flórez    (2023-10-03 15:45:15)
@seguimientomipg.piga@idep.edu.co @jefejuridica@idep.edu.co se actualiza porcentaje total de avance que sería 80%</t>
        </r>
      </text>
    </comment>
    <comment ref="H37" authorId="0" shapeId="0" xr:uid="{00000000-0006-0000-0000-000004000000}">
      <text>
        <r>
          <rPr>
            <sz val="11"/>
            <color rgb="FF222222"/>
            <rFont val="Calibri"/>
            <scheme val="minor"/>
          </rPr>
          <t>======
ID#AAAA6d0UmoY
Misional Académica - IDEP    (2023-10-04 17:03:46)
Validar si se debe ajustar el total debido a los cambios en el proyecto de inversión a 1635
------
ID#AAAA6ePzzjM
Seguimiento MIPG PIGA - IDEP    (2023-10-04 21:13:52)
Claudia Ximena validarlo al interior de la Subdirección y de considerarlo pertinente solicitar el ajuste de la actividad, lo cual se lleva para aprobación al Comité IGD</t>
        </r>
      </text>
    </comment>
    <comment ref="X37" authorId="0" shapeId="0" xr:uid="{00000000-0006-0000-0000-000003000000}">
      <text>
        <r>
          <rPr>
            <sz val="11"/>
            <color rgb="FF222222"/>
            <rFont val="Calibri"/>
            <scheme val="minor"/>
          </rPr>
          <t>======
ID#AAAA7mlqhF4
Seguimiento MIPG PIGA - IDEP    (2023-10-04 21:59:33)
@misionalacademica@idep.edu.co Teniendo en cuenta la nota que dejaste en el seguimiento: 
Nota: En el proyecto de inversión versión 23 se ajustaron las Metas 4 y 5, así: Meta 4 debe alcanzar 850 docentes beneficiarios y en la Meta 5 se debe alcanzar 785 beneficiarios, para un total de 1635. Inicialmente habían 1300 docentes programados.
Se sugiere, mediante correo electrónico solicitar el ajuste de la actividad, lo cual se reportaría en el último trimestre.
_Asignado a Misional Académica - IDEP_
------
ID#AAAA7mlqhF8
Seguimiento MIPG PIGA - IDEP    (2023-10-04 22:14:04)
Es necesario ajustar la meta de la actividad a los 1635 maestros. Primer y segundo trimestre no lo podemos ajustar, por lo tanto, ajuste el porcentaje de avance del tercer trimestre teniendo en cuenta el total acumulado de 1291 respecto 1365 meta.</t>
        </r>
      </text>
    </comment>
    <comment ref="X41" authorId="0" shapeId="0" xr:uid="{00000000-0006-0000-0000-000009000000}">
      <text>
        <r>
          <rPr>
            <sz val="11"/>
            <color rgb="FF222222"/>
            <rFont val="Calibri"/>
            <scheme val="minor"/>
          </rPr>
          <t>======
ID#AAAA7iPrtOI
Seguimiento MIPG PIGA - IDEP    (2023-10-02 16:37:41)
@gestiondocumental@idep.edu.co @sig@idep.edu.co 
Descripción en columna W, evidencias en columna X y avance porcentual en columna T
_Asignado a ANDRES RIOS LEON (GESTION DOCUMENTAL IDEP)_
------
ID#AAAA7msZ5eE
Seguimiento MIPG PIGA - IDEP    (2023-10-04 22:57:19)
@sig@idep.edu.co
_Reasignada a Sistema Integrado de Gestión - Juan Pedro Gutiérrez_</t>
        </r>
      </text>
    </comment>
    <comment ref="Y41" authorId="0" shapeId="0" xr:uid="{00000000-0006-0000-0000-000002000000}">
      <text>
        <r>
          <rPr>
            <sz val="11"/>
            <color rgb="FF222222"/>
            <rFont val="Calibri"/>
            <scheme val="minor"/>
          </rPr>
          <t>======
ID#AAAA7mqi_Sg
Seguimiento MIPG PIGA - IDEP    (2023-10-05 12:24:52)
@sig@idep.edu.co Juan cual seria la evidencia
_Asignado a Sistema Integrado de Gestión - Juan Pedro Gutiérrez_</t>
        </r>
      </text>
    </comment>
    <comment ref="K45" authorId="0" shapeId="0" xr:uid="{00000000-0006-0000-0000-000001000000}">
      <text>
        <r>
          <rPr>
            <sz val="11"/>
            <color rgb="FF222222"/>
            <rFont val="Calibri"/>
            <scheme val="minor"/>
          </rPr>
          <t>Se realizaran entregas parciales por cada trimestre y el soporte corresponderá a los documentos:  
Encuesta de la unidad administrativa
Proyecto de TRD para la unidad administrativa.
Para el trimestre final el soporte corresponderá a los documentos 
Encuesta de la unidad administrativa.
Proyecto de TRD para la unidad administrativa.
Memoria descriptiva.
Acta de aprobación de TRD para el IDEP por el comité institucional de gestión y desempeño .
Oficio de radicación de TRD ante al Secretaria técnica del archivo de Bogotá.
======</t>
        </r>
      </text>
    </comment>
  </commentList>
  <extLst>
    <ext xmlns:r="http://schemas.openxmlformats.org/officeDocument/2006/relationships" uri="GoogleSheetsCustomDataVersion2">
      <go:sheetsCustomData xmlns:go="http://customooxmlschemas.google.com/" r:id="rId1" roundtripDataSignature="AMtx7mjCufe6FkWbiUfaspnhGNlYEjBYNw=="/>
    </ext>
  </extLst>
</comments>
</file>

<file path=xl/sharedStrings.xml><?xml version="1.0" encoding="utf-8"?>
<sst xmlns="http://schemas.openxmlformats.org/spreadsheetml/2006/main" count="737" uniqueCount="431">
  <si>
    <t>PLAN DE ACCIÓN INSTITUCIONAL - MIPG 2023
Instituto para la Investigación Educativa y el Desarrollo Pedagógico - IDEP</t>
  </si>
  <si>
    <t>META PLAN DE DESARROLLO DISTRITAL</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</si>
  <si>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</si>
  <si>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DIMENSIÓN</t>
  </si>
  <si>
    <t>DESCRIPCIÓN DE LA DIMENSIÓN</t>
  </si>
  <si>
    <t>No. Política</t>
  </si>
  <si>
    <t>POLÍTICA MIPG</t>
  </si>
  <si>
    <t>PLANES DECRETO 612 DE 2018</t>
  </si>
  <si>
    <t>METAS PROYECTO INVERSION 
VIGENCIA 2022</t>
  </si>
  <si>
    <t>PROCESO SIG</t>
  </si>
  <si>
    <t>ACTIVIDAD</t>
  </si>
  <si>
    <t>DEPENDENCIA RESPONSABLE</t>
  </si>
  <si>
    <t>QUIEN EJECUTA</t>
  </si>
  <si>
    <t>PRODUCTO A ENTREGAR</t>
  </si>
  <si>
    <t>META</t>
  </si>
  <si>
    <t>TIPO DE META</t>
  </si>
  <si>
    <t xml:space="preserve">PROGRAMADO </t>
  </si>
  <si>
    <t>EJECUTADO</t>
  </si>
  <si>
    <t>AVANCE ACUMULADO</t>
  </si>
  <si>
    <t>DESCRIPCIÓN DEL AVANCE PRIMER Y SEGUNDO TRIMESTRE</t>
  </si>
  <si>
    <t>DESCRIPCIÓN DEL AVANCE TERCER TRIMESTRE</t>
  </si>
  <si>
    <t>FUENTE DE VERIFICACIÓN</t>
  </si>
  <si>
    <t>SEGUIMIENTO SEGUNDA LÍNEA DE DEFENSA</t>
  </si>
  <si>
    <t>COMITÉS ASOCIADOS</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</si>
  <si>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</si>
  <si>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</si>
  <si>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</si>
  <si>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</si>
  <si>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</si>
  <si>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</si>
  <si>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</si>
  <si>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Gestión Estratégica del Talento Humano</t>
  </si>
  <si>
    <t>3. Plan Anual de Vacantes</t>
  </si>
  <si>
    <t>Implementar 1 estrategia para el fortalecimiento institucional</t>
  </si>
  <si>
    <t>Gestión de Talento Humano</t>
  </si>
  <si>
    <t xml:space="preserve">Reportar la información relacionada con la planta de personal del Instituto al Departamento Administrativo del Servicio Civil Distrital </t>
  </si>
  <si>
    <t xml:space="preserve">Subdirección Administrativa y Financiera </t>
  </si>
  <si>
    <t>Profesional Especializado - Talento Humano 222-3</t>
  </si>
  <si>
    <t>Reporte mensual de SIDEAP</t>
  </si>
  <si>
    <t>Sumatoria</t>
  </si>
  <si>
    <t xml:space="preserve">Primer Trimestre: El IDEP ha dado cumplimiento al reporte de la información a través de SIDEAP correspondiente a los meses de: diciembre 2022, enero y febrero de 2023 en los términos estipulados por el DASCD.
 Responsable Seguimiento: Wilson Farfán Suárez
 Segundo Trimestre: El IDEP ha dado cumplimiento al reporte de la información a través de SIDEAP correspondiente a los meses de: marzo, abril y mayo de 2023 en los términos estipulados por el DASCD. se registran las evidencias de renuncias y nombramientos efectuados en este periodo.
 Responsable Seguimiento: Wilson Farfán Suárez
 Responsable del seguimiento y fecha: Willson Farfán 05/07/2023 
</t>
  </si>
  <si>
    <t xml:space="preserve">Tercer Trimestre: El IDEP ha dado cumplimiento al reporte de la información a través de SIDEAP correspondiente a los meses de: junio, julio y agosto de 2023 en los términos estipulados por el DASCD. se registran las evidencias de renuncias y nombramientos efectuados en este periodo.
Responsable Seguimiento: Wilson Farfán Suárez 04/10/23
</t>
  </si>
  <si>
    <r>
      <rPr>
        <b/>
        <u/>
        <sz val="10"/>
        <color rgb="FF222222"/>
        <rFont val="Arial Narrow"/>
      </rPr>
      <t xml:space="preserve">Primer Trimestre: </t>
    </r>
    <r>
      <rPr>
        <u/>
        <sz val="10"/>
        <color rgb="FF222222"/>
        <rFont val="Arial Narrow"/>
      </rPr>
      <t xml:space="preserve">https://sideap.serviciocivil.gov.co/sideap/
Directorio de Servidores IDEP. Reportes mensuales 
</t>
    </r>
    <r>
      <rPr>
        <b/>
        <u/>
        <sz val="10"/>
        <color rgb="FF222222"/>
        <rFont val="Arial Narrow"/>
      </rPr>
      <t xml:space="preserve">Segundo Trimestre:  </t>
    </r>
    <r>
      <rPr>
        <u/>
        <sz val="10"/>
        <color rgb="FF222222"/>
        <rFont val="Arial Narrow"/>
      </rPr>
      <t xml:space="preserve">https://sideap.serviciocivil.gov.co/sideap/
Directorio de Servidores IDEP. Reportes mensuales Carpeta Drive </t>
    </r>
    <r>
      <rPr>
        <u/>
        <sz val="10"/>
        <color rgb="FF1155CC"/>
        <rFont val="Arial Narrow"/>
      </rPr>
      <t xml:space="preserve">https://drive.google.com/drive/folders/1S57jwGKzg3zquTLDlFoi7TDvzry7sLKI
</t>
    </r>
    <r>
      <rPr>
        <b/>
        <sz val="10"/>
        <color rgb="FF000000"/>
        <rFont val="Arial Narrow"/>
      </rPr>
      <t>Tercer Trimestre:</t>
    </r>
    <r>
      <rPr>
        <sz val="10"/>
        <color rgb="FF000000"/>
        <rFont val="Arial Narrow"/>
      </rPr>
      <t xml:space="preserve"> </t>
    </r>
    <r>
      <rPr>
        <u/>
        <sz val="10"/>
        <color rgb="FF1155CC"/>
        <rFont val="Arial Narrow"/>
      </rPr>
      <t>https://drive.google.com/drive/folders/1mLEcPifRZ-nMynmy-q-fM_bvhY8Xqg5d</t>
    </r>
    <r>
      <rPr>
        <sz val="10"/>
        <color rgb="FF000000"/>
        <rFont val="Arial Narrow"/>
      </rPr>
      <t xml:space="preserve"> </t>
    </r>
  </si>
  <si>
    <t>Comisión de Personal</t>
  </si>
  <si>
    <t>6. Plan Institucional de Capacitación</t>
  </si>
  <si>
    <t>Realizar la socialización y convocatoria de los funcionarios a las actividades  de capacitación de Líneas Programáticas descritas en el PIC IDEP 2023</t>
  </si>
  <si>
    <t>Consolidado Trimestral de capacitaciones 2023 publicado en el portal web institucional</t>
  </si>
  <si>
    <r>
      <rPr>
        <b/>
        <sz val="9"/>
        <color rgb="FF222222"/>
        <rFont val="Arial Narrow"/>
      </rPr>
      <t>Primer Trimestre:</t>
    </r>
    <r>
      <rPr>
        <sz val="9"/>
        <color rgb="FF222222"/>
        <rFont val="Arial Narrow"/>
      </rPr>
      <t xml:space="preserve"> En el primer trimestre del 2023, se formuló aprobó y publicó el PL-GTH-13-01 Plan Institucional de Capacitación 2023. Se ejecutaron acciones de capacitación en: Inducción general al IDEP para el servidor Óscar Darío Pérez, Secretario Ejecutivo 425-04, Capacitación Incremento salarial DASCD el 16/03/2023; Capacitación Control y manejo del estrés el 22/03/2023.
 Responsable Seguimiento: Wilson Farfán Suárez
</t>
    </r>
    <r>
      <rPr>
        <b/>
        <sz val="9"/>
        <color rgb="FF222222"/>
        <rFont val="Arial Narrow"/>
      </rPr>
      <t>Segundo Trimestre:</t>
    </r>
    <r>
      <rPr>
        <sz val="9"/>
        <color rgb="FF222222"/>
        <rFont val="Arial Narrow"/>
      </rPr>
      <t xml:space="preserve"> Se suscribió el contrato de prestación de servicios No. 071 de 2023 cuyo objeto es "Prestar los servicios de apoyo a la gestión para el desarrollo de las actividades enmarcadas en el Plan de Bienestar. Plan de Capacitación y Prevención y Promoción de la Seguridad y Salud en el Trabajo, para los funcionarios del IDEP durante la vigencia 2023" en el cual se incorporó la oferta de capacitación para la vigencia 2023 conformada por nueve (9) actividades que se realizarán durante el segundo semestre de 2023. Se delegaron 2 servidores públicos y 2 contratistas del IDEP para la realización del curso virtual SARLAFT a realizarse entre junio y julio de 2023. A la fecha de este informe se encuentra en ejecución. Se delegó a la Servidora CARRILLO QUEVEDO JULY KATHERINE para participar el curso presencial en Lenguaje de señas, que se realiza los meses de junio y julio de 2023,
Responsable del seguimiento y fecha: Willson Farfán Suárez</t>
    </r>
  </si>
  <si>
    <r>
      <rPr>
        <b/>
        <sz val="10"/>
        <color rgb="FF222222"/>
        <rFont val="Arial Narrow"/>
      </rPr>
      <t>Tercer Trimestre</t>
    </r>
    <r>
      <rPr>
        <sz val="10"/>
        <color rgb="FF222222"/>
        <rFont val="Arial Narrow"/>
      </rPr>
      <t xml:space="preserve"> Se ejecutaron las siguientes acciones de capacitación de acuerdo con las categorías del PIC 2023 : Líneas Programáticas: Taller criterios de accesibilidad para sitios web el 19 y 26 de septiembre; Medidas y herramientas para la prevención del Riesgo de Lavado de Activos y Financiación del Terrorismo (LA/FT) en agosto de 2023; Taller de introducción en accesibilidad digital el 5 de septiembre y Taller criterios de accesibilidad para documentos digitales el 12 de septiembre.
Reinducción: Sistema De Gestión De La Seguridad Y Salud En El Trabajo (SG-SST) del 1 de agosto al 30 de septiembre; Organización Expedientes Contractuales el 13 de septiembre; Cargue de Información y oportunidad en SECOP II el 19 de septiembre y Actas de Terminación y Actas de Liquidación el 15 de septiembre.
Inducción: Inducción Gestores de Integridad el 30 de agosto.                
Necesidades Áreas Funcionales: Desarrollo de habilidades comunicativas básicas en lengua de señas colombiana junio a agosto de 2023.
Responsable del seguimiento y fecha: Willson Farfán Suárez 04/10/2023</t>
    </r>
  </si>
  <si>
    <r>
      <rPr>
        <b/>
        <sz val="10"/>
        <color rgb="FF222222"/>
        <rFont val="Arial Narrow"/>
      </rPr>
      <t xml:space="preserve">Primer Trimestre: http://www.idep.edu.co/sites/default/files/4.%20Plan%20Institucional%20de%20Capacitaci%C3%B3n%202023.pdf
Segundo Trimestre: Carpeta Drive dispuesta: https://drive.google.com/drive/folders/196EuspS5jrfe2SgDVwsfnN843fLM5RNn
Tercer Trimestre: </t>
    </r>
    <r>
      <rPr>
        <sz val="10"/>
        <color rgb="FF222222"/>
        <rFont val="Arial Narrow"/>
      </rPr>
      <t xml:space="preserve">El reporte general de capacitación se encuentra publicado en el portal web del IDEP en: https://www.idep.edu.co/sites/default/files/2023-10/Consolidado%20de%20capacitaciones%202023.xls y las evidencias de las acciones de capacitación se ubican en: </t>
    </r>
    <r>
      <rPr>
        <u/>
        <sz val="10"/>
        <color rgb="FF1155CC"/>
        <rFont val="Arial Narrow"/>
      </rPr>
      <t>https://drive.google.com/drive/folders/15WYFaBLjNLMshS7iYCdSFsSyhhBcztCy</t>
    </r>
  </si>
  <si>
    <t>Comité Institucional de Gestión y Desempeño</t>
  </si>
  <si>
    <t>7. Plan de Bienestar e Incentivos</t>
  </si>
  <si>
    <t>Formular y ejecutar el Plan de Bienestar e Incentivos de la vigencia 2023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</si>
  <si>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</si>
  <si>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r>
      <rPr>
        <b/>
        <sz val="9"/>
        <color rgb="FF222222"/>
        <rFont val="Arial Narrow"/>
      </rPr>
      <t xml:space="preserve">Primer Trimestre: </t>
    </r>
    <r>
      <rPr>
        <sz val="9"/>
        <color rgb="FF222222"/>
        <rFont val="Arial Narrow"/>
      </rPr>
      <t xml:space="preserve">Se formuló, aprobó y publicó en el portal institucional del IDEP el PL-GTH-13-03 Plan Bienestar e Incentivos 2023. 
 Se gestionó alimentación en: pastel de cumpleaños trimestral con la caja de compensación; alimentación de bienvenida a las nuevas instalaciones del IDEP.
 Responsable Seguimiento: Wilson Farfán Suárez
</t>
    </r>
    <r>
      <rPr>
        <b/>
        <sz val="9"/>
        <color rgb="FF222222"/>
        <rFont val="Arial Narrow"/>
      </rPr>
      <t>Segundo Trimestre:</t>
    </r>
    <r>
      <rPr>
        <sz val="9"/>
        <color rgb="FF222222"/>
        <rFont val="Arial Narrow"/>
      </rPr>
      <t xml:space="preserve"> Se suscribió el contrato de prestación de servicios No. 071 de 2023 cuyo objeto es "Prestar los servicios de apoyo a la gestión para el desarrollo de las actividades enmarcadas en el Plan de Bienestar. Plan de Capacitación y Prevención y Promoción de la Seguridad y Salud en el Trabajo, para los funcionarios del IDEP durante la vigencia 2023" en el cual se incorporaron los recursos asignados para el desarrollo de las acciones de bienestar laboral en vacaciones recreativas, reconocimientos y celebraciones para la vigencia 2023. Se realizó el reconocimiento mensual de fechas de cumpleaños de los servidores del IDEP y se gestionó con la caja de Compensación un pastel trimestral para celebrar los cumpleaños de abril, mayo y junio.
</t>
    </r>
  </si>
  <si>
    <r>
      <rPr>
        <sz val="10"/>
        <color rgb="FF222222"/>
        <rFont val="Arial Narrow"/>
      </rPr>
      <t xml:space="preserve">Tercer Trimestre: </t>
    </r>
    <r>
      <rPr>
        <sz val="10"/>
        <color rgb="FF222222"/>
        <rFont val="Arial Narrow"/>
      </rPr>
      <t xml:space="preserve">Dentro de las acciones de reconocimiento a los servidores públicos del IDEP se reportó al DASCD el grupo de funcionarios galardonados en la gala de los mejores 2023 organizada por el Distrito Capital. Como conmemoración del cumpleaños de los servidores y contratistas, se compartió un pastel trimestral en el mes de septiembre. Se gestionó feria de servicios trimestral con la caja de compensación COMPENSAR. Como parte de las actividades del contrato de prestación de servicios No. 071 de 2023, se otorgó a los servidores públicos del IDEP con hijos en edades inferiores a 13 años un incentivo para vacaciones recreativas consumible en servicios de la caja de compensación COMPENSAR
</t>
    </r>
    <r>
      <rPr>
        <sz val="10"/>
        <color rgb="FF222222"/>
        <rFont val="Arial Narrow"/>
      </rPr>
      <t xml:space="preserve">
Responsable del seguimiento y fecha: Willson farfán Suárez 04/10/23
</t>
    </r>
  </si>
  <si>
    <r>
      <rPr>
        <b/>
        <u/>
        <sz val="10"/>
        <color rgb="FF222222"/>
        <rFont val="Arial Narrow"/>
      </rPr>
      <t xml:space="preserve">Primer Trimestre: </t>
    </r>
    <r>
      <rPr>
        <u/>
        <sz val="10"/>
        <color rgb="FF1155CC"/>
        <rFont val="Arial Narrow"/>
      </rPr>
      <t xml:space="preserve">http://www.idep.edu.co/sites/default/files/5.Plan%20de%20Bienestar%20e%20Incentivos%202023.pdf
</t>
    </r>
    <r>
      <rPr>
        <b/>
        <u/>
        <sz val="10"/>
        <color rgb="FF000000"/>
        <rFont val="Arial Narrow"/>
      </rPr>
      <t xml:space="preserve">Segundo Trimestre: Carpeta DRIVE dispuesta: </t>
    </r>
    <r>
      <rPr>
        <u/>
        <sz val="10"/>
        <color rgb="FF1155CC"/>
        <rFont val="Arial Narrow"/>
      </rPr>
      <t xml:space="preserve">https://drive.google.com/drive/folders/1bw1tRrXQglrkoQEzqH2etk8xv4HbsQ8c
</t>
    </r>
    <r>
      <rPr>
        <b/>
        <sz val="10"/>
        <color rgb="FF000000"/>
        <rFont val="Arial Narrow"/>
      </rPr>
      <t xml:space="preserve">Tercer Trimestre: </t>
    </r>
    <r>
      <rPr>
        <u/>
        <sz val="10"/>
        <color rgb="FF1155CC"/>
        <rFont val="Arial Narrow"/>
      </rPr>
      <t>https://drive.google.com/drive/folders/1xsRt753x2QCzwXQ3lkauA6FO62LezZuv</t>
    </r>
    <r>
      <rPr>
        <sz val="10"/>
        <color rgb="FF000000"/>
        <rFont val="Arial Narrow"/>
      </rPr>
      <t xml:space="preserve"> </t>
    </r>
  </si>
  <si>
    <t>Comité de Bienestar e Incentivos</t>
  </si>
  <si>
    <t>4. Plan de Previsión de Recursos Humanos</t>
  </si>
  <si>
    <t>Ejecutar las acciones pertinentes para efectuar las desvinculaciones de personal que se presenten y los nombramientos  requeridos por el IDEP, que permitan al Instituto contar con la planta de personal provista</t>
  </si>
  <si>
    <t>Resoluciones de nombramiento y / o desvinculación y Actas de posesión</t>
  </si>
  <si>
    <r>
      <rPr>
        <b/>
        <sz val="9"/>
        <color rgb="FF222222"/>
        <rFont val="Arial Narrow"/>
      </rPr>
      <t xml:space="preserve">Primer Trimestre: </t>
    </r>
    <r>
      <rPr>
        <sz val="9"/>
        <color rgb="FF222222"/>
        <rFont val="Arial Narrow"/>
      </rPr>
      <t xml:space="preserve">Se efectuó la vinculación de los servidores: Oscar Darío Pérez, Secretario Ejecutivo 425-05; Jorge Alfonso Verdugo, Subdirector General Académico 084-04, Inírida Morales Villegas, Asesora 105-02. Se efectuó el encargo de Katherine Carrillo Quevedo como Secretaria Ejecutiva 425-05
Se desvincularon los servidores: Seneida Velásquez Castaño, Profesional Especializado 222-03, Inírida Morales Villegas Subdirector General Académico 084-04 y Luis Guiovanni Torres Alvarado Secretario Ejecutivo 425-05
 Responsable Seguimiento: Wilson Farfán Suárez
</t>
    </r>
    <r>
      <rPr>
        <b/>
        <sz val="9"/>
        <color rgb="FF222222"/>
        <rFont val="Arial Narrow"/>
      </rPr>
      <t xml:space="preserve">Segundo Trimestre: </t>
    </r>
    <r>
      <rPr>
        <sz val="9"/>
        <color rgb="FF222222"/>
        <rFont val="Arial Narrow"/>
      </rPr>
      <t xml:space="preserve">Se efectuó la vinculación de los servidores: ANDRÉS RÍOS LEÓN Profesional Especializado 222-03, ALCIRA MORENO GIRALDO, Jefe de Oficina 006-01; JORGE ALFONSO VERDUGO, Director General 050-05, ELIANA MARÍA FIGUEROA DORADO, Subdirectora Académica 084-04, RAFAEL RICARDO ROMERO VEGA Operario 487-001 y DIANA SOFIA GUTIERREZ ALDANA Operario 487-01,
Se desvincularon las siguientes personas: Cecilia Rincón Verdugo, Directora General, JORGE ALFONSO VERDUGO Subdirector Académico, Hugo Barrera Delgado Operario.
Responsable del seguimiento y fecha: Wilson Farfán Suárez 
</t>
    </r>
  </si>
  <si>
    <t>Tercer Trimestre: Durante el tercer trimestre del año se presentaron las renuncias de: RUTH AMANDA CORTÉS SALCEDO, al cargo denominado Profesional Especializado Código 222 Grado 05 a partir del 18 de septiembre de  2023 y VALENTINA RIVERA ORDOÑEZ  al cargo denominado Auxiliar Administrativo Código 402 Grado 02 a partir del 20 de septiembre de  2023
 Responsable del seguimiento y fecha: Willson Farfán Suárez 4/10/2023</t>
  </si>
  <si>
    <t>5. Plan Estratégico de Talento Humano</t>
  </si>
  <si>
    <t xml:space="preserve">Realizar las acciones capacitación, bienestar laboral y provisión de planta de personal programadas por el IDEP para la vigencia 2023 </t>
  </si>
  <si>
    <t>Consolidado mensual de acciones de bienestar y capacitación / Actas de posesión y resoluciones de nombramiento</t>
  </si>
  <si>
    <r>
      <rPr>
        <b/>
        <sz val="9"/>
        <color rgb="FF222222"/>
        <rFont val="Arial Narrow"/>
      </rPr>
      <t xml:space="preserve">Primer Trimestre: </t>
    </r>
    <r>
      <rPr>
        <sz val="9"/>
        <color rgb="FF222222"/>
        <rFont val="Arial Narrow"/>
      </rPr>
      <t xml:space="preserve">Se formularon, aprobaron y publicaron los planes del proceso GTH: PL-GTH-13-04 Plan Anual de Vacantes 2023.
 PL-GTH-13-05 Plan de Previsión de Recursos Humanos 2023; PL-GTH-13-06 Plan Estratégico de Talento Humano 2023; PL-GTH-13-01 Plan Institucional de Capacitación 2023 y PL-GTH-13-03 Plan de Bienestar e Incentivos 2023.
 Se realizaron las acciones de capacitación: Inducción general al IDEP, Control y manejo de estrés, Higiene Postural y Capacitación en incremento salarial; Se gestionaron movimientos en la planta de personal en Aceptación de renuncias (3) Nombramientos 1 ordinario, 1 en provisionalidad y 1 encargo de CA; 2 finalizaciones de encargos. Se efectuó el reporte periódico SIDEAP de movimientos en planta de personal.
 Responsable Seguimiento: Wilson Farfán Suárez
</t>
    </r>
    <r>
      <rPr>
        <b/>
        <sz val="9"/>
        <color rgb="FF222222"/>
        <rFont val="Arial Narrow"/>
      </rPr>
      <t>Segundo Trimestre:</t>
    </r>
    <r>
      <rPr>
        <sz val="9"/>
        <color rgb="FF222222"/>
        <rFont val="Arial Narrow"/>
      </rPr>
      <t xml:space="preserve"> Se suscribió el contrato de prestación de servicios No. 071 de 2023 cuyo objeto es "Prestar los servicios de apoyo a la gestión para el desarrollo de las actividades enmarcadas en el Plan de Bienestar. Plan de Capacitación y Prevención y Promoción de la Seguridad y Salud en el Trabajo, para los funcionarios del IDEP durante la vigencia 2023" en el cual se incorporó la oferta de capacitación para la vigencia 2023 conformada por nueve (9) actividades que se realizarán durante el segundo semestre de 2023 y se asignaron los recursos para el desarrollo de las acciones de bienestar laboral en vacaciones recreativas, reconocimientos y celebraciones para la vigencia 2023. 
 Se delegaron 2 servidores públicos y 2 contratistas del IDEP para la realización del curso virtual SARLAFT a realizarse entre junio y julio de 2023. A la fecha de este informe se encuentra en ejecución. 
 Se delegó a la Servidora CARRILLO QUEVEDO JULY KATHERINE para participar el curso presencial en Lenguaje de señas, que se realiza los meses de junio y julio de 2023. Se realizó el reconocimiento mensual de fechas de cumpleaños de los servidores del IDEP y se gestionó con la caja de Compensación un pastel trimestral para celebrar los cumpleaños de abril, mayo y junio.
</t>
    </r>
  </si>
  <si>
    <r>
      <rPr>
        <sz val="10"/>
        <color rgb="FF222222"/>
        <rFont val="Arial Narrow"/>
      </rPr>
      <t xml:space="preserve">Tercer Trimestre: </t>
    </r>
    <r>
      <rPr>
        <sz val="10"/>
        <color rgb="FF222222"/>
        <rFont val="Arial Narrow"/>
      </rPr>
      <t>Se ejecutaron once acciones de capacitación asociadas a las categorías del PIC 2023: Líneas Programáticas, Necesidades Áreas Funcionales, Inducción y Reinducción. se reportó al DASCD el grupo de funcionarios galardonados en la gala de los mejores 2023 organizada por el Distrito Capital. Como conmemoración del cumpleaños de los servidores y contratistas, se compartió un pastel trimestral en el mes de septiembre. Se gestionó feria de servicios trimestral con la caja de compensación COMPENSAR. Como parte de las actividades del contrato de prestación de servicios No. 071 de 2023, se otorgó a los servidores públicos del IDEP con hijos en edades inferiores a 13 años un incentivo para vacaciones recreativas consumible en servicios de la caja de compensación COMPENSAR. Se presentaron las renuncias de: RUTH AMANDA CORTÉS SALCEDO, al cargo denominado Profesional Especializado Código 222 Grado 05 a partir del 18 de septiembre de 2023 y VALENTINA RIVERA ORDOÑEZ, al cargo denominado Auxiliar Administrativo Código 402 Grado 02 a partir del 20 de septiembre de 2023.</t>
    </r>
    <r>
      <rPr>
        <sz val="10"/>
        <color rgb="FF222222"/>
        <rFont val="Arial Narrow"/>
      </rPr>
      <t xml:space="preserve">
Responsable del seguimiento y fecha: Wilson Farfán Suárez</t>
    </r>
  </si>
  <si>
    <r>
      <rPr>
        <b/>
        <u/>
        <sz val="10"/>
        <color rgb="FF222222"/>
        <rFont val="Arial Narrow"/>
      </rPr>
      <t xml:space="preserve">Primer Trimestre: </t>
    </r>
    <r>
      <rPr>
        <u/>
        <sz val="10"/>
        <color rgb="FF222222"/>
        <rFont val="Arial Narrow"/>
      </rPr>
      <t xml:space="preserve">Planes Publicados en </t>
    </r>
    <r>
      <rPr>
        <u/>
        <sz val="10"/>
        <color rgb="FF1155CC"/>
        <rFont val="Arial Narrow"/>
      </rPr>
      <t>http://www.idep.edu.co/?q=content/gth-13-proceso-de-gesti%C3%B3n-de-talento-humano#overlay-context=</t>
    </r>
    <r>
      <rPr>
        <u/>
        <sz val="10"/>
        <color rgb="FF222222"/>
        <rFont val="Arial Narrow"/>
      </rPr>
      <t xml:space="preserve">
http://micrositios.idep.edu.co/?q=content/gth-13-proceso-de-gesti%C3%B3n-de-talento-humano#overlay-context=
</t>
    </r>
    <r>
      <rPr>
        <b/>
        <u/>
        <sz val="10"/>
        <color rgb="FF000000"/>
        <rFont val="Arial Narrow"/>
      </rPr>
      <t xml:space="preserve">Segundo Trimestre: información registrada en el Drive: </t>
    </r>
    <r>
      <rPr>
        <u/>
        <sz val="10"/>
        <color rgb="FF1155CC"/>
        <rFont val="Arial Narrow"/>
      </rPr>
      <t xml:space="preserve">https://drive.google.com/drive/folders/1Y6DvZuv5c1icwOqFIFEwzZ-RoWRydqFL
</t>
    </r>
    <r>
      <rPr>
        <b/>
        <sz val="10"/>
        <color rgb="FF000000"/>
        <rFont val="Arial Narrow"/>
      </rPr>
      <t>Tercer Trimestre</t>
    </r>
    <r>
      <rPr>
        <sz val="10"/>
        <color rgb="FF000000"/>
        <rFont val="Arial Narrow"/>
      </rPr>
      <t>: 4_Gestion_E_THumano</t>
    </r>
  </si>
  <si>
    <t>Comisión de Personal
Comité de Convivencia Laboral
Comité Paritario de Seguridad y Salud en el Trabajo
Grupo Brigadistas de Emergencias</t>
  </si>
  <si>
    <t>8. Plan de Trabajo Anual en Seguridad y Salud en el Trabajo</t>
  </si>
  <si>
    <t>Registrar en la página del Fondo de Riesgos Laborales la autoevaluación del año anterior.</t>
  </si>
  <si>
    <t xml:space="preserve">Contratista encargado del SG SST </t>
  </si>
  <si>
    <t>Registro de la autoevaluación</t>
  </si>
  <si>
    <t>Primer Trimestre: Se realiza el registro en la página del Fondo de Riesgos Laborales la autoevaluación del año 2022.</t>
  </si>
  <si>
    <r>
      <rPr>
        <b/>
        <sz val="10"/>
        <color rgb="FF222222"/>
        <rFont val="Arial Narrow"/>
      </rPr>
      <t xml:space="preserve">Primer Trimestre: </t>
    </r>
    <r>
      <rPr>
        <sz val="10"/>
        <color rgb="FF222222"/>
        <rFont val="Arial Narrow"/>
      </rPr>
      <t xml:space="preserve">https://drive.google.com/drive/folders/11cwpSycnwaRRfdY_tbA_r4n2EgCDAa6O?usp=share_link
</t>
    </r>
  </si>
  <si>
    <r>
      <rPr>
        <b/>
        <sz val="10"/>
        <color rgb="FF222222"/>
        <rFont val="Arial Narrow"/>
      </rPr>
      <t xml:space="preserve">Primer Trimestre: </t>
    </r>
    <r>
      <rPr>
        <sz val="10"/>
        <color rgb="FF222222"/>
        <rFont val="Arial Narrow"/>
      </rPr>
      <t>Se verifica el registro de la autoevaluación y se valida el cumplimiento de avance de la acción de registro en la página del Fondo de Riesgos Laborales la autoevaluación del año anterior.</t>
    </r>
    <r>
      <rPr>
        <b/>
        <sz val="10"/>
        <color rgb="FF222222"/>
        <rFont val="Arial Narrow"/>
      </rPr>
      <t xml:space="preserve">
Responsable Seguimiento: </t>
    </r>
    <r>
      <rPr>
        <sz val="10"/>
        <color rgb="FF222222"/>
        <rFont val="Arial Narrow"/>
      </rPr>
      <t xml:space="preserve">Francy Milena López García   </t>
    </r>
  </si>
  <si>
    <t xml:space="preserve">Comité Institucional de Gestión y Desempeño 
Comité Paritario en Seguridad y Salud en el Trabajo - COPASST
</t>
  </si>
  <si>
    <t>Ejecutar el Plan de Trabajo Anual de Seguridad y Salud en el Trabajo - SST</t>
  </si>
  <si>
    <t>Plan de trabajo anual ejecutado</t>
  </si>
  <si>
    <t>Primer Trimestre: Se ejecuta en un 6% el Plan de Trabajo Anual de Seguridad y Salud en el Trabajo - SST
 Segundo Trimestre: Durante el segundo trimestre del año 2023 se llevaron a cabo 6 actividades programadas en el Plan Anual de Trabajo de Seguridad y Salud en el trabajo en el cual se estableció: seguimiento a los contratistas, reunión del comité paritario de Seguridad y Salud en el Trabajo, inspecciones de elementos de emergencias como Botiquín y Camillas, Alimentación de Indicadores de Gestión del SGSST, se actualizó Matriz de Identificación de Peligros, Evaluación y Valoración del Riesgo, teniendo en cuenta el cambio de infraestructura, y se realizaron inspecciones de puesto de trabajo a puestos de trabajo de funcionarios que presentan patologías osteomusculares, en compañía de una fisioterapeuta especialista en SST de la ARL Seguros Bolívar.
 Responsable del seguimiento y fecha: Oscar Fabián González Romero</t>
  </si>
  <si>
    <t>Tercer Trimestre: Siguiendo los lineamientos del Plan Anual de Trabajo de Seguridad  y Salud en el Trabajo, para el tercer trimestre del año 2023, se prioriza la capacitación de los comités reglamentarios como lo fue el COPASST, el Comité de Convivencia Laboral y la Brigada de Emergencias del IDEP. Para estos comités se programaron capacitaciones virtuales y presenciales los temas que se trabajaron son: capacitación virtual de 50 horas del sistema de gestión de seguridad y salud en el trabajo para los integrantes del COPASST y Comité de Convivencia Laboral, Inscripción al curso de Acoso Laboral, capacitación en Primeros Auxilios virtual y presencial y capacitación de manejo de fuegos. Se llevaron a cabo las reuniones mensuales del Comité Paritario de Seguridad y Salud en el Trabajo, se realizaron inspecciones de Botiquines y Camillas. Como intervención a dos riesgos prioritarios, se aplicó la Batería de Riesgo Psicosocial a todos los funcionarios del IDEP en las instalaciones del Centro de Convenciones de Compensar, y se contó con el apoyo de una fisioterapeuta especialista en Seguridad y Salud en el Trabajo para la realización de Inspecciones de Puestos de Trabajo IPT. En cuanto a medicina laboral se realizaron tres exámenes médicos post- incapacidad y se realizaron a su vez exámenes de egreso e ingreso.
 Responsable del seguimiento y fecha: Oscar Fabián González Romero 04/10/23</t>
  </si>
  <si>
    <t xml:space="preserve">Formular el plan de trabajo SST anual para la siguiente vigencia </t>
  </si>
  <si>
    <t xml:space="preserve">Contratista encargado del SG SST  </t>
  </si>
  <si>
    <t>Plan de trabajo anual 2024</t>
  </si>
  <si>
    <t>Primer Trimestre: N/A
 Responsable Seguimiento: N/A
 Segundo Trimestre: N/A
 Responsable del seguimiento y fecha: N/A</t>
  </si>
  <si>
    <t xml:space="preserve">Tercer Trimestre: No aplica, actividad programada para el cuarto trimestre.
</t>
  </si>
  <si>
    <t>Primer Trimestre:
Segundo Trimestre:</t>
  </si>
  <si>
    <r>
      <rPr>
        <b/>
        <sz val="10"/>
        <color rgb="FF222222"/>
        <rFont val="Arial Narrow"/>
      </rPr>
      <t xml:space="preserve">Primer Trimestre: </t>
    </r>
    <r>
      <rPr>
        <sz val="10"/>
        <color rgb="FF222222"/>
        <rFont val="Arial Narrow"/>
      </rPr>
      <t xml:space="preserve">No aplica para este trimestre.
</t>
    </r>
    <r>
      <rPr>
        <b/>
        <sz val="10"/>
        <color rgb="FF222222"/>
        <rFont val="Arial Narrow"/>
      </rPr>
      <t xml:space="preserve">Segundo Trimestre: </t>
    </r>
    <r>
      <rPr>
        <sz val="10"/>
        <color rgb="FF222222"/>
        <rFont val="Arial Narrow"/>
      </rPr>
      <t>No aplica para este trimestre.</t>
    </r>
  </si>
  <si>
    <t>Integridad</t>
  </si>
  <si>
    <t>No Aplica</t>
  </si>
  <si>
    <t>Ejecutar las actividades del PL-GTH-13-07 - Plan Gestión de Integridad IDEP formuladas para la vigencia 2023</t>
  </si>
  <si>
    <t>Profesional Especializado - Talento Humano y Gestores de Integridad</t>
  </si>
  <si>
    <t>Ejecución de las actividades propuestas en el plan de integridad 2023</t>
  </si>
  <si>
    <r>
      <rPr>
        <b/>
        <sz val="9"/>
        <color rgb="FF222222"/>
        <rFont val="Arial Narrow"/>
      </rPr>
      <t>Primer Trimestre:</t>
    </r>
    <r>
      <rPr>
        <sz val="9"/>
        <color rgb="FF222222"/>
        <rFont val="Arial Narrow"/>
      </rPr>
      <t xml:space="preserve"> Se formuló. aprobó y publicó el PL-GTH-13-07 Plan Gestión de Integridad 2023
 Responsable Seguimiento: Wilson Farfán Suárez
</t>
    </r>
    <r>
      <rPr>
        <b/>
        <sz val="9"/>
        <color rgb="FF222222"/>
        <rFont val="Arial Narrow"/>
      </rPr>
      <t xml:space="preserve"> Segundo Trimestre: </t>
    </r>
    <r>
      <rPr>
        <sz val="9"/>
        <color rgb="FF222222"/>
        <rFont val="Arial Narrow"/>
      </rPr>
      <t xml:space="preserve">No se reporta avance específico del Plan Durante el trimestre. En el Comité Institucional de Gestión y Desempeño del 28 de junio se aprobó la modificación de lo programado en el periodo.
 Como actividad relacionada se reporta la suscripción del contrato de prestación de servicios No. 071 de 2023 cuyo objeto es "Prestar los servicios de apoyo a la gestión para el desarrollo de las actividades enmarcadas en el Plan de Bienestar. Plan de Capacitación y Prevención y Promoción de la Seguridad y Salud en el Trabajo, para los funcionarios del IDEP durante la vigencia 2023" en el cual se incorporó la acción de capacitación denominada “Capacitación en ética, integridad y valores públicos” por un valor de $1.399.250. Esta actividad se realizará el tercer trimestre de 2023. 
 La convocatoria para nuevos gestores de integridad se realizará entre el 1 y el 15 de agosto de 2023, y el diagnóstico y la formulación del plan operativo se realizará en un plazo máximo de 30 días siguientes a la expedición del acto administrativo que nombre los nuevos gestores de integridad
</t>
    </r>
  </si>
  <si>
    <r>
      <rPr>
        <b/>
        <sz val="10"/>
        <color rgb="FF222222"/>
        <rFont val="Arial Narrow"/>
      </rPr>
      <t xml:space="preserve">Tercer Trimestre: </t>
    </r>
    <r>
      <rPr>
        <sz val="10"/>
        <color rgb="FF222222"/>
        <rFont val="Arial Narrow"/>
      </rPr>
      <t xml:space="preserve">Mediante comunicación interna del 12 de julio de 2023 se convocó a los servidores públicos del IDEP para conformar el equipo de Gestores de Integridad. Mediante Resolución No. 068 del 24 de agosto se nombraron los servidores ALCIRA MORENO GIRALDO, jefe de Oficina Código 006 grado 01 y JESÚS STEVEN ÁLVAREZ VARGAS, Código 115 Grado 02, Secretario Ejecutivo Código 425 grado 04 como Gestores de Integridad del IDEP. El 30 de agosto de 2023 se adelanta la Inducción institucional a los nuevos gestores de Integridad del IDEP. Se construyó y publicó en el portal web del IDEP el Plan operativo de Gestión de Integridad 2023 – 2024. </t>
    </r>
    <r>
      <rPr>
        <b/>
        <sz val="10"/>
        <color rgb="FF222222"/>
        <rFont val="Arial Narrow"/>
      </rPr>
      <t xml:space="preserve">
 Responsable del seguimiento y fecha: Willson Farfán Suárez 04/10/2023</t>
    </r>
  </si>
  <si>
    <r>
      <rPr>
        <b/>
        <u/>
        <sz val="10"/>
        <color rgb="FF222222"/>
        <rFont val="Arial Narrow"/>
      </rPr>
      <t xml:space="preserve">Primer Trimestre: </t>
    </r>
    <r>
      <rPr>
        <b/>
        <u/>
        <sz val="10"/>
        <color rgb="FF1155CC"/>
        <rFont val="Arial Narrow"/>
      </rPr>
      <t>http://www.idep.edu.co/sites/default/files/Plan%20de%20Integri</t>
    </r>
    <r>
      <rPr>
        <u/>
        <sz val="10"/>
        <color rgb="FF1155CC"/>
        <rFont val="Arial Narrow"/>
      </rPr>
      <t xml:space="preserve">dad%202023.pdf
</t>
    </r>
    <r>
      <rPr>
        <b/>
        <u/>
        <sz val="10"/>
        <color rgb="FF000000"/>
        <rFont val="Arial Narrow"/>
      </rPr>
      <t>Segundo Trimestre: Documento denominado  "</t>
    </r>
    <r>
      <rPr>
        <b/>
        <u/>
        <sz val="10"/>
        <color rgb="FF222222"/>
        <rFont val="Arial Narrow"/>
      </rPr>
      <t xml:space="preserve">SOL. CONTRATACION COMPENSAR" ubicado en el Drive: </t>
    </r>
    <r>
      <rPr>
        <u/>
        <sz val="10"/>
        <color rgb="FF222222"/>
        <rFont val="Arial Narrow"/>
      </rPr>
      <t xml:space="preserve">https://drive.google.com/drive/folders/196EuspS5jrfe2SgDVwsfnN843fLM5RNn
</t>
    </r>
    <r>
      <rPr>
        <b/>
        <sz val="10"/>
        <color rgb="FF000000"/>
        <rFont val="Arial Narrow"/>
      </rPr>
      <t xml:space="preserve">Tercer Trimestre: </t>
    </r>
    <r>
      <rPr>
        <u/>
        <sz val="10"/>
        <color rgb="FF1155CC"/>
        <rFont val="Arial Narrow"/>
      </rPr>
      <t>https://drive.google.com/drive/folders/1MxGXXkmKcIAe0RVIuxj2mCfxOVn2iPaY</t>
    </r>
    <r>
      <rPr>
        <sz val="10"/>
        <color rgb="FF000000"/>
        <rFont val="Arial Narrow"/>
      </rPr>
      <t xml:space="preserve"> </t>
    </r>
  </si>
  <si>
    <t>Grupo Gestores de Integridad</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</si>
  <si>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</si>
  <si>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</si>
  <si>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</si>
  <si>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9. Plan Anticorrupción y de Atención al Ciudadano</t>
  </si>
  <si>
    <t xml:space="preserve"> Dirección y Planeación</t>
  </si>
  <si>
    <t xml:space="preserve">Actualizar el Mapa de Riesgos de corrupción de la Entidad. </t>
  </si>
  <si>
    <t>Oficina Asesora de Planeación</t>
  </si>
  <si>
    <t>Contratista MIPG</t>
  </si>
  <si>
    <t xml:space="preserve">  Mapa de riesgos actualizado </t>
  </si>
  <si>
    <t>Primer Trimestre: 31/03/2023: Se realizan mesas de trabajo para la revisión y ajuste de los riesgos de gestión y corrupción asociados a los diferentes procesos del Instituto, verificando y actualizando elementos de: impacto, causa inmediata, causa raíz, descripción del riesgo, control y acción de tratamiento con los responsables del seguimiento. Las mesas de trabajo se realizaron los días 22, 24, 27, 28 y 29 de marzo de 2023 y contó con la participación de actores de las tres líneas de defensa. 
 Responsable Seguimiento: Juan Pedro Gutiérrez
 Segundo Trimestre: Para el segundo trimestre se consolida el Mapa de Riesgos por proceso con 11 riesgos de corrupción y 24 de gestión, con ajustes principalmente en la descripción del riesgo.
 Responsable del seguimiento y fecha: Juan Pedro Gutiérrez</t>
  </si>
  <si>
    <t xml:space="preserve">Tercer Trimestre: Actividad ejecutada al 100% 
</t>
  </si>
  <si>
    <r>
      <rPr>
        <b/>
        <sz val="10"/>
        <color rgb="FF222222"/>
        <rFont val="Arial Narrow"/>
      </rPr>
      <t xml:space="preserve">Primer Trimestre: </t>
    </r>
    <r>
      <rPr>
        <sz val="10"/>
        <color rgb="FF222222"/>
        <rFont val="Arial Narrow"/>
      </rPr>
      <t>Acta de reunión y mapa de riesgos 
https://drive.google.com/drive/folders/1wv_8I1b2OT6D66e-WDrOcJm9p8zEeLPK?usp=share_link</t>
    </r>
    <r>
      <rPr>
        <b/>
        <sz val="10"/>
        <color rgb="FF222222"/>
        <rFont val="Arial Narrow"/>
      </rPr>
      <t xml:space="preserve">
Segundo Trimestre: </t>
    </r>
    <r>
      <rPr>
        <b/>
        <u/>
        <sz val="10"/>
        <color rgb="FF1155CC"/>
        <rFont val="Arial Narrow"/>
      </rPr>
      <t>https://drive.google.com/drive/folders/1WJbPEL289Pp9yalC--_98H1JA6B7lb0j</t>
    </r>
    <r>
      <rPr>
        <b/>
        <sz val="10"/>
        <color rgb="FF222222"/>
        <rFont val="Arial Narrow"/>
      </rPr>
      <t xml:space="preserve"> </t>
    </r>
  </si>
  <si>
    <r>
      <rPr>
        <b/>
        <sz val="10"/>
        <color rgb="FF222222"/>
        <rFont val="Arial Narrow"/>
      </rPr>
      <t xml:space="preserve">Primer Trimestre: </t>
    </r>
    <r>
      <rPr>
        <sz val="10"/>
        <color rgb="FF222222"/>
        <rFont val="Arial Narrow"/>
      </rPr>
      <t>Se verifica la actualización del Mapa de Riesgos de Corrupción</t>
    </r>
    <r>
      <rPr>
        <b/>
        <sz val="10"/>
        <color rgb="FF222222"/>
        <rFont val="Arial Narrow"/>
      </rPr>
      <t xml:space="preserve">
Responsable Seguimiento: </t>
    </r>
    <r>
      <rPr>
        <sz val="10"/>
        <color rgb="FF222222"/>
        <rFont val="Arial Narrow"/>
      </rPr>
      <t>Francy Milena López García</t>
    </r>
    <r>
      <rPr>
        <b/>
        <sz val="10"/>
        <color rgb="FF222222"/>
        <rFont val="Arial Narrow"/>
      </rPr>
      <t xml:space="preserve">   
Segundo Trimestre: </t>
    </r>
    <r>
      <rPr>
        <sz val="10"/>
        <color rgb="FF222222"/>
        <rFont val="Arial Narrow"/>
      </rPr>
      <t xml:space="preserve">Se verifica la actualización del Mapa de Riesgos de Corrupción
Responsable Seguimiento: Francy Milena López García  </t>
    </r>
  </si>
  <si>
    <t>Compras y Contratación Pública</t>
  </si>
  <si>
    <t>2. Plan Anual de Adquisiciones</t>
  </si>
  <si>
    <t>Gestión Contractual</t>
  </si>
  <si>
    <t>Realizar seguimiento al Plan Anual de Adquisiciones según programación</t>
  </si>
  <si>
    <t>Oficina Jurídica</t>
  </si>
  <si>
    <t>Profesional especializado jurídica 222-03</t>
  </si>
  <si>
    <t>Actas Comité de Contratación</t>
  </si>
  <si>
    <t>Primer Trimestre: el día 15 de Febrero se realizó Comité de Contratación 2 de marzo se realizó comité de contratación y el 28 de marzo extraordinario de contratación. Se han realizado los procesos contractuales con el cumplimiento de los compromisos establecidos en los comités y en el Plan de adquisiciones.
 Responsable Seguimiento: Dayana Rengifo Flórez
 Segundo Trimestre: Durante el segundo trimestre se han celebrado cuatro sesiones ordinarias del Comité de Contratación. Acta No. 05 del 17 de abril de 2023; acta No. 06 del 16 de mayo de 2023 y Acta 07 del 29 de mayo y Acta No. 08 Extraordinaria del 13 de junio de 2023. Se encuentran en revisión de los integrantes del Comité para sus firmas. En el marco de los comités se realiza el seguimiento del Plan Anual de Adquisiciones conforme lo programado.
 Responsable del seguimiento y fecha: Dayana Rengifo del 04 de julio de 2023.</t>
  </si>
  <si>
    <r>
      <rPr>
        <b/>
        <sz val="10"/>
        <color rgb="FF222222"/>
        <rFont val="Arial Narrow"/>
      </rPr>
      <t xml:space="preserve">Tercer Trimestre: </t>
    </r>
    <r>
      <rPr>
        <sz val="10"/>
        <color rgb="FF222222"/>
        <rFont val="Arial Narrow"/>
      </rPr>
      <t xml:space="preserve">Durante el tercer trimestre se han llevado a cabo 3 sesiones ordinarias del Comité de Contratación, en donde se realiza el seguimiento mensual a las necesidades contempladas en el PAA. Actas Nos 9, 10 y 11 de 2023. </t>
    </r>
    <r>
      <rPr>
        <b/>
        <sz val="10"/>
        <color rgb="FF222222"/>
        <rFont val="Arial Narrow"/>
      </rPr>
      <t xml:space="preserve">
</t>
    </r>
    <r>
      <rPr>
        <sz val="10"/>
        <color rgb="FF222222"/>
        <rFont val="Arial Narrow"/>
      </rPr>
      <t>Responsable del seguimiento y fecha: Dayana Rengifo, 03/10/23.</t>
    </r>
  </si>
  <si>
    <t>Comité de Contratación</t>
  </si>
  <si>
    <t xml:space="preserve">Gestión Presupuestal y eficiencia del gasto público
</t>
  </si>
  <si>
    <t xml:space="preserve"> Gestión Financiera</t>
  </si>
  <si>
    <t>Gestionar la elaboración del anteproyecto de presupuesto de la vigencia 2024</t>
  </si>
  <si>
    <t>Profesional especializado Presupuesto 222-07</t>
  </si>
  <si>
    <t>Anteproyecto de presupuesto 2024</t>
  </si>
  <si>
    <t>Primer Trimestre: En el primer trimestre no se presentan avances en esta actividad dado que las gestiones que se realizan en conjunto con la Dirección Distrital de Presupuesto inician en el tercer trimestre del 2023. No obstante se gestionará con la Subdirectora Administrativa y Financiera la socialización en Comité Institucional de Gestión y Desempeño de la Directiva 001 de 2023, la cual establece Lineamientos de Política para el Presupuesto Anual a tener en cuenta por parte de las entidades del Distrito.
 Responsable Seguimiento: Paulo Alcides Leguizamón Vargas
 Segundo Trimestre: En el segundo trimestre no se presentan avances en esta actividad dado que las gestiones que se realizan en conjunto con la Dirección Distrital de Presupuesto inician en el tercer trimestre del 2023. No obstante, se socializó en Comité Institucional de Gestión y Desempeño la Directiva 001 de 2023, la cual establece Lineamientos de Política para el Presupuesto Anual a tener en cuenta por parte de las entidades del Distrito. Adicionalmente, se recibió por parte de la Secretaría Distrital de Hacienda Circular Externa SDH-00004, la cual establece la guía para la programación presupuestal vigencia 2024. Dentro de esta circular se encuentra el cronograma de actividades para dicha programación donde aparece como actividad uno con corte 30 de junio, el envío de información asociada con obligaciones contingentes generadas en operaciones de crédito, actividad que se responde por correo informando que para el IDEP no aplica entrega de este informe.
 Responsable del seguimiento y fecha: Paulo Alcides Leguizamón Vargas</t>
  </si>
  <si>
    <r>
      <rPr>
        <b/>
        <sz val="10"/>
        <color rgb="FF222222"/>
        <rFont val="Arial Narrow"/>
      </rPr>
      <t xml:space="preserve">Primer Trimestre:   </t>
    </r>
    <r>
      <rPr>
        <sz val="10"/>
        <color rgb="FF222222"/>
        <rFont val="Arial Narrow"/>
      </rPr>
      <t xml:space="preserve">Directiva 001 de 2023
</t>
    </r>
    <r>
      <rPr>
        <b/>
        <sz val="10"/>
        <color rgb="FF222222"/>
        <rFont val="Arial Narrow"/>
      </rPr>
      <t xml:space="preserve">Segundo Trimestre:  </t>
    </r>
    <r>
      <rPr>
        <sz val="10"/>
        <color rgb="FF222222"/>
        <rFont val="Arial Narrow"/>
      </rPr>
      <t>Directiva 001 de 2023 y Circular Externa SDH-000004 de 2023</t>
    </r>
  </si>
  <si>
    <t>Realizar seguimiento al Plan Anual de Caja mensualmente</t>
  </si>
  <si>
    <t>Tesorero(a) General</t>
  </si>
  <si>
    <t>Seguimiento PAC</t>
  </si>
  <si>
    <t xml:space="preserve">Doce (12) </t>
  </si>
  <si>
    <t>Primer Trimestre: Para el primer trimestre del año 2023, se ha cumplido con 85,01% de los recursos programados en el PAC, el cual ha tenido el siguiente comportamiento para cada mes: Enero 2023: La ejecución del PAC de vigencia fue del 80,88% y en reservas del 88,52%. Para el caso de los recursos de vigencia, se vio afectado en su mayoría por recursos de nómina y aportes los cuales se ejecutaron en un 80,91% por retiro de funcionarios de la entidad y empleos que se encuentran en vacancia temporal. Febrero 2023: La ejecución del PAC de vigencia fue del 75,03% y en reservas del 79,64%. La ejecución de los recursos de vigencia se vio impactada por la no suscripción de contratos programados según programación inicial realizada en el mes de Diciembre de 2022, igualmente, los recursos por nómina y aportes tuvieron baja ejecución por los empleos de vacancia temporal, aunque este mes se llegaron a ejecutar recursos por 86,08% mejorando con respecto al mes anterior. En reservas no se pudo generar el pago de contratistas de la Oficina de Planeación y la Subdirección Administrativa y Financiera relativos a internet, aseo y el contrato suscrito con la Universidad Nacional por prórroga del mismo. Marzo 2023: La ejecución del PAC de vigencia fue del 96,41% y en reservas del 95,59%. En vigencia el componente de nómina tuvo una ejecución del 97,21%, Bienes y Servicios del 88,88% y el rubro de inversión del 98,41%. En reservas se pagaron el 100% de recursos programados por bienes y servicios, pero en inversión faltó un pago proyectado de un contrato de la Subdirección Administrativa y Financiera.
 Responsable Seguimiento: Nelson Ricardo Corredor 
 Segundo Trimestre: Para el segundo trimestre del año 2023, se ha cumplido con 76,25% de los recursos programados en el PAC, el cual ha tenido el siguiente comportamiento para cada mes: Abril 2023: La ejecución del PAC de vigencia fue del 76,67% y en reservas del 65,64%. Para el caso de los recursos de vigencia el indicador fue afectado en su mayoría por recursos de bienes y servicios que se ejecutaron en un 40,52% y en inversión en un 65,51% principalmente por el no giro de contratos de la oficina asesora de planeación y la subdirección académica. Mayo 2023: La ejecución del PAC de vigencia fue del 60,37% y en reservas del 21,23%. La baja ejecución de los recursos de vigencia se vio impactada por el no giro del retroactivo de nómina contemplado, que significó ejecutar solo el 70,10% de los recursos programados, para el caso de bienes y servicios solo se ejecutaron recursos por 76,05% y en Inversión por el 56,07%, los mismos se ven impactados por el no giro de contratos contemplados en la reprogramación del mes de marzo de 2023. Junio 2023: La ejecución del PAC de vigencia fue del 85,96% y en reservas del 0%. En vigencia el componente de nómina tuvo una ejecución del 91,92%, Bienes y Servicios del 63,56% y el rubro de inversión del 84,22%. Los rubros de bienes y servicios se vieron impactados por el no giro de contratos contemplados por la subdirección administrativa y financiera y la oficina de planeación, además en inversión no se giraron todos los recursos que se deban suscribir con personas jurídicas que ante el monto de recursos se vio impactado.
 Responsable del seguimiento y fecha: Nelson Ricardo Cruz Corredor 05/07/2023</t>
  </si>
  <si>
    <r>
      <rPr>
        <b/>
        <sz val="10"/>
        <color rgb="FF222222"/>
        <rFont val="Arial Narrow"/>
      </rPr>
      <t xml:space="preserve">Tercer Trimestre: </t>
    </r>
    <r>
      <rPr>
        <sz val="10"/>
        <color rgb="FF222222"/>
        <rFont val="Arial Narrow"/>
      </rPr>
      <t xml:space="preserve">En el tercer trimestre del año 2023, se ha cumplido con el 99,18% de los recursos programados en el PAC, en este trimestre se comportó de la siguiente forma cada mes: </t>
    </r>
    <r>
      <rPr>
        <b/>
        <sz val="10"/>
        <color rgb="FF222222"/>
        <rFont val="Arial Narrow"/>
      </rPr>
      <t>Julio 2023</t>
    </r>
    <r>
      <rPr>
        <sz val="10"/>
        <color rgb="FF222222"/>
        <rFont val="Arial Narrow"/>
      </rPr>
      <t xml:space="preserve">: La ejecución del PAC de la vigencia fue del 98,47% y en reservas del 100%. En el caso de los recursos de vigencia no se tramitó el pago de contratos a cargo de la Oficina de Planeación y de la Subdirección Administrativa y Financiera, en este último relacionado con el Servicio de Limpieza. Por su parte la nómina tuvo una ejecución del 98,96% y los valores ejecutados fueron saldos que no se requieren para el pago del mes ni el retroactivo. En los rubros de inversión directa se tuvo el mejor mes del año con una ejecución del 99,91%, el saldo pendiente obedece a un contrato de la Oficina de Planeación no tramitado y que parte de los recursos sirvieron para atender otro compromiso de la misma área. </t>
    </r>
    <r>
      <rPr>
        <b/>
        <sz val="10"/>
        <color rgb="FF222222"/>
        <rFont val="Arial Narrow"/>
      </rPr>
      <t xml:space="preserve">Agosto 2023: </t>
    </r>
    <r>
      <rPr>
        <sz val="10"/>
        <color rgb="FF222222"/>
        <rFont val="Arial Narrow"/>
      </rPr>
      <t xml:space="preserve">La ejecución del PAC de la vigencia fue del 99,91% y para el caso de Reservas fue del 99,99%. Se incrementó la ejecución respecto del mes anterior al 99,90% con un acumulado al año del 90,12%, estos rubros son los que mejor comportamiento tienen en el año. En bienes y servicios se ejecutaron 99,75% de los recursos programados para el mes, aunque el acumulado del año se mantiene en el 71,02% por efecto de los pocos pagos tramitados en los meses anteriores que tenían montos importantes. En el rubro de inversión directa se ejecutó el 99,74% de los recursos porque no se tramitaron los pagos de la oficina jurídica por el corte de los contratos después de la sesión simultanea, parte de estos recursos sirvieron para atender compromisos de bienes y servicios y otros pagos de la oficina de planeación. </t>
    </r>
    <r>
      <rPr>
        <b/>
        <sz val="10"/>
        <color rgb="FF222222"/>
        <rFont val="Arial Narrow"/>
      </rPr>
      <t xml:space="preserve">Septiembre 2023: </t>
    </r>
    <r>
      <rPr>
        <sz val="10"/>
        <color rgb="FF222222"/>
        <rFont val="Arial Narrow"/>
      </rPr>
      <t>La ejecución del PAC de la vigencia del mes fue del 99,32% en el caso de las reservas para el mes la ejecución fue del 0% porque todavía no se ha podido cerrar el proceso de pago del contrato suscrito con la Universidad Nacional de Colombia, el cual a la fecha tiene una reserva que asciende a $57.000.000, la misma no se pudo reprogramar para el último trimestre al ser parte de los recursos solicitados en el mes de septiembre 2023. Los rubros de nómina se ejecutaron en un 99,79% y su acumulado anual se incrementó al 91,01%. Para el caso de los recursos de funcionamiento se ejecutaron en un 95,45% por el no trámite de pagos de la Oficina de Planeación y el contrato de Servicio de Limpieza de la Subdirección Administrativa y Financiera. En los rubros de inversión directa hubo una ejecución del 99,74% y en el acumulado del año estos asciende al 79,62%.</t>
    </r>
    <r>
      <rPr>
        <b/>
        <sz val="10"/>
        <color rgb="FF222222"/>
        <rFont val="Arial Narrow"/>
      </rPr>
      <t xml:space="preserve">
Responsable del seguimiento y fecha: Nelson Corredor 04/10/23</t>
    </r>
  </si>
  <si>
    <r>
      <rPr>
        <b/>
        <u/>
        <sz val="10"/>
        <color rgb="FF222222"/>
        <rFont val="Arial Narrow"/>
      </rPr>
      <t xml:space="preserve">Primer Trimestre: </t>
    </r>
    <r>
      <rPr>
        <b/>
        <u/>
        <sz val="10"/>
        <color rgb="FF1155CC"/>
        <rFont val="Arial Narrow"/>
      </rPr>
      <t xml:space="preserve">https://www.idep.edu.co/ejecucion-plan-anual-de-caja
</t>
    </r>
    <r>
      <rPr>
        <b/>
        <u/>
        <sz val="10"/>
        <color rgb="FF000000"/>
        <rFont val="Arial Narrow"/>
      </rPr>
      <t xml:space="preserve">Segundo Trimestre: </t>
    </r>
    <r>
      <rPr>
        <b/>
        <u/>
        <sz val="10"/>
        <color rgb="FF1155CC"/>
        <rFont val="Arial Narrow"/>
      </rPr>
      <t>https://www.idep.edu.co/ejecucion-plan-anual-de-caja</t>
    </r>
    <r>
      <rPr>
        <b/>
        <sz val="10"/>
        <color rgb="FF000000"/>
        <rFont val="Arial Narrow"/>
      </rPr>
      <t xml:space="preserve"> 
Tercer Trimestre: </t>
    </r>
    <r>
      <rPr>
        <b/>
        <u/>
        <sz val="10"/>
        <color rgb="FF1155CC"/>
        <rFont val="Arial Narrow"/>
      </rPr>
      <t>https://www.idep.edu.co/ejecucion-plan-anual-de-caja</t>
    </r>
  </si>
  <si>
    <t xml:space="preserve">Comité Institucional de Gestión y Desempeño 
</t>
  </si>
  <si>
    <t>Presentar la evaluación del Plan de Sostenibilidad Contable para la vigencia</t>
  </si>
  <si>
    <t>Profesional especializado Contabilidad 222-04</t>
  </si>
  <si>
    <t>Evaluación al plan de sostenibilidad</t>
  </si>
  <si>
    <t>Primer Trimestre: Se llevó a cabo el seguimiento al reporte de la información financiera establecido en el Plan de Sostenibilidad Contable de la entidad, el cual se encuentra formalizado a través de las Resoluciones 193 de 2019 y 134 de 2022.
 Responsable Seguimiento: Oswaldo Gómez Lozano
Segundo Trimestre: Se llevó a cabo el seguimiento al reporte de la información financiera establecido en el Plan de Sostenibilidad Contable de la entidad, no se presentaron novedades en su cumplimiento, el plan se encuentra formalizado a través de las Resoluciones 193 de 2019 y actualizado mediante Resolución 134 de 2022.
 Responsable del seguimiento y fecha: Oswaldo Gómez Lozano 05/07/2023</t>
  </si>
  <si>
    <r>
      <rPr>
        <b/>
        <sz val="10"/>
        <color rgb="FF222222"/>
        <rFont val="Arial Narrow"/>
      </rPr>
      <t xml:space="preserve">Tercer Trimestre: </t>
    </r>
    <r>
      <rPr>
        <sz val="10"/>
        <color rgb="FF222222"/>
        <rFont val="Arial Narrow"/>
      </rPr>
      <t>Se efectuó seguimiento mensual dentro de los diez (10) primeros días de cada mes, al cumplimiento del Plan de Sostenibilidad Contable por parte de los gestores de la información financiera sin presentarse novedades en su ejecución. Dicho Plan se encuentra formalizado a través de las Resoluciones 193 de 2019 y 134 de 2022 de la Dirección General.</t>
    </r>
    <r>
      <rPr>
        <b/>
        <sz val="10"/>
        <color rgb="FF222222"/>
        <rFont val="Arial Narrow"/>
      </rPr>
      <t xml:space="preserve">
 Responsable del seguimiento y fecha:</t>
    </r>
    <r>
      <rPr>
        <sz val="10"/>
        <color rgb="FF222222"/>
        <rFont val="Arial Narrow"/>
      </rPr>
      <t xml:space="preserve"> Oswaldo Gómez Lozano</t>
    </r>
  </si>
  <si>
    <r>
      <rPr>
        <u/>
        <sz val="10"/>
        <color rgb="FF222222"/>
        <rFont val="Arial Narrow"/>
      </rPr>
      <t xml:space="preserve">Primer Trimestre:
http://www.idep.edu.co/?q=content/gf-14-proceso-de-gesti%C3%B3n-financiera#overlay-context=
Segundo Trimestre:
</t>
    </r>
    <r>
      <rPr>
        <u/>
        <sz val="10"/>
        <color rgb="FF1155CC"/>
        <rFont val="Arial Narrow"/>
      </rPr>
      <t xml:space="preserve">https://www.idep.edu.co/articulo/gf-14-proceso-de-gestion-financiera
</t>
    </r>
    <r>
      <rPr>
        <sz val="10"/>
        <color rgb="FF222222"/>
        <rFont val="Arial Narrow"/>
      </rPr>
      <t xml:space="preserve">Tercer Trimestre:
</t>
    </r>
    <r>
      <rPr>
        <u/>
        <sz val="10"/>
        <color rgb="FF1155CC"/>
        <rFont val="Arial Narrow"/>
      </rPr>
      <t>https://www.idep.edu.co/sites/default/files/2023-07/PRO-GF-14-11%20Gesti%C3%B3n%20Contable.pdf</t>
    </r>
  </si>
  <si>
    <t xml:space="preserve">Comité técnico de sostenibilidad del sistema de contabilidad pública.
</t>
  </si>
  <si>
    <t>Gestión con Valores para Resultados (Operación interna)</t>
  </si>
  <si>
    <t>El propósito de esta dimensión es articular todos los mecanismos que contribuyan a que la entidad sea eficiente, efectiva y eficaz en su gestión interna.</t>
  </si>
  <si>
    <t xml:space="preserve">Fortalecimiento organizacional  y simplificación de procesos </t>
  </si>
  <si>
    <t>Mejoramiento Integral y Continuo</t>
  </si>
  <si>
    <t>Apoyar la actualización de los procedimientos y la documentación de los procesos del IDEP</t>
  </si>
  <si>
    <t>Contratista  Oficina Asesora de Planeación</t>
  </si>
  <si>
    <t xml:space="preserve">Formatos FT-MIC-03-04 </t>
  </si>
  <si>
    <t>100% de los procedimientos y documentos solicitados para actualizar en la Maloca SIG</t>
  </si>
  <si>
    <t xml:space="preserve">Primer Trimestre: Para el primer trimestre de 2023, se recibieron 11 solicitudes en el formato MIC-031-04 de creación, modificación y/o eliminación de documentos, revisando y emitiendo concepto favorable a las 11 solicitudes recibidas, con un indicador del 100% de respuesta a las solicitudes recibidas. 
 Responsable Seguimiento: Juan Pedro Gutiérrez
 Segundo Trimestre: Para el segundo trimestre de 2023, se recibieron 9 solicitudes en el formato MIC-031-04 de creación, modificación y/o eliminación de documentos para los procesos DIP-02, GT-12, EC-16, las cuales solicitaban la creación de 6 documentos y modificación de 12. Se emitió concepto favorable a las 9 solicitudes recibidas, con un indicador del 100% de respuesta a las solicitudes recibidas. 
 Responsable del seguimiento y fecha: Juan Pedro Gutiérrez 04/'7/2023
</t>
  </si>
  <si>
    <r>
      <rPr>
        <b/>
        <sz val="10"/>
        <color rgb="FF222222"/>
        <rFont val="Arial Narrow"/>
      </rPr>
      <t xml:space="preserve">Tercer trimestre: </t>
    </r>
    <r>
      <rPr>
        <sz val="10"/>
        <color rgb="FF222222"/>
        <rFont val="Arial Narrow"/>
      </rPr>
      <t>Para el tercer trimestre, se recibieron cuatro (4) solicitudes de actualización de documentos del proceso de GF-14, a través del formato MIC-03.04 atendiendo el total de documentos solicitados y actualizándose en la Maloca SIG.</t>
    </r>
    <r>
      <rPr>
        <b/>
        <sz val="10"/>
        <color rgb="FF222222"/>
        <rFont val="Arial Narrow"/>
      </rPr>
      <t xml:space="preserve">
Responsable del seguimiento y fecha: </t>
    </r>
    <r>
      <rPr>
        <sz val="10"/>
        <color rgb="FF222222"/>
        <rFont val="Arial Narrow"/>
      </rPr>
      <t>Juan Pedro Gutiérrez 04/10/2023</t>
    </r>
  </si>
  <si>
    <r>
      <rPr>
        <b/>
        <sz val="10"/>
        <color rgb="FF222222"/>
        <rFont val="Arial Narrow"/>
      </rPr>
      <t xml:space="preserve">Primer Trimestre:
</t>
    </r>
    <r>
      <rPr>
        <sz val="10"/>
        <color rgb="FF222222"/>
        <rFont val="Arial Narrow"/>
      </rPr>
      <t xml:space="preserve">https://drive.google.com/drive/folders/1JxzXRiftIbBHxwn8PWc7Aq0iVFECW-4X?usp=share_link
</t>
    </r>
    <r>
      <rPr>
        <b/>
        <sz val="10"/>
        <color rgb="FF222222"/>
        <rFont val="Arial Narrow"/>
      </rPr>
      <t xml:space="preserve">Segundo Trimestre:
</t>
    </r>
    <r>
      <rPr>
        <u/>
        <sz val="10"/>
        <color rgb="FF1155CC"/>
        <rFont val="Arial Narrow"/>
      </rPr>
      <t>https://drive.google.com/drive/folders/1a4WmfTCZITB91xLB2Ag037iVxKreExOQ
https://www.idep.edu.co/articulo/gestion-documental-del-sig</t>
    </r>
    <r>
      <rPr>
        <sz val="10"/>
        <color rgb="FF222222"/>
        <rFont val="Arial Narrow"/>
      </rPr>
      <t xml:space="preserve"> </t>
    </r>
  </si>
  <si>
    <t>NA</t>
  </si>
  <si>
    <t>Gestión de Recursos Físicos y Ambiental</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</si>
  <si>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</si>
  <si>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 219-02</t>
  </si>
  <si>
    <t>Plan de Mantenimiento y ejecución</t>
  </si>
  <si>
    <t>Primer Trimestre: En este trimestre se continuaron las actividades en la nueva sede del IDEP oficina en la Calle 26 No. 69-76 Torre 1 Oficina 1004, se realizaron las actividades de aseo, limpieza de todas las áreas de la casa, desinfección, limpieza de las áreas de la nueva sede del IDEP, así como la desinfección de baño, puestos de trabajo, pisos, escaleras, ventanas, y puertas de la entidad, así como brigada de aseo general, por parte de la operaria de la empresa CASALIMPIA S.A. y del Sótano en la SEDE donde funciona el Archivo Central del IDEP.
 Responsable Seguimiento: Lilia Amparo Correa Moreno
 Segundo Trimestre: En este trimestre se continuaron las actividades de adaptación en la nueva sede del IDEP oficina en la Calle 26 No. 69-76 Torre 1 Oficina 1004, se continuas con la realizaron las actividades de aseo, limpieza de todas las áreas de la casa, desinfección, limpieza en la sede del IDEP, así como la desinfección de baño, puestos de trabajo, pisos, escaleras, ventanas, y puertas de la entidad, así como brigada de aseo general, por parte de las operarias de la empresa aseo y del Sótano en la SEDE donde funciona el Archivo Central del IDEP. Por otra parte y teniendo en cuenta el traslado de sede y las situaciones presentadas para suscribir el contrato de mantenimiento preventivo y correctivo del parque automotor, el cual se reprogramó en el Plan Anual de Adquisiciones, se solicitó ante el Comité Institucional de Gestión y Desempeño del 28/06/2023 la aprobación para ajustar las actividades del plan relacionadas con el mantenimiento del parque automotor. Por lo anterior, en el siguiente trimestre se realizarán los ajustes pertinentes al plan de mantenimiento.
 Se suscribió el nuevo contrato de Aseo y Cafetería con la empresa ECOLIMPIEZA, en el cual se contratan a dos (2) operarias.
 Responsable del seguimiento: Lilia Amparo Correa Moreno</t>
  </si>
  <si>
    <r>
      <rPr>
        <b/>
        <u/>
        <sz val="10"/>
        <color rgb="FF222222"/>
        <rFont val="Arial Narrow"/>
      </rPr>
      <t xml:space="preserve">Primer Trimestre: </t>
    </r>
    <r>
      <rPr>
        <b/>
        <u/>
        <sz val="10"/>
        <color rgb="FF1155CC"/>
        <rFont val="Arial Narrow"/>
      </rPr>
      <t xml:space="preserve">https://drive.google.com/drive/folders/1M_0V2QVT2L1nIf55bCyhi-v9rFhN44zJ
</t>
    </r>
    <r>
      <rPr>
        <b/>
        <sz val="10"/>
        <color rgb="FF000000"/>
        <rFont val="Arial Narrow"/>
      </rPr>
      <t xml:space="preserve">Segundo Trimestre: </t>
    </r>
    <r>
      <rPr>
        <b/>
        <u/>
        <sz val="10"/>
        <color rgb="FF1155CC"/>
        <rFont val="Arial Narrow"/>
      </rPr>
      <t>https://drive.google.com/drive/folders/1-fTp1lglyM97rPq8GZMJMGZEd9ugIJDU</t>
    </r>
  </si>
  <si>
    <t>N/A</t>
  </si>
  <si>
    <t>Componente Gestión Ambiental</t>
  </si>
  <si>
    <t>Ejecutar y hacer seguimiento a las actividades formuladas en el plan de acción del Plan Institucional de Gestión Ambiental - PIGA.</t>
  </si>
  <si>
    <t>Contratista OAP</t>
  </si>
  <si>
    <t>Plan de acción del PIGA ejecutado</t>
  </si>
  <si>
    <t>Primer Trimestre: Para el primer trimestre del 2023, se realizaron las actividades formuladas en el plan de acción del Plan Institucional de Gestión Ambiental - PIGA.
 Responsable Seguimiento: Juan Pedro Gutiérrez
 Segundo Trimestre: Durante el periodo de reporte se ejecutaron las actividades programadas, entre las cuales se encuentran: difusión de la jornada del día de la movilidad sostenible, divulgación del calendario ambiental nacional y mundial a través de piezas gráficas en boletín interno y redes sociales, difusión de piezas gráficas sobre el uso eficiente de los recursos para los programas agua, energía, residuos, consumo sostenible y prácticas sostenibles, ejecución de la semana ambiental mediante la difusión de mensajes de sensibilización, ejecución de charla sobre elementos plásticos de un solo uso, jornada de registro bici y charla sobre separación adecuada de los residuos.
 Responsable del seguimiento y fecha: Francy Milena López García - 04/07/2023</t>
  </si>
  <si>
    <r>
      <rPr>
        <b/>
        <sz val="10"/>
        <color rgb="FF222222"/>
        <rFont val="Arial Narrow"/>
      </rPr>
      <t>Tercer Trimestre:</t>
    </r>
    <r>
      <rPr>
        <sz val="10"/>
        <color rgb="FF222222"/>
        <rFont val="Arial Narrow"/>
      </rPr>
      <t xml:space="preserve"> Durante el tercer trimestre se ejecutaron las actividades conforme lo programado, siendo las siguientes: Elaboración y remisión del informe de la semana ambiental a la Comisión Intersectorial de Educación Ambiental – CIDEA; elaboración y presentación de los informes periódicos del PIGA conforme resolución 242 de 2014; seguimiento del plan de austeridad en el componente de recursos naturales; diseño de piezas gráficas con mensajes de sensibilización sobre el uso eficiente de recursos y la reducción de elementos plásticos de un solo uso, lo cual se divulgó a través de boletín interno, fondos de pantalla y pantalla de acceso a la entidad; actualización del normograma del proceso; difusión de los días de la movilidad sostenible; elaboración y presentación de los informes trimestrales de aprovechamiento y del informe semestral del Plan de Acción Interno para el aprovechamiento de los residuos, inspecciones hidrosanitarias, entre otras. 
Responsable del seguimiento y fecha: Francy Milena López García - 03/10/2023</t>
    </r>
  </si>
  <si>
    <r>
      <rPr>
        <b/>
        <sz val="10"/>
        <color rgb="FF222222"/>
        <rFont val="Arial Narrow"/>
      </rPr>
      <t xml:space="preserve">Primer Trimestre: https://drive.google.com/drive/folders/1M_0V2QVT2L1nIf55bCyhi-v9rFhN44zJ
Segundo Trimestre: </t>
    </r>
    <r>
      <rPr>
        <sz val="10"/>
        <color rgb="FF222222"/>
        <rFont val="Arial Narrow"/>
      </rPr>
      <t xml:space="preserve">https://drive.google.com/drive/folders/1ASgfiaZj2gCFvNQdA-z_OJiYA9vODNx8?usp=drive_link
</t>
    </r>
    <r>
      <rPr>
        <b/>
        <sz val="10"/>
        <color rgb="FF222222"/>
        <rFont val="Arial Narrow"/>
      </rPr>
      <t xml:space="preserve">Tercer Trimestre: </t>
    </r>
    <r>
      <rPr>
        <sz val="10"/>
        <color rgb="FF222222"/>
        <rFont val="Arial Narrow"/>
      </rPr>
      <t>https://drive.google.com/drive/folders/1s-IpMZDDmEv58vMrl6yKNKHCYK3MMNej?usp=drive_link</t>
    </r>
  </si>
  <si>
    <t>Gestión de Talento Humano - Gestión Tecnológica</t>
  </si>
  <si>
    <t xml:space="preserve">Adelantar acciones para el fortalecimiento institucional en materia de tecnología y las comunicaciones </t>
  </si>
  <si>
    <t>Subdirección Administrativa y Financiera  - Oficina Asesora de Planeación</t>
  </si>
  <si>
    <t>Profesional Especializado - Talento Humano y Contratista OAP</t>
  </si>
  <si>
    <t>Documentos que den cuenta de la gestión realizada</t>
  </si>
  <si>
    <t>Primer Trimestre: Se incorporó el componente TIC en el plan Institucional de Capacitación PIC 2023 formulado para la presente vigencia. 
 Responsable Seguimiento: Wilson Farfán Suárez y Juan Pedro Gutiérrez
Segundo Trimestre: Para el segundo trimestre se avanza en el estudio de modernización institucional de acuerdo con los lineamientos para el fortalecimiento institucional en materia de tecnologías de la información y las comunicaciones que permita adecuar la estructura organizacional a fin de garantizar el posicionamiento de los líderes de las áreas de TI, en un cargo que dependa del director general y garantizando su participación en el comité directivo, a efecto que la entidad genere valor al desarrollo misional y estratégico.
 Responsable del seguimiento y fecha: Wilson Farfán y Juan Pedro Gutiérrez Fúquene</t>
  </si>
  <si>
    <r>
      <rPr>
        <u/>
        <sz val="10"/>
        <color rgb="FF222222"/>
        <rFont val="Arial Narrow"/>
      </rPr>
      <t xml:space="preserve">Primer Trimestre: </t>
    </r>
    <r>
      <rPr>
        <u/>
        <sz val="10"/>
        <color rgb="FF1155CC"/>
        <rFont val="Arial Narrow"/>
      </rPr>
      <t xml:space="preserve">http://www.idep.edu.co/sites/default/files/4.%20Plan%20Institucional%20de%20Capacitaci%C3%B3n%202023.pdf
</t>
    </r>
    <r>
      <rPr>
        <b/>
        <u/>
        <sz val="10"/>
        <color rgb="FF000000"/>
        <rFont val="Arial Narrow"/>
      </rPr>
      <t xml:space="preserve">Segundo Trimestre: Carpeta Drive dispuesta: </t>
    </r>
    <r>
      <rPr>
        <u/>
        <sz val="10"/>
        <color rgb="FF000000"/>
        <rFont val="Arial Narrow"/>
      </rPr>
      <t>https://drive.google.com/drive/folders/196EuspS5jrfe2SgDVwsfnN843fLM5RNn</t>
    </r>
  </si>
  <si>
    <t>Mejora Normativa</t>
  </si>
  <si>
    <t>Gestión Jurídica</t>
  </si>
  <si>
    <t xml:space="preserve">Gestionar la revisión y actualización del normograma, de conformidad con el devenir de la realidad operativa del lDEP
</t>
  </si>
  <si>
    <t xml:space="preserve">Profesional especializado - Oficina Jurídica  </t>
  </si>
  <si>
    <t>Normograma</t>
  </si>
  <si>
    <t>sumatoria</t>
  </si>
  <si>
    <t>Primer Trimestre: Se está modificando el normograma en lo relativo a normas de la nueva Ley disciplinaria la cual quedará completada en el mes de junio de 2023 
 Responsable Seguimiento: Dayana Rengifo Flórez
 Segundo Trimestre: En el Comité Institucional de Gestión y Desempeño del 28 de junio se aprobó la modificación de la actividad y de su programación; inicialmente se formuló "actualizar y divulgar en la página WEB las normas sectoriales de conformidad con el devenir de la realidad operativa del IDEP" lo cual se validó durante el primer trimestre. Para el periodo de seguimiento se analizó la actividad, se realizó revisión preliminar del normograma publicado en el botón de Transparencia y acceso a la información pública y se determinó la necesidad de ajustar el contexto de la actividad, la cual queda así: "Gestionar la revisión y actualización del normograma, de conformidad con el devenir de la realidad operativa del lDEP"; Por lo anterior, iniciando el mes de julio se enviará a las áreas responsables la solicitud de actualización de los procesos del Normograma de la entidad, con fecha máxima para enviar información hasta el 31 de julio de 2023.
 Responsable del seguimiento y fecha: Dayana Rengifo Flórez, 30 de junio de 2023</t>
  </si>
  <si>
    <r>
      <rPr>
        <b/>
        <sz val="10"/>
        <color rgb="FF222222"/>
        <rFont val="Arial Narrow"/>
      </rPr>
      <t xml:space="preserve">Tercer Trimestre: </t>
    </r>
    <r>
      <rPr>
        <sz val="10"/>
        <color rgb="FF222222"/>
        <rFont val="Arial Narrow"/>
      </rPr>
      <t xml:space="preserve">Se envío el día 26 de julio de 2023, correo electrónico a todas las áreas  responsables de los procesos del normograma, en donde se solicitó la actualización del mismo; la retroalimentación la realizó el Jefe de la Oficina Jurídica y se envío correo el 04 de agosto de 2023, para que realizarán los ajustes. El normograma se encuentra actualizado y para el último trimestre de 2023 se publicará  en la página web del Instituto. </t>
    </r>
    <r>
      <rPr>
        <b/>
        <sz val="10"/>
        <color rgb="FF222222"/>
        <rFont val="Arial Narrow"/>
      </rPr>
      <t xml:space="preserve">
Responsable del seguimiento y fecha: </t>
    </r>
  </si>
  <si>
    <r>
      <rPr>
        <b/>
        <sz val="10"/>
        <color rgb="FF222222"/>
        <rFont val="Arial Narrow"/>
      </rPr>
      <t xml:space="preserve">Primer Trimestre: http://www.idep.edu.co/?q=es/content
Segundo Trimestre: </t>
    </r>
    <r>
      <rPr>
        <sz val="10"/>
        <color rgb="FF222222"/>
        <rFont val="Arial Narrow"/>
      </rPr>
      <t xml:space="preserve">Acta de Comité IGD en el cual se aprueba el ajuste de la actividad.
</t>
    </r>
    <r>
      <rPr>
        <b/>
        <sz val="10"/>
        <color rgb="FF222222"/>
        <rFont val="Arial Narrow"/>
      </rPr>
      <t xml:space="preserve">Tercer Trimestre: </t>
    </r>
    <r>
      <rPr>
        <sz val="10"/>
        <color rgb="FF222222"/>
        <rFont val="Arial Narrow"/>
      </rPr>
      <t>Se e</t>
    </r>
    <r>
      <rPr>
        <b/>
        <sz val="10"/>
        <color rgb="FF222222"/>
        <rFont val="Arial Narrow"/>
      </rPr>
      <t>n</t>
    </r>
    <r>
      <rPr>
        <sz val="10"/>
        <color rgb="FF222222"/>
        <rFont val="Arial Narrow"/>
      </rPr>
      <t>vío el día 26 de julio de 2023, correo electrónico a todas las áreas  responsables de los procesos del normograma, en donde se solicitó la actualización del mismo; la retroalimentación se realizó el 4 de agosto de 2023, mediante correo electrónico.</t>
    </r>
  </si>
  <si>
    <t>Gobierno Digital</t>
  </si>
  <si>
    <t>10. Plan Estratégico de Tecnologías de la Información y las Comunicaciones ­ PETI</t>
  </si>
  <si>
    <t>Gestión Tecnológica</t>
  </si>
  <si>
    <t>Ejecutar los proyectos de la vigencia en el marco del PETI 2023 y presentar trimestralmente el avance correspondiente al Comité Institucional de Gestión y Desempeño.</t>
  </si>
  <si>
    <t>Ingeniero contratista de la Oficina Asesora de Planeación</t>
  </si>
  <si>
    <t xml:space="preserve">Documentos que den cuenta de los proyectos del PETI  ejecutados </t>
  </si>
  <si>
    <t>Primer Trimestre:
 1. Se elaboró plan de trabajo para la actualización del documento PETI V1 de acuerdo a la Guía 6 y guía MINTIC 
 2. Se contempló dentro del plan de trabajo PETI. Cronograma de los talleres sugeridos haciendo uso de la Guía 6 . 
 3. El día 28 de marzo se envió correo al profesional del SIG solicitando el editable del documento PRO-GT-12-08 Formulación y Seguimiento al PETIC v6 y dar inicio a la actualización sugerida por la auditoría.
 4. El día 28 de marzo se envió correo al profesional del SIG solicitando el editable del documento PRO-GT-12-08 Formulación y Seguimiento al PETIC v6 y dar inicio a la actualización sugerida por la auditoría.
 5. Debido a que en el Instituto no existe un área de Tecnología, se elevó la consulta a la Jefe de la OAP para gestión correspondiente.
 6. El día 10 de abril se envió correo al profesional Wilson Farfán para realizar transferencia de conocimiento de las temáticas de Gestión Tecnológica, programadas para el 08 de agosto de 2023 de 8:00am a 10:30 am. 
 7. Se contempló dentro del plan de trabajo del PETI la actividad para atender esta observación: "El dominio de información, está incluido en el PETI de manera teórica, no se presenta evidencia de su desarrollo ni de la construcción de los instrumentos relacionados para apoyar la toma de decisiones basadas en datos, a través de iniciativas relacionadas con: Herramientas de análisis tales como bodegas de datos, herramientas de inteligencia de negocios y modelos de análisis, como Herramientas de análisis referencia al correlacionador de eventos y el firewall los cuales no son herramientas de analítica."
 8. Se tiene proyectada la compra de un nuevo firewall o servicio FWaaS, donde se atenderán las recomendaciones de seguridad para las IP, incluyéndose como parte de la ficha técnica.
 9. Se cambia el modo de contratación, pasando de Menor Cuantía a contratación directa, dado que se pasa de comprar la caja a adquirir el servicio FWaaS con el proveedor del Canal de Conectividad Avanzada, en este caso RENATA.
 Responsable Seguimiento: Ingenieros de Gestión Tecnológica. Tomado Plan de Seguimiento al PETI 
 Segundo Trimestre:
 1. Se llevó a cabo la adecuación y parametrización de las funcionalidades de Caja Menor en el sistema Goobi. Finalizando esta actividad.
 2. Se dio inicio al contrato 51 de 2023 con la empresa Renata para proveer el servicio de firewall
 3. Se dio inicio al contrato 57 de 2023 con la empresa COMINFOR para llevar a cabo las actividades de mantenimiento de la infraestructura del IDEP.
 4. Se encuentra en estado perfeccionado el contrato 70 de 2023 con la empresa ITSEC sas para el nuevo antivirus de la Entidad.
 5. Se elaboró la ficha técnica para la solución tecnología que reemplazará la hiperconvergencia, servidor de base de datos Oracle y switches, se encuentra en etapa de estudio de mercado.
 6. Se elaboraron los documentos precontractuales para llevar a cabo el proceso de adquisición de licencias M365 a través de Colombia Compra Eficiente - (agregación de demanda).
 Responsable y fecha de seguimiento: Ingenieros de Gestión Tecnológica: César Linares, Oscar Lozano, Juliett Yaver y Zulay García, Fecha: 30/06/2023</t>
  </si>
  <si>
    <r>
      <rPr>
        <b/>
        <u/>
        <sz val="8"/>
        <color rgb="FF222222"/>
        <rFont val="Arial Narrow"/>
      </rPr>
      <t xml:space="preserve">Primer Trimestre:
</t>
    </r>
    <r>
      <rPr>
        <b/>
        <u/>
        <sz val="8"/>
        <color rgb="FF1155CC"/>
        <rFont val="Arial Narrow"/>
      </rPr>
      <t xml:space="preserve">https://drive.google.com/drive/folders/13e__ElPoGfjjQLK_WxLGU-2eSzGoDMNp?usp=share_link
</t>
    </r>
    <r>
      <rPr>
        <b/>
        <u/>
        <sz val="8"/>
        <color rgb="FF000000"/>
        <rFont val="Arial Narrow"/>
      </rPr>
      <t xml:space="preserve">Segundo Trimestre:
</t>
    </r>
    <r>
      <rPr>
        <b/>
        <u/>
        <sz val="8"/>
        <color rgb="FF1155CC"/>
        <rFont val="Arial Narrow"/>
      </rPr>
      <t xml:space="preserve">https://drive.google.com/drive/u/2/folders/1_4GluhQGRjrrQX7f0iCBP7q4oVT6j643
</t>
    </r>
    <r>
      <rPr>
        <b/>
        <u/>
        <sz val="8"/>
        <color rgb="FF000000"/>
        <rFont val="Arial Narrow"/>
      </rPr>
      <t>Tercer Trimestre:</t>
    </r>
    <r>
      <rPr>
        <b/>
        <u/>
        <sz val="8"/>
        <color rgb="FF1155CC"/>
        <rFont val="Arial Narrow"/>
      </rPr>
      <t xml:space="preserve">
https://drive.google.com/drive/folders/1IsO6obzP9iuC4BRg7uK6QF4z_ua78c4F?usp=drive_link
</t>
    </r>
    <r>
      <rPr>
        <b/>
        <u/>
        <sz val="8"/>
        <color rgb="FF000000"/>
        <rFont val="Arial Narrow"/>
      </rPr>
      <t xml:space="preserve">
</t>
    </r>
    <r>
      <rPr>
        <b/>
        <u/>
        <sz val="8"/>
        <color rgb="FF222222"/>
        <rFont val="Arial Narrow"/>
      </rPr>
      <t xml:space="preserve">
</t>
    </r>
  </si>
  <si>
    <t xml:space="preserve">Armonizar el Plan Estratégico de Tecnologías de la Información y las comunicaciones PETI del IDEP para la vigencia 2024 </t>
  </si>
  <si>
    <t>PETI formulado para la vigencia 2024</t>
  </si>
  <si>
    <t>Una (1) Publicación del PETI en la página Web</t>
  </si>
  <si>
    <t>Primer Trimestre: Actividad No programada para este trimestre.
 Responsable Seguimiento:
 Segundo Trimestre: Actividad No programada para este trimestre.
 Responsable del seguimiento y fecha:</t>
  </si>
  <si>
    <r>
      <rPr>
        <sz val="10"/>
        <color rgb="FF222222"/>
        <rFont val="Arial Narrow"/>
      </rPr>
      <t xml:space="preserve"> Tercer Trimestre: </t>
    </r>
    <r>
      <rPr>
        <sz val="10"/>
        <color rgb="FF222222"/>
        <rFont val="Arial Narrow"/>
      </rPr>
      <t>Actividad No programada para este trimestre.</t>
    </r>
    <r>
      <rPr>
        <sz val="10"/>
        <color rgb="FF222222"/>
        <rFont val="Arial Narrow"/>
      </rPr>
      <t xml:space="preserve">
 Responsable del seguimiento y fecha:</t>
    </r>
  </si>
  <si>
    <t>Primer Trimestre: N/A
Tercer Trimestre: N/A</t>
  </si>
  <si>
    <t>Actualización de los documentos del proceso de gestión tecnológica</t>
  </si>
  <si>
    <t xml:space="preserve">Ejecución del Plan de trabajo </t>
  </si>
  <si>
    <t>Primer Trimestre: Se llevan a cabo las actividades del plan de caracterización para la actualización de los documentos del proceso de Gestión Tecnológica. El día 21 de marzo se hizo entrega del documento IN-GT-12-07 Instructivo proceso de actualización sistemas GOOBI y Humano para revisión, aprobación y publicación en la Maloca. 
 Responsable Seguimiento: Ingenieros de Gestión Tecnológica. Tomado de El Plan de Seguridad y Privacidad de la Información, El Plan de Mantenimiento, Plan de Caracterización, Plan de Mejoramiento y Plan de Seguimiento al PETI 
 Segundo Trimestre: Se llevan a cabo las actividades del plan de caracterización para lo cual se entregan en este trimestre los siguientes documentos actualizados:
  1. FT-GT-12-22 Registro de requerimientos de los sistemas de información (antes denominado de necesidades)
  2. MN-GT-12-04 Manual admin cuentas usuarios V
  3. MN-GT-12-05 Manual para la administración del dominio Windows directorio activo y DNS del IDEP
  4. MN-GT-12-07 Manual para la administración de la red lan del idep y políticas de seguridad
 Responsable Seguimiento: Ingenieros César Linares, Oscar Lozano y Juliett Yaver. Fecha: 30/06/2023</t>
  </si>
  <si>
    <r>
      <rPr>
        <sz val="10"/>
        <color rgb="FF222222"/>
        <rFont val="Arial Narrow"/>
      </rPr>
      <t xml:space="preserve">Tercer Trimestre: Se ejecutan las actividades del plan de caracterización y se entregan los documentos actualizados, validados por los Ingenieros del proceso de GT para ser revisados, aprobados y publicados por el área correspondiente.
PRO-GT-12-11 Mantenimiento al ciclo de vida de los sistemas de información.
Los siguientes documentos quedaron legalizados el día 7 de julio 2023:
  1.FT-GT-12-20  Compromiso de Cumplimiento de las Políticas TIC del IDEP
  2. MN-GT-12-04 Manual admin cuentas usuarios V
  3. MN-GT-12-05 Manual para la administración del dominio Windows directorio activo y DNS del IDEP
  4. MN-GT-12-07 Manual para la administración de la red lan del idep y políticas de seguridad
</t>
    </r>
    <r>
      <rPr>
        <b/>
        <sz val="10"/>
        <color rgb="FF222222"/>
        <rFont val="Arial Narrow"/>
      </rPr>
      <t>Responsable del seguimiento y fecha: 29-09-2023: Ingenieros del proceso de GT: Zulay García, Juliett Yaver, Oscar Lozano y César Linares.</t>
    </r>
  </si>
  <si>
    <r>
      <rPr>
        <b/>
        <u/>
        <sz val="10"/>
        <color rgb="FF222222"/>
        <rFont val="Arial Narrow"/>
      </rPr>
      <t xml:space="preserve">Primer Trimestre: 
</t>
    </r>
    <r>
      <rPr>
        <b/>
        <sz val="10"/>
        <color rgb="FF222222"/>
        <rFont val="Arial Narrow"/>
      </rPr>
      <t>https://docs.google.com/spreadsheets/d/1hqVhN2Sqvy9v58ZluRqhcyoVe8gjhEvq/edit#gid=1918481274</t>
    </r>
    <r>
      <rPr>
        <b/>
        <u/>
        <sz val="10"/>
        <color rgb="FF222222"/>
        <rFont val="Arial Narrow"/>
      </rPr>
      <t xml:space="preserve">
Segundo Trimestre:
</t>
    </r>
    <r>
      <rPr>
        <b/>
        <sz val="10"/>
        <color rgb="FF222222"/>
        <rFont val="Arial Narrow"/>
      </rPr>
      <t xml:space="preserve">https://drive.google.com/drive/u/2/folders/1ZQ2a7xxanYJI55WGx20jP5c9Hvu2Y3Mo
</t>
    </r>
    <r>
      <rPr>
        <b/>
        <u/>
        <sz val="10"/>
        <color rgb="FF1155CC"/>
        <rFont val="Arial Narrow"/>
      </rPr>
      <t xml:space="preserve">
</t>
    </r>
    <r>
      <rPr>
        <b/>
        <sz val="10"/>
        <color rgb="FF000000"/>
        <rFont val="Arial Narrow"/>
      </rPr>
      <t xml:space="preserve">Tercer Trimestre:
</t>
    </r>
    <r>
      <rPr>
        <b/>
        <u/>
        <sz val="10"/>
        <color rgb="FF1155CC"/>
        <rFont val="Arial Narrow"/>
      </rPr>
      <t>https://drive.google.com/drive/folders/1deGoj1AyPal754mA98gmGjwGavcL0QiJ?usp=drive_link</t>
    </r>
    <r>
      <rPr>
        <b/>
        <sz val="10"/>
        <color rgb="FF222222"/>
        <rFont val="Arial Narrow"/>
      </rPr>
      <t xml:space="preserve">
</t>
    </r>
    <r>
      <rPr>
        <b/>
        <u/>
        <sz val="10"/>
        <color rgb="FF1155CC"/>
        <rFont val="Arial Narrow"/>
      </rPr>
      <t xml:space="preserve">https://www.idep.edu.co/articulo/gt-12-proceso-de-gestion-tecnologica
</t>
    </r>
  </si>
  <si>
    <t>11. Plan de Tratamiento de Riesgos de Seguridad y Privacidad de la Información</t>
  </si>
  <si>
    <t xml:space="preserve">Mantener actualizada la base de conocimiento del proceso de gestión tecnológica. </t>
  </si>
  <si>
    <t>Base de conocimiento del proceso de gestión tecnológica actualizada en Drive</t>
  </si>
  <si>
    <t xml:space="preserve">Una (1) base de conocimiento </t>
  </si>
  <si>
    <t>Constante</t>
  </si>
  <si>
    <t>Primer Trimestre: Se actualiza la Base de conocimiento del proceso de Gestión tecnológica con los documentos correspondientes a gestiones con los proveedores de tecnología, sesiones de trabajo en videos, documentos relacionados con el traslado de sede (requerimientos, fotos, videos, planos), documentos referentes al sistema SIGA, a la gestión realizada para la renovación tecnológica, contingencias atendidas y las evaluaciones para el reemplazo de la hiperconvergencia y el firewall.
 Responsable Seguimiento: Ingenieros de Gestión Tecnológica. Tomado de El Plan de Seguridad y Privacidad de la Información, El Plan de Mantenimiento, Plan de Caracterización, Plan de Mejoramiento y Plan de Seguimiento al PETI 
 Segundo Trimestre: Se actualizó la base de conocimiento del proceso de Gestión Tecnológica y las bases de conocimiento específicas para los Sistemas de Información Goobi y Humano.
 Responsable Seguimiento: Ingeniera Juliett Yaver. Fecha: 04/07/2023</t>
  </si>
  <si>
    <r>
      <rPr>
        <b/>
        <sz val="10"/>
        <color rgb="FF222222"/>
        <rFont val="Arial Narrow"/>
      </rPr>
      <t xml:space="preserve">Tercer Trimestre: </t>
    </r>
    <r>
      <rPr>
        <sz val="10"/>
        <color rgb="FF222222"/>
        <rFont val="Arial Narrow"/>
      </rPr>
      <t xml:space="preserve">La base de conocimiento del proceso de GT se actualiza continuamente con los temas relevantes al proceso como son:
1. Activos de Información -  2. Administración del Dominio- 3. Administración RED LAN  -  4. Análisis Oracle en Nube
5. Antivirus  - 6. BogData - Sistema Hacienda -2020- 7. Conexión Internet -  8. Encripción- Herramienta Kleopatra
9. Estudio Copias de Respaldo - 10. Firewall y VPN- 11. Gestión de Backup - 12. Gestión Servidores
13. Herramientas Gestión Base de Datos - 14. Hiperconvergencia- 15. Inventario Tecnológico - 16. IPV6 - Protocolo de Internet
17. Lineamientos MinTIC - 18. MANUALES- 19. Oracle - 20. OSTicket - Mesa de Ayuda
21. Portal WEB  - 22. Remisión Masiva Correos- 23. RENATA  - 24. Renovación Tecnológica 
25. Seguridad de la Información - 26. Sistemas de Información Web - 27. Sistema Goobi - ERP (Gestión de los contratos) - 28. Base de Conocimiento Sistema Goobi (Uso del sistema)
29. Sistema HUMANO - Liquidación Nómina (Gestión de los contratos) - 30. Base de Conocimiento Sistema Humano (Uso del sistema) - 31. Tips Generales - 32. Transferencia de Conocimiento
33. Traslados  de SEDES - 34. VLAN -35. Zoom
A esta base solo tienen acceso los Ingenieros del Área por tener información sensible.
Las Base de Conocimiento de los Sistemas de Información Goobi y Humano:
Contienen las sesiones de trabajo grabadas, los manuales e instructivos y la documentación relevante que envía el proveedor relacionada con la solución de casos y el uso del sistema.
A estas bases de datos tienen acceso </t>
    </r>
    <r>
      <rPr>
        <b/>
        <sz val="10"/>
        <color rgb="FF222222"/>
        <rFont val="Arial Narrow"/>
      </rPr>
      <t xml:space="preserve">
Responsable del seguimiento y fecha:  29-09-2023: Ingeniera Juliett Yaver</t>
    </r>
  </si>
  <si>
    <r>
      <rPr>
        <b/>
        <u/>
        <sz val="10"/>
        <color rgb="FF1155CC"/>
        <rFont val="Arial Narrow"/>
      </rPr>
      <t>Primer Trimestre:
https://drive.google.com/file/d/1PMY0YKkg5s1RWhlXkCcCTaE13einUhHq/view?usp=share_link
Segundo Trimestre:
Base de Conocimiento proceso Gestión Tecnológica:
https://docs.google.com/document/d/1SSt67NQwLORbSkkLWmkV8baKplSwnsEvqfaBAN-BjCs/edit?usp=drive_link 
Base de Conocimiento Sistema Goobi:
https://drive.google.com/drive/folders/16z86weVNRcPMKsj8wDlp8fDdT8UBjJ-v?usp=drive_link
Base de Conocimiento Sistema Humano:
https://drive.google.com/drive/folders/1i1A1kqgdJKyT8BSO3GTZ1HkZCunJZ_uU?
usp=drive_link
Tercer Trimestre:
https://drive.google.com/drive/folders/187YGagg0QV1p5nZub2DZY3D93_gPGcgG?usp=drive_link</t>
    </r>
    <r>
      <rPr>
        <b/>
        <u/>
        <sz val="10"/>
        <color rgb="FF222222"/>
        <rFont val="Arial Narrow"/>
      </rPr>
      <t xml:space="preserve">
</t>
    </r>
  </si>
  <si>
    <t>12. Plan de Seguridad y Privacidad de la Información</t>
  </si>
  <si>
    <t>Hacer uso de servicios de computación en la nube  para mejorar los servicios que presta el IDEP a los grupos de  valor y partes de interesadas</t>
  </si>
  <si>
    <t>Contrato del sistema de información humano suscrito y ejecutado</t>
  </si>
  <si>
    <t>Un (1) Contrato suscrito y ejecutado</t>
  </si>
  <si>
    <t>Primer Trimestre: Se elaboran los documentos y se realiza la gestión necesaria para llevar a cabo el contrato con la Empresa Soporte Lógico quien provee el servicios SAAS del sistema Humano utilizado por más de 20 años en el IDEP para la liquidación de la nómina. Se da inicio al contrato #46-2023 el cual inició el 22 de marzo.
 Actividad cumplida al 100%, 
 Responsable Seguimiento: Ingeniera Juliett Yaver
 Segundo Trimestre: La actividad fue cumplida al 100% el trimestre pasado. El contrato 46 de 2023 firmado con la empresa Soporte Lógico se encuentra en ejecución. Al momento de elaborar este informe se ha realizado el primer pago bimestral.
 Se ha dado seguimiento al contrato realizando el soporte de primer nivel a los casos escalados en Mesa de Ayuda del IDEP, los casos que no pueden ser resueltos se escalan al proveedor en Mesa de Ayuda de este. Para el segundo trimestre se atendieron y solucionaron 22 casos. Se generan las estadísticas del los tickets validando el cumplimiento y se gestiona la documentación relacionada con los pagos.
 Responsable Seguimiento: Ingeniera Juliett Yaver Fecha: 04/07/2023</t>
  </si>
  <si>
    <r>
      <rPr>
        <b/>
        <sz val="10"/>
        <color rgb="FF222222"/>
        <rFont val="Arial Narrow"/>
      </rPr>
      <t xml:space="preserve">Tercer Trimestre: </t>
    </r>
    <r>
      <rPr>
        <sz val="10"/>
        <color rgb="FF222222"/>
        <rFont val="Arial Narrow"/>
      </rPr>
      <t xml:space="preserve">El contrato 46-2023 con la empresa Soporte Lógico la cual brinda los servicios como SAAS, se encuentra en ejecución. 
Con este servicio se accede al sistema de información Humano el cual se utiliza para la liquidación de la nómina.
</t>
    </r>
    <r>
      <rPr>
        <b/>
        <sz val="10"/>
        <color rgb="FF222222"/>
        <rFont val="Arial Narrow"/>
      </rPr>
      <t xml:space="preserve">
Responsable del seguimiento y fecha:29/10/2023-  Ingeniería Juliett Yaver.</t>
    </r>
  </si>
  <si>
    <r>
      <rPr>
        <b/>
        <u/>
        <sz val="10"/>
        <color rgb="FF222222"/>
        <rFont val="Arial Narrow"/>
      </rPr>
      <t xml:space="preserve">Primer  Trimestre: </t>
    </r>
    <r>
      <rPr>
        <u/>
        <sz val="10"/>
        <color rgb="FF222222"/>
        <rFont val="Arial Narrow"/>
      </rPr>
      <t xml:space="preserve">
https://drive.google.com/drive/folders/18jD8WvDBxKLGA3m1iJwc4_0-J5uGa1w8
</t>
    </r>
    <r>
      <rPr>
        <b/>
        <u/>
        <sz val="10"/>
        <color rgb="FF222222"/>
        <rFont val="Arial Narrow"/>
      </rPr>
      <t xml:space="preserve">Segundo Trimestre: 
</t>
    </r>
    <r>
      <rPr>
        <u/>
        <sz val="10"/>
        <color rgb="FF1155CC"/>
        <rFont val="Arial Narrow"/>
      </rPr>
      <t xml:space="preserve">https://drive.google.com/drive/folders/1wVkwV25J0NU_3lJzzLAvRsZ_g8FbaeOy?usp=drive_link
</t>
    </r>
    <r>
      <rPr>
        <sz val="10"/>
        <color rgb="FF000000"/>
        <rFont val="Arial Narrow"/>
      </rPr>
      <t xml:space="preserve">Tercer Trimestre:
https://drive.google.com/drive/folders/12B2O0ruezPVmO1B3LMsX9GZTF9BYUXiS?usp=drive_link
</t>
    </r>
  </si>
  <si>
    <r>
      <rPr>
        <b/>
        <sz val="10"/>
        <color rgb="FF222222"/>
        <rFont val="Arial Narrow"/>
      </rPr>
      <t>Primer Trimestre:</t>
    </r>
    <r>
      <rPr>
        <sz val="10"/>
        <color rgb="FF222222"/>
        <rFont val="Arial Narrow"/>
      </rPr>
      <t xml:space="preserve"> Se verifica el soporte de la acción y se valida el avance de cumplimiento de la actividad.
</t>
    </r>
    <r>
      <rPr>
        <b/>
        <sz val="10"/>
        <color rgb="FF222222"/>
        <rFont val="Arial Narrow"/>
      </rPr>
      <t>Responsable Seguimiento:</t>
    </r>
    <r>
      <rPr>
        <sz val="10"/>
        <color rgb="FF222222"/>
        <rFont val="Arial Narrow"/>
      </rPr>
      <t xml:space="preserve"> Francy Milena López García   
Segundo Trimestre: Se verifica el soporte de la acción y se valida el avance de cumplimiento de la actividad.
Responsable Seguimiento: Francy Milena López García   </t>
    </r>
  </si>
  <si>
    <t>Diseñar y aplicar encuesta de satisfacción de atención de usuarios de los servicios de TI</t>
  </si>
  <si>
    <t>Ingenieros contratistas de la Oficina Asesora de Planeación</t>
  </si>
  <si>
    <t>Encuesta Diseñada y aplicada.</t>
  </si>
  <si>
    <t>Una (1) encuesta</t>
  </si>
  <si>
    <t>Primer Trimestre: Actividad No programada para este trimestre.
 Responsable Seguimiento:
 Segundo Trimestre: N/A</t>
  </si>
  <si>
    <r>
      <rPr>
        <b/>
        <sz val="10"/>
        <color rgb="FF222222"/>
        <rFont val="Arial Narrow"/>
      </rPr>
      <t xml:space="preserve">Tercer Trimestre: </t>
    </r>
    <r>
      <rPr>
        <sz val="10"/>
        <color rgb="FF222222"/>
        <rFont val="Arial Narrow"/>
      </rPr>
      <t>Se diseñó la encuesta y será aplicada en el ultimo trimestre de la vigencia</t>
    </r>
    <r>
      <rPr>
        <b/>
        <sz val="10"/>
        <color rgb="FF222222"/>
        <rFont val="Arial Narrow"/>
      </rPr>
      <t xml:space="preserve">
Responsable del seguimiento y fecha: 29-09-2023 - Ingenieros de Proceso de GT: Zulay García, Juliett Yaver, Oscar Lozano y César Linares </t>
    </r>
  </si>
  <si>
    <r>
      <rPr>
        <b/>
        <sz val="10"/>
        <color rgb="FF222222"/>
        <rFont val="Arial Narrow"/>
      </rPr>
      <t xml:space="preserve">Primer Trimestre: N.A.
Segundo Trimestre: N.A.
Tercer Trimestre: </t>
    </r>
    <r>
      <rPr>
        <b/>
        <u/>
        <sz val="10"/>
        <color rgb="FF1155CC"/>
        <rFont val="Arial Narrow"/>
      </rPr>
      <t>https://docs.google.com/forms/d/1IQZdDd9eB0jbr4Wv5H7ktYmH1zlv7Trjspv8-rm9NMU/edit?usp=sharing_eol_m&amp;urp=gmail_link</t>
    </r>
  </si>
  <si>
    <t>Formular y ejecutar el Plan de Mantenimiento Preventivo y Monitoreo  sobre la infraestructura de TI de acuerdo con los lineamientos de Gobierno Digital</t>
  </si>
  <si>
    <t>Ingeniero contratista de la Oficina Asesora de Planeación y  Técnico Operativo Oficina Asesora de Planeación</t>
  </si>
  <si>
    <t>Plan de mantenimiento preventivo y monitoreo sobre la infraestructura formulado y ejecutado</t>
  </si>
  <si>
    <t>Primer Trimestre: Se diligencia el plan de mantenimiento y monitoreo para el primer trimestre de 2023.
 Se registra el seguimiento a los contratos de tecnología, la gestión realizada a los sistemas de información, las contingencias atendidas, los controles de cambio de los sistemas de información, las actualizaciones del firewall y la gestión del antivirus, las actualizaciones realizadas a los servidores y pcs del Instituto (sistema operativo, aplicaciones, parches de seguridad, etc..) , gestión de backups y listado de publicaciones de tips de seguridad.
 Responsable Seguimiento: Ingenieros de Gestión Tecnológica. Tomado de El Plan de Seguridad y Privacidad de la Información, El Plan de Mantenimiento, Plan de Caracterización, Plan de Mejoramiento y Plan de Seguimiento al PETI
 Segundo Trimestre: Se diligencia el plan de mantenimiento y monitoreo para el segundo trimestre de 2023.
 Se registra el seguimiento a los contratos de tecnología, la gestión realizada a los sistemas de información, las contingencias atendidas, los controles de cambio de los sistemas de información, control de cambios de contraseñas, las actualizaciones del firewall y la gestión del antivirus, las actualizaciones realizadas a los servidores y pcs del Instituto (sistema operativo, aplicaciones, parches de seguridad, etc..) , gestión de backups y listado de publicaciones de tips de seguridad, control de usuarios de mesa de ayuda, listado de equipos con daños, ciclos de vida de hardware y software. 
 Responsable Seguimiento: Ingenieros César Linares, Oscar Lozano y Juliett Yaver. Fecha: 04/07/2023
 Tomado de El Plan de Seguridad y Privacidad de la Información, El Plan de Mantenimiento, Plan de Caracterización, Plan de Mejoramiento y Plan de Seguimiento al PETI</t>
  </si>
  <si>
    <r>
      <rPr>
        <b/>
        <sz val="10"/>
        <color rgb="FF222222"/>
        <rFont val="Arial Narrow"/>
      </rPr>
      <t xml:space="preserve">Tercer Trimestre: </t>
    </r>
    <r>
      <rPr>
        <sz val="10"/>
        <color rgb="FF222222"/>
        <rFont val="Arial Narrow"/>
      </rPr>
      <t xml:space="preserve">El plan de mantenimiento y monitoreo se ejecuta de manera permanente, se registra en el mismo las actividades que se llevan a cabo referentes a:
1. Actualizaciones Servidores
2. Monitoreo Vulnerabilidades Antivirus
3. Características Servidores y Servicios
4. Contrato Mantenimiento
5. Actualizaciones Firewall y Antivirus
6. Tips de Seguridad
7. Políticas Cambio de Contraseñas
8. Mesa de Ayuda
9. Contingencias Ejecutadas
10. Simulacros Realizados
11. Equipos con Daños
12. Ciclo de Vida Sw y Hw
13. Control de Cambios Goobi-2023
14. Control de cambios Humano 2023
Por otra parte, Se llevó a cabo el mantenimiento preventivo a la infraestructura tecnológica los días 26 de agosto, 2 y 13 de septiembre del 2023.
</t>
    </r>
    <r>
      <rPr>
        <b/>
        <sz val="10"/>
        <color rgb="FF222222"/>
        <rFont val="Arial Narrow"/>
      </rPr>
      <t>Responsable del seguimiento y fecha: 29-09-2023, Ingenieros del proceso de GT: Zulay García, Juliett Yaver, Oscar Lozano, César Linares.</t>
    </r>
  </si>
  <si>
    <r>
      <rPr>
        <b/>
        <u/>
        <sz val="10"/>
        <color rgb="FF222222"/>
        <rFont val="Arial Narrow"/>
      </rPr>
      <t xml:space="preserve">Primer Trimestre:
</t>
    </r>
    <r>
      <rPr>
        <b/>
        <u/>
        <sz val="10"/>
        <color rgb="FF1155CC"/>
        <rFont val="Arial Narrow"/>
      </rPr>
      <t xml:space="preserve">https://docs.google.com/spreadsheets/d/1uzdZQiXoqDD3pnB6DMchqA3JB9vIP7jq/edit#gid=40505678
</t>
    </r>
    <r>
      <rPr>
        <b/>
        <u/>
        <sz val="10"/>
        <color rgb="FF000000"/>
        <rFont val="Arial Narrow"/>
      </rPr>
      <t xml:space="preserve">Segundo Trimestre:
https://docs.google.com/spreadsheets/d/1uzdZQiXoqDD3pnB6DMchqA3JB9vIP7jq/edit#gid=40505678
</t>
    </r>
    <r>
      <rPr>
        <b/>
        <sz val="10"/>
        <color rgb="FF000000"/>
        <rFont val="Arial Narrow"/>
      </rPr>
      <t>Tercer Trimestre:</t>
    </r>
    <r>
      <rPr>
        <b/>
        <u/>
        <sz val="10"/>
        <color rgb="FF1155CC"/>
        <rFont val="Arial Narrow"/>
      </rPr>
      <t xml:space="preserve">
https://docs.google.com/spreadsheets/d/1uzdZQiXoqDD3pnB6DMchqA3JB9vIP7jq/edit#gid=40505678
</t>
    </r>
    <r>
      <rPr>
        <b/>
        <u/>
        <sz val="10"/>
        <color rgb="FF222222"/>
        <rFont val="Arial Narrow"/>
      </rPr>
      <t xml:space="preserve">
</t>
    </r>
  </si>
  <si>
    <t>Ejecutar las actividades del plan de mejoramiento del proceso de gestión tecnológica de la auditoría del año 2022</t>
  </si>
  <si>
    <t>Plan de Mejoramiento del proceso de Gestión tecnológica - Auditoría de 2022</t>
  </si>
  <si>
    <t xml:space="preserve">Cuatro (4) seguimientos </t>
  </si>
  <si>
    <r>
      <rPr>
        <sz val="9"/>
        <color rgb="FF222222"/>
        <rFont val="Arial Narrow"/>
      </rPr>
      <t>Primer Trimestre: Se realizan 5 sesiones de trabajo conjunto con los Ingenieros de TI para llevar a cabo las actividades del plan de mejoramiento programadas para el trimestre y se diligencian en el plan correspondiente, en el siguiente link: 
 https://docs.google.com/spreadsheets/d/1c20CHwZCrXn25mpDHdHz-nIoCIIgRAy7/edit?usp=share_link&amp;ouid=115541243112431525010&amp;rtpof=true&amp;sd=true
 Responsable Seguimiento: Ingenieros de Gestión Tecnológica. Tomado de El Plan de Seguridad y Privacidad de la Información, El Plan de Mantenimiento, Plan de Caracterización, Plan de Mejoramiento y Plan de Seguimiento al PETI 
 Segundo Trimestre: Se realizan 4 sesiones de trabajo conjunto con los Ingenieros de TI para llevar a cabo las actividades del plan de mejoramiento programadas para el trimestre y se diligencian en el plan correspondiente, en el siguiente link: https://docs.google.com/spreadsheets/d/1c20CHwZCrXn25mpDHdHz-nIoCIIgRAy7/edit?usp=share_link&amp;ouid=115541243112431525010&amp;rtpof=true&amp;sd=true
 Responsable Seguimiento: Ingenieros César Linares, Oscar Lozano, Zulay García y Juliett Yaver. Fecha: 04/07/2023
 Tomado de El Plan de Seguridad y Privacidad de la Información, El Plan de Mantenimiento, Plan de Caracterización, Plan de Mejoramiento y Plan de Seguimi</t>
    </r>
    <r>
      <rPr>
        <sz val="9"/>
        <color rgb="FF222222"/>
        <rFont val="Arial Narrow"/>
      </rPr>
      <t>ento al PETI</t>
    </r>
  </si>
  <si>
    <r>
      <rPr>
        <b/>
        <sz val="10"/>
        <color rgb="FF222222"/>
        <rFont val="Arial Narrow"/>
      </rPr>
      <t xml:space="preserve">Tercer Trimestre: 
</t>
    </r>
    <r>
      <rPr>
        <sz val="10"/>
        <color rgb="FF222222"/>
        <rFont val="Arial Narrow"/>
      </rPr>
      <t xml:space="preserve">Se realizan 5 sesiones de trabajo conjunto con los Ingenieros de TI para llevar a cabo las actividades del plan de mejoramiento programadas para el trimestre y se diligencian en el plan correspondiente, en el siguiente link: </t>
    </r>
    <r>
      <rPr>
        <b/>
        <u/>
        <sz val="10"/>
        <color rgb="FF1155CC"/>
        <rFont val="Arial Narrow"/>
      </rPr>
      <t xml:space="preserve">https://drive.google.com/drive/folders/14xjGtgU5xR5HKkMGgD5qxgou-qHLporK?usp=drive_link
</t>
    </r>
    <r>
      <rPr>
        <sz val="10"/>
        <color rgb="FF222222"/>
        <rFont val="Arial Narrow"/>
      </rPr>
      <t xml:space="preserve">Para el reporte del plan de mejoramiento primero fue necesario la actualización de los siguientes planes registrando el seguimiento con corte a 30 de septiembre:
1. Plan de Gobierno y Seguridad Digital 2. Plan Estratégico de Tecnologías de la Información y las Comunicaciones ­ PETI, 3. Plan de Tratamiento de Riesgos de Seguridad y Privacidad 4. Plan de Seguridad y Privacidad de la Información.
</t>
    </r>
    <r>
      <rPr>
        <b/>
        <sz val="10"/>
        <color rgb="FF222222"/>
        <rFont val="Arial Narrow"/>
      </rPr>
      <t xml:space="preserve">Responsable del seguimiento y fecha: 29-09-2023, Ingenieros César Linares, Oscar Lozano, Zulay García y Juliett Yaver. </t>
    </r>
  </si>
  <si>
    <r>
      <rPr>
        <b/>
        <u/>
        <sz val="10"/>
        <color rgb="FF222222"/>
        <rFont val="Arial Narrow"/>
      </rPr>
      <t xml:space="preserve">Primer Trimestre:
</t>
    </r>
    <r>
      <rPr>
        <b/>
        <u/>
        <sz val="10"/>
        <color rgb="FF1155CC"/>
        <rFont val="Arial Narrow"/>
      </rPr>
      <t xml:space="preserve">https://drive.google.com/drive/folders/1IlL6sA1SS4ES_W-rLxBM6WF3EyIA6CTe?usp=share_link
</t>
    </r>
    <r>
      <rPr>
        <b/>
        <u/>
        <sz val="10"/>
        <color rgb="FF000000"/>
        <rFont val="Arial Narrow"/>
      </rPr>
      <t xml:space="preserve">Segundo Trimestre:
</t>
    </r>
    <r>
      <rPr>
        <b/>
        <u/>
        <sz val="10"/>
        <color rgb="FF1155CC"/>
        <rFont val="Arial Narrow"/>
      </rPr>
      <t xml:space="preserve">https://drive.google.com/drive/folders/1IlL6sA1SS4ES_W-rLxBM6WF3EyIA6CTe?usp=share_link
</t>
    </r>
    <r>
      <rPr>
        <b/>
        <sz val="10"/>
        <color rgb="FF000000"/>
        <rFont val="Arial Narrow"/>
      </rPr>
      <t>Tercer Trimestre: plan de mejoramiento por procesos</t>
    </r>
  </si>
  <si>
    <t>Comité de Coordinación de Control Interno</t>
  </si>
  <si>
    <t xml:space="preserve">Seguridad Digital </t>
  </si>
  <si>
    <t>Ejecutar las actividades programadas en el Plan de Seguridad y Privacidad de la Información, en las fechas definidas para la vigencia 2023</t>
  </si>
  <si>
    <t xml:space="preserve"> Ingeniero contratista de la Oficina Asesora de Planeación</t>
  </si>
  <si>
    <t>Plan de Seguridad y Privacidad de la información para la vigencia 2023</t>
  </si>
  <si>
    <t>Primer Trimestre: 
 1. Se gestionó la suscripción del compromiso de cumplir con las políticas de seguridad de la información para un (1) funcionario nuevo y once (11) contratistas del IDEP.
 2. Se ejecutaron los backup a los activos de información del IDEP y se está diligenciando en el formato correspondiente.
 3. Se realizan las actualizaciones de equipos y servidores según lo indica el fabricante. 
 4. Los despliegues de los sistemas de información Goobi y Humano son valorados inicialmente por el área de gestión tecnológica verificando que la funcionalidad no presente errores al utilizarla y posteriormente se envía a los usuarios para validar que la funcionalidad cumpla lo requerido. Cada cambio que impacta la funcionalidad a los sistemas de información Goobi y Humano es documentado en el formato: FT-GT-12-22 Requerimientos del Sistema de Información y se registran en el plan de mantenimiento y monitoreo.
 5.En el mes de enero se envía un documento a la SAyF con los requerimientos técnicos y físicos a tener en cuenta para la selección de la nueva sede. Desde del mes de febrero se inicia el acompañamiento a las visitas de las posibles sedes. Una vez confirmada la nueva sede del IDEP, se apoyaron las actividades concernientes a GT-OAP a la preparación de la infraestructura y equipos para el traslado de sede, que involucraron adecuación del nuevo Data Center en sesiones de trabajo para definir la distribución, la desinstalación de equipos, el traslado, la instalación y la puesta en marcha, , puntos de red, puntos de corriente regulada, UPS, refrigeración, entre otros. En el momento se sigue realizando la revisión de las condiciones físicas de la nueva sede, en relación con las condiciones técnicas y de funcionamiento requeridas por la normatividad y los fabricantes para garantizar el buen funcionamiento de la infraestructura tecnológica. Por lo que se ha hecho necesario adecuar los equipos de cómputo para que funcionen correctamente de acuerdo a la disposición de la nueva infraestructura. Así mismo se apoyó y dirigió la instalación y distribución de las cámaras de seguridad, los repetidores de wifi y el biométrico; para este último se realizó el enrolamiento de funcionarios y contratistas del IDEP con el propósito de dar el acceso físico a las nueva Sede.
 6. Se publicó en maloca la versión actualizada en 2022 de la PO-GT-12-01 Política seguridad privacidad info. Fecha de Aprobación: 29/12/2022
 7. Se tiene proyectada la compra de un nuevo firewall o servicio FWaaS, donde se atenderán las recomendaciones de seguridad para las IP, incluyéndose como parte de la ficha técnica.
 8. Se realizó plan de trabajo para proceder a activar la verificación en dos pasos de las cuentas de correo por primera vez en el IDEP.
 9. Una vez revisada la actividad ("Aún no existe restricciones para descargar versiones portables de software de descubrimientos de red, puertos y unidades compartidas desde unidades de almacenamiento en la nube como Google drive o One drive".), y como se han mencionado en anteriores auditorías, no se va a realizar dado que no aplica al IDEP. Lo anterior teniendo en cuenta el carácter de la entidad, que es una entidad abierta donde su información es pública, siendo manifestado por la alta dirección y las áreas involucradas. Adicionalmente, es un mecanismo esencial para el manejo de información en la entidad. 
 10. Una vez revisada la documentación se están realizando pruebas para las restricciones del Power Shell.
 11.Se están realizando las pruebas respectivas a la unidad de almacenamiento de backup, se restringió el ingreso a la unidad de almacenamiento de backup a través de la red LAN dejándolo habilitado a través de conexión SSTP por usuario y contraseña.
 Responsable Seguimiento: Ingenieros de Gestión Tecnológica. 
 Tomado de El Plan de Seguridad y Privacidad de la Información, El Plan de Mantenimiento, Plan de Caracterización, Plan de Mejoramiento y Plan de Seguimiento al PETI 
 Segundo Trimestre:
 Se realizaron las siguientes actividades correspondientes al Plan de Seguridad y Privacidad de la información, así:
 1. Se gestionó la suscripción del compromiso de cumplir con las políticas de seguridad de la información para un (4) funcionario nuevo y once (9) contratistas del IDEP.
 2. Se ejecutaron los backup a los activos de información del IDEP y se está diligenciando en el formato correspondiente.
 3. Se realizan las actualizaciones de equipos y servidores según lo indica el fabricante, y se registran en el plan de mantenimiento y monitoreo.
 4. Se pone en producción una nueva versión 23.5.3.15.11 del sistema Goobi. Los detalles de los cambios se encuentran documentados en el formato FT-GT-12-22 Requerimientos del Sistema de Información
 5. Se recibió el mapa de puntos de red. Adecuación del aire acondicionado. Se solicitó al arrendador al arrendador una revisión al aire acondicionado, teniendo en cuenta que no estaba funcionando correctamente al no alcanzar el nivel de frío esperado. El diagnóstico de las personas que vinieron a atender la solicitud fue que se habían tapados los filtros del aire acondicionado al parecer por los trabajos finales de adecuación al centro de datos. 29/05/2023 Estabilización traslado de sede
 6. Se elaboró el plan de trabajo para la implementación del MSPI
 7. Se inició la actualización del Instrumento de evaluación MSPI para la vigencia 2023. Se inicia con la herramienta del Diagnóstico de Datos Personales y levantamiento de información.
 8. Se actualizó la actualización de los documentos MN-GT-12-07 Manual para la administración de la red LAN del IDEP y políticas de seguridad de manera que refleje la realidad del IDEP de acuerdo a las observaciones emitidas por la auditoría. Está para revisión y firma.
 9. Se realizó un cambio en el servicio de seguridad perimetral (Appliance), pasando de un equipo On premise a un servicio de FWaaS, el cual se encuentra a la fecha operando de forma correcta. Contrato No. 54 de 2023. SECOP II.
 10. Se realizó la verificación en dos pasos de las cuentas de correo por primera vez en el IDEP.
 11. El 18 de abril se activó la verificación en dos pasos de las cuentas de correo por primera vez en el IDEP.
 12. La actualización del plan de contingencia se iniciará en el mes de septiembre.
 13. Se presenta el resultado de pruebas de las restricciones del Power Shell. La restricción está operando.
 14. Se presentan las pruebas respectivas de la restricción al ingreso de la unidad de almacenamiento de backup. Restricción ingreso a las NAS.
 15. Se envió correo informando y solicitando a la subdirección académica se tenga en cuenta la parametrización de las aplicaciones web, aplicando las políticas de privacidad y seguridad de la información referentes al cambio de contraseñas de manera periódica.
 16. Se revisó y se actualizó el registro de activos de información y se envió para el tramite pertinente de publicación en la sección correspondiente de datos abiertos de la página web del IDEP.
 Responsable del seguimiento: Ingenieros de Gestión Tecnológica: César Linares, Juliett Yaver, Oscar Lozano, Zulay García Fecha: 04/07/2023
 Tomado de El Plan de Seguridad y Privacidad de la Información, El Plan de Mantenimiento, Plan de Caracterización, Plan de Mejoramiento y Plan de Seguimiento al PETI</t>
  </si>
  <si>
    <t>Tercer Trimestre: Se llevan a cabo las actividades del plan de Seguridad y Privacidad de la información así: 
1. Actividad - Gestionar la suscripción del compromiso de cumplir con las políticas de seguridad de la información : 
Se gestionó la suscripción del compromiso de cumplir con las políticas de seguridad de la información para cuatro (4) contratistas del IDEP.
2. Actividad - Actualizar todas las bases de datos del IDEP en la plataforma de la SIC: Se actualizaron las bases de datos en la plataforma de la SIC (Superintendencia de Industria y Comercio) de las que se tuvo información, con la información suministrada por las áreas.
3. Actividad - Elaborar el procedimiento de backup del IDEP: 
Por actividades imprevistas a las programadas, se reprograma para el cuarto trimestre.
4. Actividad - Gestionar los backup del IDEP: 
Se ejecutaron los backup a los activos de información del IDEP y se está diligenciando en el formato correspondiente.
5. Actividad - actualización de los sistemas operativos de los servidores:
Se realizan las actualizaciones de equipos y servidores según lo indica el fabricante, y se registran en el plan de mantenimiento y monitoreo.
https://docs.google.com/spreadsheets/d/1uzdZQiXoqDD3pnB6DMchqA3JB9vIP7jq/edit?usp=drive_link&amp;ouid=115541243112431525010&amp;rtpof=true&amp;sd=true
6. Actividad- despliegues de cambios en los sistemas de información del IDEP:
El 11 de septiembre el proveedor Goobi entregó la actualización de la versión del sistema #23.5.3.3608. Esta se encuentra en producción, se gestiona el formato control de cambios.
El 7 de septiembre el proveedor Soporte Lógico actualizó el sistema Humano SAAS Clientes Internos Versión 23.03.02H.Esta se encuentra en producción, se gestiona el formato control de cambios.
https://docs.google.com/spreadsheets/d/1uzdZQiXoqDD3pnB6DMchqA3JB9vIP7jq/edit?usp=drive_link&amp;ouid=115541243112431525010&amp;rtpof=true&amp;sd=true
7.Actividad - Actividades relacionadas con el Traslado de la Sede del IDEP:
De acuerdo al seguimiento que se realizó en el trimestre, se tiene proyectado colocar una cámara de video vigilancia adicional a las que se tienen, la cual deberá estar conectada al DVR.
8. Actividad - Se hará un análisis para establecer la pertinencia de elaborar o modificar el formato de toma de backup o el uso de una herramienta que nos genere la información detallada a la que se le hace backup:
Por actividades imprevistas a las programadas, se reprograma para el cuarto trimestre.
9. Actividad - Se actualizará el  documento “articles-150507_Instrumento_Evaluacion_MSPI idep2022s1.xlsx”, de manera que refleje la realidad del IDEP:
Se avanzó en la actualización del Instrumento articles 150507_evaluación MSPI para la vigencia 2023: Se actualizaron los formatos: 1 Diagnóstico de Datos Personales-controles de seguridad, 2 levantamiento de información y 3 áreas involucradas.
10. Actividad - Se actualizarán los documentos MN-GT-12-07 Manual para la administración de la red lan del idep y políticas de seguridad:
Se publicó en la maloca el 7 de julio de 203 el documento MN-GT-12-07 Manual para la administración de la red LAN del IDEP y políticas de seguridad.
https://www.idep.edu.co/articulo/gt-12-proceso-de-gestion-tecnologica
11. Actividad - Se tiene proyectada la compra de un nuevo firewall, se atenderán las recomendaciones de seguridad para las IP.:
Se cuenta con el servicio de FWaaS, con el cual se tienen las versiones de bases de datos de malware y firmware, a través del contrato No. 051 2023
12. Actividad- Plan de trabajo para realizar las actividades necesarias para activar la verificación en dos pasos del correo por primera vez en el IDEP:
El 18 de abril se activó la verificación en dos pasos de las cuentas de correo por primera vez en el IDEP, y se continúa utilizando.
13. Actividad - Seguimiento al Plan de trabajo para realizar las actividades necesarias para activar la verificación en dos pasos del correo por primera vez en el IDEP: Se continúa con la verificación en dos pasos de las cuentas de correo.
14 .Actividad - Se ajustará el plan de contingencia del área de gestión tecnológica para incluir las actividades relacionadas con la indisponibilidad del servicio de correo: Se realizaron varias sesiones de trabajo con los Ingenieros del área para la actualización del plan de contingencia, el cual se entregó el día 18 de septiembre de 2023.
15. Actividad: Revisar y actualizar, si se requiere, el Catálogo de sistemas de información:
Se revisó y actualizó el Catálogo de sistemas de información acorde a lo definido en la Guía G.SIS.03. de MinTIC
16. Actividad - Realizar sensibilizaciones sobre la Ley de Transparencia y Acceso a la Información Pública:
Se actualizaron los indicadores de gestión y se envió para el tramite pertinente de publicación en la sección correspondiente de Ley de Transparencia de la página web del IDEP.
https://www.idep.edu.co/directorio-transparencia/planeacion-presupuesto-e-informes
17. Actividad - Actualizar y publicar en el link de transparencia los datos abiertos que produce el Instituto(Plan de datos abiertos):
Se actualizó el normograma de Gestión Tecnológica y se envió para el tramite pertinente de publicación en la sección correspondiente de Ley de Transparencia de la página web del IDEP.
Responsable del seguimiento y fecha: 29-09-2023: Ingenieros del proceso de GT : Zulay García, Juliett Yaver, Oscar Lozano y César Linares</t>
  </si>
  <si>
    <r>
      <rPr>
        <b/>
        <u/>
        <sz val="10"/>
        <color rgb="FF222222"/>
        <rFont val="Arial Narrow"/>
      </rPr>
      <t xml:space="preserve">Primer Trimestre:
</t>
    </r>
    <r>
      <rPr>
        <b/>
        <u/>
        <sz val="10"/>
        <color rgb="FF1155CC"/>
        <rFont val="Arial Narrow"/>
      </rPr>
      <t>https://docs.google.com/spreadsheets/d/18kl47uX0Y7Q8yujWz9dW4UVc6tlXBfs7/edit#gid=1324155049</t>
    </r>
    <r>
      <rPr>
        <b/>
        <u/>
        <sz val="10"/>
        <color rgb="FF222222"/>
        <rFont val="Arial Narrow"/>
      </rPr>
      <t xml:space="preserve"> 
</t>
    </r>
    <r>
      <rPr>
        <b/>
        <u/>
        <sz val="10"/>
        <color rgb="FF1155CC"/>
        <rFont val="Arial Narrow"/>
      </rPr>
      <t>https://drive.google.com/drive/folders/1IlL6sA1SS4ES_W-rLxBM6WF3EyIA6CTe?usp=share_link</t>
    </r>
    <r>
      <rPr>
        <b/>
        <u/>
        <sz val="10"/>
        <color rgb="FF222222"/>
        <rFont val="Arial Narrow"/>
      </rPr>
      <t xml:space="preserve"> 
Segundo Trimestre:
</t>
    </r>
    <r>
      <rPr>
        <b/>
        <u/>
        <sz val="10"/>
        <color rgb="FF1155CC"/>
        <rFont val="Arial Narrow"/>
      </rPr>
      <t xml:space="preserve">https://drive.google.com/drive/folders/1-u-WmQFxvxjDFndvIRJxxIv1Mu67S36f?usp=drive_link
</t>
    </r>
    <r>
      <rPr>
        <b/>
        <sz val="10"/>
        <color rgb="FF222222"/>
        <rFont val="Arial Narrow"/>
      </rPr>
      <t>Tercer Trimestre:
https://drive.google.com/drive/folders/1_czDx-wQouKVXJVZRLbHrWFzZsWTHGn0?usp=drive_link</t>
    </r>
  </si>
  <si>
    <t>Ejecutar las actividades programadas en el Plan de Tratamiento de Riesgos de Seguridad y Privacidad de la Información, en las fechas definidas para la vigencia 2023</t>
  </si>
  <si>
    <t>Plan de  Plan de Tratamiento de Riesgos de Seguridad y Privacidad de la Información vigencia 2023</t>
  </si>
  <si>
    <t>Primer Trimestre:
 1. Se divulgan por chat institucional y el boletín del IDEP que se distribuye por correo electrónico los Tips de Seguridad.
 2. Se adelantó la ficha técnica para la nueva adquisición del antivirus incluyendo los servicios para la actualización de la consola.
 3. Se cambia el modo de contratación, pasando de Menor Cuantía a contratación directa, dado que se pasa de comprar la caja a adquirir el servicio FWaaS con el proveedor del Canal de Conectividad Avanzada, en este caso RENATA.
 4. Las contraseñas del sistema Goobi se han venido actualizando de acuerdo a la renovación de contratos y solicitudes por vencimiento y la de humano del profesional de nómina se actualizó el 28 de febrero. Las contraseñas del correo electrónico y del dominio están programadas para solicitar actualización automática cada 4 meses.
 5. El plan de tratamiento de riesgos de 2023 se ajustó en el 2022. 
 6. Se trabaja en el desarrollo del MGRSD, para poder realizar los ajustes al Plan de Tratamiento de Riesgos.
 Responsable Seguimiento: Ingenieros de Gestión Tecnológica
 Segundo Trimestre: Se realizaron las siguientes actividades:
 1. Se divulgan los tips informativos de seguridad y privacidad de la información por el WhatsApp y correo electrónico institucional.
 2. Se realiza el contrato No. 51 con Renata, para la adquisición del servicio de Firewall como Servicio FWaaS (Seguridad Avanzada) sobre el canal de Conectividad Avanzada.
 3. Durante el primer semestre se registró el acceso físico autorizado al datacenter a 13 personas.
 4. Sistema Goobi: Se restablecen 10 cuentas de usuario y se crean nuevas cuentas de acuerdo a las solicitudes de mesa de ayuda. Se inactiva la cuenta de Hugo Barrera. Sistema Humano: Se cambia la contraseña de Diana Cortés. Se verifica la configuración automática de las contraseñas de Dominio y Correo electrónico cambiando la longitud mínima de 8 a 10 caracteres y se mantiene el tiempo máximo de 3 meses y cumplido el tiempo el sistema solicita cambio por nueva contraseña.
 5. Se actualizó el mapa de riesgos de la Entidad incorporando los riesgos de seguridad digital para los activos de información del IDEP. Se formularon los riesgos de manera específica dentro del Mapa de Riesgos definiendo las acciones de tratamiento dependiendo de la causa del riesgo contemplando los mecanismos preventivos o mecanismos reactivos según corresponda.
 6. Durante el semestre se validaron los logs generados por los backups evidenciado que han dejado documentos abiertos en las carpetas TRD, a pesar de haber tomado medidas de precaución de informar que es necesario cerrar las carpetas y documentos al final del día y de preferencia realizar el apagado de los equipos los fines de semana.
 7. Durante el semestre, se habilitó y se intervino el Windows Defender en todos los equipos de la entidad, Se crearon scripts para ejecutar en los equipos tres veces al día revisión corta, incluyendo el sector de arranque y una semanal completa como parte del ejercicio de transición de adquisición del nuevo antivirus.
 8. Se generó el informe del firewall en el cual se evidencia que los filtros del firewall y el antivirus han protegido la infraestructura del IDEP de ataques y amenazas externas, con base en la política.
 9. Se realizaron los backups semanal y mensual según la periodicidad indicada para las bases de datos, aplicaciones, configuraciones de servicios, Directorio Activo, firewall, biométrico, equipos de red inalámbricos (Wifi)
 10. Las restricciones a las carpetas compartidas de las Oficinas están operando a través del directorio activo según el perfil de la oficina a la cual requiera el acceso. Se tienen registrados 56 usuarios en total para 7 oficinas. 1. Dirección general: 7 usuarios, 2. Planeación: 8, 3. Oficina Control Interno: 3, 4. Control Disciplinario: 1. 5. Oficina Jurídica: 5 6. Subdirección Administrativa y Financiera:20 7. Subdirección Académica: 23
 11. El acceso a la red del IDEP a través del Directorio Activo está configurado de acuerdo al horario de oficina de lunes a viernes 6:00 am a 6:00pm.
 12. Se realizaron las actualizaciones de seguridad de los sistemas operativos en servidores y equipos de cómputo (equipos de escritorio, portátiles). En el trimestre se realizaron 6 actualizaciones en los servidores Windows, En el servidor Oporto se actualizaron 90 paquetes, y el servidor de base de datos 19 paquetes se actualizaron.. Para los equipos PC las actualizaciones se realizan de forma automática, y el reinicio de estos, cuando aplica, se realiza en el horario fuera de oficina.
 13. Sistema Goobi: 10 contraseñas actualizadas en el trimestre, 33 en el año. Sistema Humano: 1 contraseña actualizada en el trimestre, 2 en el año. Las contraseñas para correo institucional, y contraseñas del directorio activo (inicio de sesión en cada PC), están configuradas de forma automática con una vigencia de 90 días, en ambos casos.
 14. Sistema Goobi: Mensualmente se envía un informe al proveedor Goobi indicando los tickets atendidos y los que quedan pendientes, esto se detalla en el informe concepto de supervisión que es elaborado con cada pago. Así mismo impacta en la calificación al proveedor que se realiza en cada pago. Mensualmente se generan las estadísticas de los tickets atendidos y los abiertos. En el segundo trimestre se atendieron 97 tickets de los cuales 3 quedaron sin atender en Abril (1), Mayo(1) y Junio(1). Sistema Humano: Bimestralmente el proveedor envía un informe con el listado de tickets atendidos, el IDEP identifica los tickets No atendidos y los menciona en el Informe de Supervisión, si los hubiese. Así mismo impacta en la calificación al proveedor que se realiza en cada pago. Mensualmente se generan las estadísticas de los tickets atendidos y los abiertos. En el segundo trimestre se atendieron 22 ticktes de los cuales todos fueron atendidos al cierre del periodo.
 15. En la página web están publicados 35 documentos de los cuales 9 son de información privada/reservada, quien vaya a consultar necesita pedir el acceso.
 Responsable Seguimiento: Ingenieros de Gestión Tecnológica: César Linares, Juliett Yaver, Oscar Lozano, Zulay García Fecha: 04/07/2023</t>
  </si>
  <si>
    <r>
      <rPr>
        <b/>
        <u/>
        <sz val="10"/>
        <color rgb="FF222222"/>
        <rFont val="Arial Narrow"/>
      </rPr>
      <t xml:space="preserve">Primer Trimestre: 
</t>
    </r>
    <r>
      <rPr>
        <b/>
        <u/>
        <sz val="10"/>
        <color rgb="FF1155CC"/>
        <rFont val="Arial Narrow"/>
      </rPr>
      <t>https://drive.google.com/drive/folders/1IlL6sA1SS4ES_W-rLxBM6WF3EyIA6CTe?usp=share_link</t>
    </r>
    <r>
      <rPr>
        <b/>
        <u/>
        <sz val="10"/>
        <color rgb="FF222222"/>
        <rFont val="Arial Narrow"/>
      </rPr>
      <t xml:space="preserve"> 
</t>
    </r>
    <r>
      <rPr>
        <b/>
        <u/>
        <sz val="10"/>
        <color rgb="FF000000"/>
        <rFont val="Arial Narrow"/>
      </rPr>
      <t xml:space="preserve">Segundo Trimestre:
</t>
    </r>
    <r>
      <rPr>
        <u/>
        <sz val="10"/>
        <color rgb="FF222222"/>
        <rFont val="Arial Narrow"/>
      </rPr>
      <t xml:space="preserve">https://drive.google.com/drive/folders/1gDGG-WviPTiYCacS70YBNLOISMjR2b1v?usp=drive_link
</t>
    </r>
    <r>
      <rPr>
        <b/>
        <u/>
        <sz val="10"/>
        <color rgb="FF222222"/>
        <rFont val="Arial Narrow"/>
      </rPr>
      <t>Tercer Trimestre</t>
    </r>
    <r>
      <rPr>
        <b/>
        <u/>
        <sz val="10"/>
        <color rgb="FF222222"/>
        <rFont val="Arial Narrow"/>
      </rPr>
      <t xml:space="preserve">
</t>
    </r>
    <r>
      <rPr>
        <b/>
        <sz val="10"/>
        <color rgb="FF000000"/>
        <rFont val="Arial Narrow"/>
      </rPr>
      <t xml:space="preserve">https://drive.google.com/drive/folders/1pVj5SCVCIW6Q8GepCRMT1xNAPt-D3tdD?usp=drive_link
</t>
    </r>
  </si>
  <si>
    <t>Defensa Jurídica</t>
  </si>
  <si>
    <t>Ejecutar el Plan de Acción de la Política de Prevención del daño antijurídico</t>
  </si>
  <si>
    <t>Profesional especializado y Contratista - Oficina  Jurídica</t>
  </si>
  <si>
    <t>Planes de Prevención del daño antijurídico 2023</t>
  </si>
  <si>
    <t>Primer Trimestre: Se presentó el plan de acción de prevención del daño antijurídico de acuerdo con las normas descritas por la Secretaría Jurídica Distrital.
 Responsable Seguimiento: Dayana Rengifo y Fabio Otalora
 Segundo Trimestre: En sesión No. 11 del 13 de junio de 2023 del comité de conciliación, en los compromisos se evidencia que la política de prevención del daño antijurídico se revisará en las sesiones del mes de julio y agosto para validación de su actualización, si es del caso. 
 Responsable del seguimiento y fecha: Dayana Rengifo, 04 de julio de 2023.</t>
  </si>
  <si>
    <r>
      <rPr>
        <b/>
        <sz val="10"/>
        <color rgb="FF222222"/>
        <rFont val="Arial Narrow"/>
      </rPr>
      <t xml:space="preserve">Tercer Trimestre:  </t>
    </r>
    <r>
      <rPr>
        <sz val="10"/>
        <color rgb="FF222222"/>
        <rFont val="Arial Narrow"/>
      </rPr>
      <t>Mediante actas Nos. 13, 14, 15 y 16 del Comité de Conciliación se crearon las mesas de trabajo y se han venido realizando los análisis sobre las causas que puedan generar daño antijurídico; conforme cronograma del Plan de Acción del Comité de Conciliación, la política se adoptará en el mes de diciembre de 2023.</t>
    </r>
    <r>
      <rPr>
        <b/>
        <sz val="10"/>
        <color rgb="FF222222"/>
        <rFont val="Arial Narrow"/>
      </rPr>
      <t xml:space="preserve">
Responsable del seguimiento y fecha:</t>
    </r>
    <r>
      <rPr>
        <sz val="10"/>
        <color rgb="FF222222"/>
        <rFont val="Arial Narrow"/>
      </rPr>
      <t xml:space="preserve"> Dayana Rengifo, 29 de septiembre de 2023.</t>
    </r>
  </si>
  <si>
    <r>
      <rPr>
        <b/>
        <sz val="10"/>
        <color rgb="FF222222"/>
        <rFont val="Arial Narrow"/>
      </rPr>
      <t>Primer Trimestre:</t>
    </r>
    <r>
      <rPr>
        <sz val="10"/>
        <color rgb="FF222222"/>
        <rFont val="Arial Narrow"/>
      </rPr>
      <t xml:space="preserve"> https://drive.google.com/drive/folders/1XIdIFw1hNnnnUqLZGqAgla-_9FIT7DDr?usp=share_link
</t>
    </r>
    <r>
      <rPr>
        <b/>
        <sz val="10"/>
        <color rgb="FF222222"/>
        <rFont val="Arial Narrow"/>
      </rPr>
      <t>Segundo Trimestre:</t>
    </r>
    <r>
      <rPr>
        <sz val="10"/>
        <color rgb="FF222222"/>
        <rFont val="Arial Narrow"/>
      </rPr>
      <t xml:space="preserve"> Acta 11 del Comité de conciliación y plan de acción del Comité de Conciliación.
</t>
    </r>
    <r>
      <rPr>
        <b/>
        <sz val="10"/>
        <color rgb="FF222222"/>
        <rFont val="Arial Narrow"/>
      </rPr>
      <t xml:space="preserve">Tercer Trimestre: </t>
    </r>
    <r>
      <rPr>
        <sz val="10"/>
        <color rgb="FF222222"/>
        <rFont val="Arial Narrow"/>
      </rPr>
      <t>Actas Nos. 13, 14, 15 y 16 con sus anexos.</t>
    </r>
  </si>
  <si>
    <t xml:space="preserve">Comité de Conciliación
</t>
  </si>
  <si>
    <t>Ejecutar el Plan de Acción del Comité de Conciliación</t>
  </si>
  <si>
    <t>Profesional especializado  y  Contratista - Oficina  Jurídica</t>
  </si>
  <si>
    <t xml:space="preserve">Actas de Comité Conciliación </t>
  </si>
  <si>
    <t>Primer Trimestre: Se realizaron 6 comités de conciliación los días 23/01/2023, 30/01/2023, 13/02/2023, 20/02/2023, 17/03/2023 y 27/03/2023
 Responsable Seguimiento: Dayana Rengifo
 Segundo Trimestre: Se realizaron 6 sesiones ordinarias del Comité de Conciliación. Actas 07, 08, 09, 10 , 11 y 12 . Las actas reposan en el aplicativo de SIPROJWEB
 Responsable del seguimiento y fecha: Dayana Rengifo, 04 de julio de 2023</t>
  </si>
  <si>
    <r>
      <rPr>
        <b/>
        <sz val="10"/>
        <color rgb="FF222222"/>
        <rFont val="Arial Narrow"/>
      </rPr>
      <t xml:space="preserve">Tercer Trimestre: </t>
    </r>
    <r>
      <rPr>
        <sz val="10"/>
        <color rgb="FF222222"/>
        <rFont val="Arial Narrow"/>
      </rPr>
      <t xml:space="preserve">Se han realizado dos sesiones ordinarias mensuales del Comité de Conciliación, en donde los puntos de la agenda consistieron en el informe de defensa judicial y el análisis de los posibles riesgos de daño antijurídico por cada una de las áreas, con el fin de poder construir la política de prevención del daño antijurídico. Las actas que se han cargado en la plataforma de SIPORJ WEB. 
</t>
    </r>
    <r>
      <rPr>
        <b/>
        <sz val="10"/>
        <color rgb="FF222222"/>
        <rFont val="Arial Narrow"/>
      </rPr>
      <t xml:space="preserve">
Responsable del seguimiento y fecha: </t>
    </r>
  </si>
  <si>
    <r>
      <rPr>
        <b/>
        <sz val="10"/>
        <color rgb="FF222222"/>
        <rFont val="Arial Narrow"/>
      </rPr>
      <t>Primer Trimestre:</t>
    </r>
    <r>
      <rPr>
        <sz val="10"/>
        <color rgb="FF222222"/>
        <rFont val="Arial Narrow"/>
      </rPr>
      <t xml:space="preserve"> https://drive.google.com/drive/folders/1XIdIFw1hNnnnUqLZGqAgla-_9FIT7DDr?usp=share_link
</t>
    </r>
    <r>
      <rPr>
        <b/>
        <sz val="10"/>
        <color rgb="FF222222"/>
        <rFont val="Arial Narrow"/>
      </rPr>
      <t xml:space="preserve">Segundo Trimestre: </t>
    </r>
    <r>
      <rPr>
        <sz val="10"/>
        <color rgb="FF222222"/>
        <rFont val="Arial Narrow"/>
      </rPr>
      <t xml:space="preserve">https://drive.google.com/drive/folders/1n2TWVVywVVdsMHQ2_kEqTKIgNOHNRo7Q?usp=drive_link
</t>
    </r>
    <r>
      <rPr>
        <b/>
        <sz val="10"/>
        <color rgb="FF222222"/>
        <rFont val="Arial Narrow"/>
      </rPr>
      <t>Tercer Trimestre</t>
    </r>
    <r>
      <rPr>
        <sz val="10"/>
        <color rgb="FF222222"/>
        <rFont val="Arial Narrow"/>
      </rPr>
      <t xml:space="preserve">: Actas No. 13-17 del Comité de Conciliación
</t>
    </r>
  </si>
  <si>
    <t xml:space="preserve">Comité de Conciliación </t>
  </si>
  <si>
    <t>Gestión con Valores para resultados
(Operación externa)</t>
  </si>
  <si>
    <t xml:space="preserve">El propósito de esta dimensión es articular todos los mecanismos que contribuyan a que la entidad logre sus objetivos estratégicos y dé un servicio satisfactorio al ciudadano </t>
  </si>
  <si>
    <t>Participación ciudadana en la gestión pública</t>
  </si>
  <si>
    <t>Implementar 1 estrategia de desarrollo pedagógico permanente  y situada, para la investigación, la innovación y la sistematización de las prácticas con  enfoque territorial</t>
  </si>
  <si>
    <t>Investigación y Desarrollo Pedagógico</t>
  </si>
  <si>
    <t>Gestionar la participación de 1300 maestros y maestras en la implementación del proyecto de inversión 7553 contemplados en las Metas 4 y 5 como producto MGA, mediante el uso de diversos mecanismos tales como: los medios digitales y el sistema de innovación del Distrito (Ciudad Maestra) para garantizar el cumplimiento de las metas 4 y 5</t>
  </si>
  <si>
    <t xml:space="preserve">Subdirección Académica </t>
  </si>
  <si>
    <t xml:space="preserve">Contratista Subdirección Académica </t>
  </si>
  <si>
    <t>Reportes trimestrales entregados a la OAP con la relación de los maestros y maestras de las metas 4 y 5 que participaron</t>
  </si>
  <si>
    <t>Primer Trimestre: SEGPLAN/ MGA Marzo
Segundo Trimestre: SEGPLAN/ MGA Junio
Tercer Trimestre: SEGPLAN/ MGA Septiembre</t>
  </si>
  <si>
    <t>Comité Académico
Comité Ciencia, Tecnología e Innovación</t>
  </si>
  <si>
    <t>Realizar 250 encuestas de satisfacción a los usuarios de los servicios del IDEP.</t>
  </si>
  <si>
    <t xml:space="preserve">Encuestas realizadas  a los usuarios de los servicios </t>
  </si>
  <si>
    <r>
      <rPr>
        <b/>
        <sz val="8"/>
        <color rgb="FF000000"/>
        <rFont val="Arial Narrow"/>
      </rPr>
      <t xml:space="preserve">Primer Trimestre:  
https://docs.google.com/spreadsheets/d/1HLoDSI9HdyTgAzRDOJeNO1fivJxy-drjCduzMHQMR3Q/edit#gid=736328299 
https://docs.google.com/spreadsheets/d/1BbKG2O-H23LFFuILJOJnaeh9t2dxYK_s1qhHXMOMPqM/edit#gid=1767727521 
https://docs.google.com/spreadsheets/d/1MLUp5bUadHh4FRtUERnfu1bEbbZzDLIW-6Oa67FEh9M/edit#gid=464315853
Segundo Trimestre: 
https://docs.google.com/spreadsheets/d/1HLoDSI9HdyTgAzRDOJeNO1fivJxy-drjCduzMHQMR3Q/edit#gid=736328299 
https://docs.google.com/spreadsheets/d/1BbKG2O-H23LFFuILJOJnaeh9t2dxYK_s1qhHXMOMPqM/edit#gid=1767727521 
https://docs.google.com/spreadsheets/d/1MLUp5bUadHh4FRtUERnfu1bEbbZzDLIW-6Oa67FEh9M/edit#gid=464315853
Tercer Trimestre: 
https://docs.google.com/spreadsheets/d/1HLoDSI9HdyTgAzRDOJeNO1fivJxy-drjCduzMHQMR3Q/edit#gid=736328299 
https://docs.google.com/spreadsheets/d/1BbKG2O-H23LFFuILJOJnaeh9t2dxYK_s1qhHXMOMPqM/edit#gid=1767727521 
</t>
    </r>
    <r>
      <rPr>
        <b/>
        <u/>
        <sz val="8"/>
        <color rgb="FF1155CC"/>
        <rFont val="Arial Narrow"/>
      </rPr>
      <t>https://docs.google.com/spreadsheets/d/1MLUp5bUadHh4FRtUERnfu1bEbbZzDLIW-6Oa67FEh9M/edit#gid=464315853</t>
    </r>
    <r>
      <rPr>
        <b/>
        <sz val="8"/>
        <color rgb="FF000000"/>
        <rFont val="Arial Narrow"/>
      </rPr>
      <t xml:space="preserve">
</t>
    </r>
  </si>
  <si>
    <t>Formular, ejecutar y realizar seguimiento a las actividades del plan de participación ciudadana</t>
  </si>
  <si>
    <t xml:space="preserve">Matriz seguimiento a las actividades </t>
  </si>
  <si>
    <r>
      <rPr>
        <b/>
        <sz val="10"/>
        <color rgb="FF222222"/>
        <rFont val="Arial Narrow"/>
      </rPr>
      <t xml:space="preserve">Primer Trimestre:
</t>
    </r>
    <r>
      <rPr>
        <sz val="10"/>
        <color rgb="FF222222"/>
        <rFont val="Arial Narrow"/>
      </rPr>
      <t xml:space="preserve">https://drive.google.com/drive/folders/1r8uj-4kdcUmWrCbkIk4QnPYMCvmsNvtQ
</t>
    </r>
    <r>
      <rPr>
        <b/>
        <sz val="10"/>
        <color rgb="FF222222"/>
        <rFont val="Arial Narrow"/>
      </rPr>
      <t xml:space="preserve">
Segundo Trimestre:
</t>
    </r>
    <r>
      <rPr>
        <u/>
        <sz val="10"/>
        <color rgb="FF1155CC"/>
        <rFont val="Arial Narrow"/>
      </rPr>
      <t>https://docs.google.com/document/d/18TgEgkm1bS4mFsio4QQVuwzhgx_fz5-Z/edit?usp=drive_link&amp;ouid=101788707835397373915&amp;rtpof=true&amp;sd=true</t>
    </r>
    <r>
      <rPr>
        <b/>
        <sz val="10"/>
        <color rgb="FF222222"/>
        <rFont val="Arial Narrow"/>
      </rPr>
      <t xml:space="preserve">
Tercer Trimestre:
</t>
    </r>
    <r>
      <rPr>
        <u/>
        <sz val="10"/>
        <color rgb="FF1155CC"/>
        <rFont val="Arial Narrow"/>
      </rPr>
      <t>https://docs.google.com/spreadsheets/d/1WY30Tbh3rm2x1472lXXyzXwvO6Dp4pwH/edit?usp=drive_link&amp;ouid=101788707835397373915&amp;rtpof=true&amp;sd=true</t>
    </r>
  </si>
  <si>
    <t xml:space="preserve">Comité Académico
</t>
  </si>
  <si>
    <t xml:space="preserve">Servicio al ciudadano </t>
  </si>
  <si>
    <t>Implementar 1 estrategia eficaz y efectiva de socialización, divulgación  y gestión del conocimiento derivado de las investigaciones y publicaciones del IDEP y de los docentes del Distrito</t>
  </si>
  <si>
    <t>Publicar en el CRIIE 20 informes finales de los estudios y/o los libros producidos por el IDEP, para que puedan ser consultados por los ciudadanos y partes interesadas</t>
  </si>
  <si>
    <t xml:space="preserve">  informes finales de los estudios y/o los libros producidos por el IDEP</t>
  </si>
  <si>
    <r>
      <rPr>
        <b/>
        <sz val="10"/>
        <color rgb="FF222222"/>
        <rFont val="Arial Narrow"/>
      </rPr>
      <t xml:space="preserve">Primer Trimestre: No aplica
Segundo Trimestre: </t>
    </r>
    <r>
      <rPr>
        <sz val="10"/>
        <color rgb="FF222222"/>
        <rFont val="Arial Narrow"/>
      </rPr>
      <t>Se anexa pantallazo como evidencia de la publicación de los 18 libros y/o estudios programados para el segundo trimestre de la presente vigencia.
https://drive.google.com/file/d/1POdum2l2jQfB34_WPqwnzlYBfCu0D_cQ/view?usp=drive_link</t>
    </r>
    <r>
      <rPr>
        <b/>
        <sz val="10"/>
        <color rgb="FF222222"/>
        <rFont val="Arial Narrow"/>
      </rPr>
      <t xml:space="preserve">
Tercer Trimestre: </t>
    </r>
    <r>
      <rPr>
        <sz val="10"/>
        <color rgb="FF222222"/>
        <rFont val="Arial Narrow"/>
      </rPr>
      <t>Se anexa pantallazo como evidencia de la publicación de los 17 libros programados para el segundo trimestre de la presente vigencia.
https://drive.google.com/drive/folders/1SS2mvgJgDxr84KUyTeP-hu5HGmO-oymV?usp=drive_link</t>
    </r>
  </si>
  <si>
    <t>Comité Académico</t>
  </si>
  <si>
    <t>Simplificación, Racionalización y Estandarización de trámites</t>
  </si>
  <si>
    <t>Atención al ciudadano</t>
  </si>
  <si>
    <t>Registrar trimestralmente en la plataforma SUIT en el módulo Racionalización opción de menú "Gestión de datos de operación" la información para cada una de las OPAS inscritas y remitir con Memorando a la Oficina Asesora de Planeación</t>
  </si>
  <si>
    <t>Subdirección Académica</t>
  </si>
  <si>
    <t>Profesional Especializado 222-03 Gestión Documental</t>
  </si>
  <si>
    <t>Reporte Datos Operación de la plataforma SUIT</t>
  </si>
  <si>
    <t>4 reportes</t>
  </si>
  <si>
    <t>Primer Trimestre: 27/03/2023: Se reporta la información Datos de operación para formatos integrados
 Responsable Seguimiento: Diana Prada
 Segundo Trimestre: Se realiza el reporte de datos de operación para los dos OPA´s del SUIT: Postulación para publicación(es) de un artículo en la Revista Educación y Ciudad, el cual tuvo 36 solicitudes resueltas en línea, un (1) PQRS recibido y una (1) convocatoria; y Consulta material bibliográfico en el Centro de Recursos de Investigación e Innovación Educativa (CRIIE) con cero (0) solicitudes resueltas en línea y cero (0) PQRS recibidas.
 Responsable del seguimiento y fecha: Diana Prada y Andrés Ríos</t>
  </si>
  <si>
    <r>
      <rPr>
        <b/>
        <sz val="9"/>
        <color rgb="FF222222"/>
        <rFont val="Arial Narrow"/>
      </rPr>
      <t xml:space="preserve">Tercer Trimestre: </t>
    </r>
    <r>
      <rPr>
        <sz val="9"/>
        <color rgb="FF222222"/>
        <rFont val="Arial Narrow"/>
      </rPr>
      <t>Se realiza el reporte del tercer trimestre de datos de operación para los dos OPA´s del SUIT: Postulación para publicación(es) de un artículo en la Revista Educación y Ciudad, el cual tuvo 80 solicitudes resueltas en línea y sesenta y un (61) convocatorias; y Consulta material bibliográfico en el Centro de Recursos de Investigación e Innovación Educativa (CRIIE) con tres (3) solicitudes resueltas en línea y cinco (5) en forma presencial.</t>
    </r>
    <r>
      <rPr>
        <b/>
        <sz val="9"/>
        <color rgb="FF222222"/>
        <rFont val="Arial Narrow"/>
      </rPr>
      <t xml:space="preserve">
Responsable del seguimiento y fecha: </t>
    </r>
    <r>
      <rPr>
        <sz val="9"/>
        <color rgb="FF222222"/>
        <rFont val="Arial Narrow"/>
      </rPr>
      <t>Juan Pedro Gutiérrez 04/10/2023</t>
    </r>
  </si>
  <si>
    <r>
      <rPr>
        <b/>
        <sz val="10"/>
        <color rgb="FF222222"/>
        <rFont val="Arial Narrow"/>
      </rPr>
      <t xml:space="preserve">Primer Trimestre: </t>
    </r>
    <r>
      <rPr>
        <sz val="10"/>
        <color rgb="FF222222"/>
        <rFont val="Arial Narrow"/>
      </rPr>
      <t xml:space="preserve">Reporte_Datos_Operacion, en el link: https://drive.google.com/drive/folders/17VFHshbq-MzR3RHA9466wUc2IJJTXsHM?usp=share_link 
</t>
    </r>
    <r>
      <rPr>
        <b/>
        <sz val="10"/>
        <color rgb="FF222222"/>
        <rFont val="Arial Narrow"/>
      </rPr>
      <t xml:space="preserve">Segundo Trimestre: </t>
    </r>
    <r>
      <rPr>
        <b/>
        <u/>
        <sz val="10"/>
        <color rgb="FF1155CC"/>
        <rFont val="Arial Narrow"/>
      </rPr>
      <t>https://docs.google.com/spreadsheets/d/1BFfi9hn31dnb2PIApiZGjRsi-4I6xJHr/edit#gid=499771590</t>
    </r>
    <r>
      <rPr>
        <b/>
        <sz val="10"/>
        <color rgb="FF222222"/>
        <rFont val="Arial Narrow"/>
      </rPr>
      <t xml:space="preserve"> </t>
    </r>
  </si>
  <si>
    <t>Evaluación de Resultados</t>
  </si>
  <si>
    <t>Esta dimensión tiene como propósito promover en la entidad el seguimiento a la gestión y su desempeño, a fin de conocer permanentemente los avances en la consecución de los resultados previstos en su marco estratégico. Tener un conocimiento certero de cómo se comportan los factores más importantes en la ejecución de lo planeado, le permite a la entidad (y) saber permanentemente el estado de avance de su gestión, (ii) plantear las acciones para mitigar posibles riesgos que la puedan desviar del cumplimiento de sus metas, y (iii) al final del periodo, determinar si logra sus objetivos y metas en los tiempos previstos, en las condiciones de cantidad y calidad esperadas y con un uso óptimo de recursos. La Evaluación de Resultados permite también definir los efectos de la gestión institucional en la garantía de los derechos, satisfacción de necesidades y resolución de los problemas de los grupos de valor.</t>
  </si>
  <si>
    <t xml:space="preserve">Seguimiento y evaluación del desempeño institucional </t>
  </si>
  <si>
    <t>Dirección y Planeación</t>
  </si>
  <si>
    <t>Realizar el 100% de los seguimientos al Proyecto de Inversión y  Plan Estratégico 2020-2024</t>
  </si>
  <si>
    <t>Profesional Especializado Oficina Asesora de Planeación</t>
  </si>
  <si>
    <t>Seguimientos del proyecto de inversión PEDI 2020-2024 (seguimiento trimestral vencido - el seguimiento se realiza teniendo en cuenta el último de la vigencia anterior hasta el seguimiento del tercer trimestre de la vigencia)</t>
  </si>
  <si>
    <t>100% de los seguimientos al proyecto de inversión y al PEDI 2020-2024</t>
  </si>
  <si>
    <t>Primer trimestre: 27-03-2023: Se realizó el seguimiento con corte a diciembre 2022,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13 de enero, 20 de febrero, 21 de marzo de 2023.
 Se hizo seguimiento con corte a diciembre 2022, en el mes de enero 2023 al PEDI.
  Responsable Seguimiento: Adriana Correa
 Segundo trimestre: 28-06-2023: Se realizó el seguimiento con corte a marzo 2023,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para el II Trimestre en los CIGD del 17 abril, 17 mayo, 28 junio de 2023.
 Se hizo seguimiento con corte a marzo 2023 en el mes de abril 2023.
 Responsable Seguimiento: Adriana Correa - Adriana Villamizar</t>
  </si>
  <si>
    <r>
      <rPr>
        <sz val="10"/>
        <color rgb="FF222222"/>
        <rFont val="Arial Narrow"/>
      </rPr>
      <t xml:space="preserve">Tercer Trimestre: </t>
    </r>
    <r>
      <rPr>
        <sz val="10"/>
        <color rgb="FF222222"/>
        <rFont val="Arial Narrow"/>
      </rPr>
      <t xml:space="preserve">Se presentó la programación y avance de cada meta proyecto de inversión, meta plan de desarrollo y producto MGA , así como la ejecución presupuestal del proyecto de inversión 7553, en el Comité Institucional de Gestión y Desempeño para el III Trimestre en los CIGD de 12 de  julio, 15 de agosto, 13 de septiembre de 2023. 
</t>
    </r>
    <r>
      <rPr>
        <sz val="10"/>
        <color rgb="FF222222"/>
        <rFont val="Arial Narrow"/>
      </rPr>
      <t xml:space="preserve">
Responsable del seguimiento y fecha: Adriana Correa 02/10/2023</t>
    </r>
  </si>
  <si>
    <r>
      <rPr>
        <b/>
        <sz val="11"/>
        <color rgb="FF222222"/>
        <rFont val="Arial"/>
      </rPr>
      <t xml:space="preserve">Primer Trimestre:  </t>
    </r>
    <r>
      <rPr>
        <sz val="11"/>
        <color rgb="FF222222"/>
        <rFont val="Arial"/>
      </rPr>
      <t>http://www.idep.edu.co/?q=es/content/proyectos-de-inversion
 \\Apolo\120_oap\IDEP2022\120_19_INFORMES\120_19_2 Informes Otras Entidades</t>
    </r>
    <r>
      <rPr>
        <b/>
        <sz val="11"/>
        <color rgb="FF222222"/>
        <rFont val="Arial"/>
      </rPr>
      <t xml:space="preserve">
 Segundo Trimestre: </t>
    </r>
    <r>
      <rPr>
        <sz val="11"/>
        <color rgb="FF222222"/>
        <rFont val="Arial"/>
      </rPr>
      <t xml:space="preserve">Actas de Comité Institucional de Gestión y Desempeño
</t>
    </r>
    <r>
      <rPr>
        <b/>
        <sz val="11"/>
        <color rgb="FF222222"/>
        <rFont val="Arial Narrow"/>
      </rPr>
      <t xml:space="preserve">Tercer trimestre: Actas de Comité Institucional de Gestión y Desempeño
</t>
    </r>
  </si>
  <si>
    <t>Realizar seguimiento trimestrales  al Plan de Acción Institucional- MIPG, Plan de mejoramiento</t>
  </si>
  <si>
    <t xml:space="preserve">Actas Comité Institucional de Gestión y Desempeño con el seguimiento 
</t>
  </si>
  <si>
    <t xml:space="preserve"> 100% de los seguimientos trimestrales </t>
  </si>
  <si>
    <t>Primer Trimestre: 31/03/2023: Se realiza el seguimiento en el CIGD del 21 de marzo de 2023.
 Responsable Seguimiento: Juan Pedro Gutiérrez
 Segundo Trimestre: Se realiza el seguimiento en CIGD de mayo de 2023
 Responsable del seguimiento y fecha: Francy Milena López García 04/07/2023</t>
  </si>
  <si>
    <r>
      <rPr>
        <sz val="10"/>
        <color rgb="FF222222"/>
        <rFont val="Arial Narrow"/>
      </rPr>
      <t xml:space="preserve">Tercer Trimestre: </t>
    </r>
    <r>
      <rPr>
        <sz val="10"/>
        <color rgb="FF222222"/>
        <rFont val="Arial Narrow"/>
      </rPr>
      <t>Se realizaron los seguimientos correspondientes</t>
    </r>
    <r>
      <rPr>
        <sz val="10"/>
        <color rgb="FF222222"/>
        <rFont val="Arial Narrow"/>
      </rPr>
      <t xml:space="preserve">
Responsable del seguimiento y fecha: </t>
    </r>
    <r>
      <rPr>
        <sz val="10"/>
        <color rgb="FF222222"/>
        <rFont val="Arial Narrow"/>
      </rPr>
      <t>Francy López, 02/10/23</t>
    </r>
  </si>
  <si>
    <r>
      <rPr>
        <b/>
        <u/>
        <sz val="10"/>
        <color rgb="FF222222"/>
        <rFont val="Arial Narrow"/>
      </rPr>
      <t xml:space="preserve">Primer Trimestre: </t>
    </r>
    <r>
      <rPr>
        <b/>
        <u/>
        <sz val="10"/>
        <color rgb="FF1155CC"/>
        <rFont val="Arial Narrow"/>
      </rPr>
      <t xml:space="preserve">https://drive.google.com/drive/folders/1pcD3gP_85dqFSA7KNYseSqINOx3zvode
</t>
    </r>
    <r>
      <rPr>
        <b/>
        <sz val="10"/>
        <color rgb="FF000000"/>
        <rFont val="Arial Narrow"/>
      </rPr>
      <t xml:space="preserve">Segundo Trimestre: </t>
    </r>
    <r>
      <rPr>
        <sz val="10"/>
        <color rgb="FF000000"/>
        <rFont val="Arial Narrow"/>
      </rPr>
      <t>Actas del Comité IGD</t>
    </r>
  </si>
  <si>
    <t xml:space="preserve">Presentar mensualmente  al comité Institucional de Gestión y desempeño el seguimiento al proyecto de Inversión - PEDI 2020-2024 </t>
  </si>
  <si>
    <t xml:space="preserve">Presentaciones mensuales con el seguimiento al proyecto de Inversión - PEDI 2020-2024 </t>
  </si>
  <si>
    <t xml:space="preserve">100% de las presentaciones </t>
  </si>
  <si>
    <t>Primer trimestre: 27-03-2023: Se presentó la programación y avance de cada meta proyecto de inversión, meta plan de desarrollo y producto MGA , así como la ejecución presupuestal del proyecto de inversión 7553, en el Comité Institucional de Gestión y Desempeño del 13 de enero, 20 de febrero, 21 de marzo de 2023. 
  Responsable Seguimiento: Adriana Correa
  Segundo trimestre: 28-06-2023: Se presentó la programación y avance de cada meta proyecto de inversión, meta plan de desarrollo y producto MGA , así como la ejecución presupuestal del proyecto de inversión 7553, en el Comité Institucional de Gestión y Desempeño para el II Trimestre en los CIGD del 17 abril, 17 mayo, 28 junio de 2023. 
  Responsable Seguimiento: Adriana Correa - Adriana Villamizar</t>
  </si>
  <si>
    <t xml:space="preserve">Tercer Trimestre:
Se presentó la programación y avance de cada meta proyecto de inversión, meta plan de desarrollo y producto MGA , así como la ejecución presupuestal del proyecto de inversión 7553, en el Comité Institucional de Gestión y Desempeño para el III Trimestre en los CIGD del 12 de  julio, 15 de agosto, 13 de septiembre de 2023. 
Responsable Seguimiento: Adriana Correa </t>
  </si>
  <si>
    <t>Primer Trimestre: 
 http://www.idep.edu.co/?q=content/proyectos-de-inversi%C3%B3n
 \\Apolo\120_oap\IDEP2022\120_19_INFORMES\120_19_2 Informes Otras Entidades
 Actas de Comité Institucional de Gestión y Desempeño
Tercer Trimestre: 
 http://www.idep.edu.co/?q=content/proyectos-de-inversi%C3%B3n
 \\Apolo\120_oap\IDEP2022\120_19_INFORMES\120_19_2 Informes Otras Entidades
 Actas de Comité Institucional de Gestión y Desempeño</t>
  </si>
  <si>
    <t>Información y comunicación</t>
  </si>
  <si>
    <t>El propósito de esta dimensión es articular todos los mecanismos par garantizar la conservación de la información de la entidad y su disponibilidad oportuna y efectiva a la ciudadanía</t>
  </si>
  <si>
    <t>Archivos y Gestión Documental</t>
  </si>
  <si>
    <t>1. Plan Institucional de Archivos de la Entidad ­PINAR</t>
  </si>
  <si>
    <t>Gestión Documental</t>
  </si>
  <si>
    <t>Actualizar las tablas de retención documental del IDEP.</t>
  </si>
  <si>
    <t xml:space="preserve">Subdirección Académica y Subdirección Administrativa y Financiera </t>
  </si>
  <si>
    <t xml:space="preserve"> Profesional Especializado Gestión Documental</t>
  </si>
  <si>
    <t xml:space="preserve">- Proyecto de Tablas de Retención Documental para el IDEP.
- Oficio de radicación de TRD ante la Secretaría técnica del archivo de Bogotá.
</t>
  </si>
  <si>
    <t>TRD Actualizadas y radicadas ante el archivo distrital</t>
  </si>
  <si>
    <t>Primer Trimestre: No se realiza avances de la actividad por motivos de traslado de sede y ausencia de personal del Proceso de Gestión Documental.
 Responsable Seguimiento: Oscar Pérez
 Observación: Se modifica la actividad de acuerdo con lo aprobado en el Comité Institucional de Gestión y Desempeño del 28/06/2023.
 Segundo Trimestre: Se realiza la solicitud de modificación al plan de acción de MIPG aprobado mediante comités de gestión y desempeño del 28 de junio de 2023, la actividad aprobada corresponde a: Actualizar las tablas de retención documental del IDEP. En el segundo trimestre se realizó: encuestas estudio de área y proyectos de TRD para las unidades administrativas DIRECCIÓN GENERAL, OFICINA ASESORA JURÍDICA, OFICINA ASESORA DE PLANEACIÓN. es de resaltar que dichos documentos serán firmados en original en comité de gestión y desempeño una vez se tengan todos los proyectos de TRD y versión final de memoria descriptiva.
 Responsable del seguimiento: Andrés Ríos León</t>
  </si>
  <si>
    <r>
      <rPr>
        <sz val="10"/>
        <color rgb="FF222222"/>
        <rFont val="Arial Narrow"/>
      </rPr>
      <t xml:space="preserve">Tercer Trimestre: </t>
    </r>
    <r>
      <rPr>
        <sz val="10"/>
        <color rgb="FF222222"/>
        <rFont val="Arial Narrow"/>
      </rPr>
      <t xml:space="preserve">Se elabora proyecto final de TRD para las unidades administrativas del IDEP y se remiten vía correo electrónico para revisión final de las mismas a los jefes de área.
</t>
    </r>
    <r>
      <rPr>
        <sz val="10"/>
        <color rgb="FF222222"/>
        <rFont val="Arial Narrow"/>
      </rPr>
      <t xml:space="preserve"> Responsable del seguimiento: Andrés Ríos León</t>
    </r>
  </si>
  <si>
    <r>
      <rPr>
        <b/>
        <sz val="10"/>
        <color rgb="FF222222"/>
        <rFont val="Arial Narrow"/>
      </rPr>
      <t xml:space="preserve">Primer Trimestre: </t>
    </r>
    <r>
      <rPr>
        <sz val="10"/>
        <color rgb="FF222222"/>
        <rFont val="Arial Narrow"/>
      </rPr>
      <t xml:space="preserve">No aplica
</t>
    </r>
    <r>
      <rPr>
        <b/>
        <sz val="10"/>
        <color rgb="FF222222"/>
        <rFont val="Arial Narrow"/>
      </rPr>
      <t xml:space="preserve">Segundo Trimestre: </t>
    </r>
    <r>
      <rPr>
        <b/>
        <u/>
        <sz val="10"/>
        <color rgb="FF1155CC"/>
        <rFont val="Arial Narrow"/>
      </rPr>
      <t>https://drive.google.com/drive/folders/1peZxUYVYGFVdHvWVj7MsoDmJk_iQJfW7?usp=drive_link</t>
    </r>
  </si>
  <si>
    <t xml:space="preserve">
Comité institucional de gestión y desempeño.</t>
  </si>
  <si>
    <t>Transparencia, acceso a la información pública y lucha contra la corrupción</t>
  </si>
  <si>
    <t>Divulgación y Comunicación</t>
  </si>
  <si>
    <t>Solicitar a Talento Humano del IDEP el agendamiento de una (1) capacitación sobre la elaboración de documentos accesibles gestionada con el INCI, con el fin de cumplir con uno de los requisitos que contempla el Anexo 1 de la Resolución Mintic 1519 de 2020</t>
  </si>
  <si>
    <t>Webmaster IDEP</t>
  </si>
  <si>
    <t>Listado de asistencia</t>
  </si>
  <si>
    <r>
      <rPr>
        <b/>
        <u/>
        <sz val="10"/>
        <color rgb="FF222222"/>
        <rFont val="Arial Narrow"/>
      </rPr>
      <t xml:space="preserve">Primer Trimestre:
</t>
    </r>
    <r>
      <rPr>
        <u/>
        <sz val="10"/>
        <color rgb="FF222222"/>
        <rFont val="Arial Narrow"/>
      </rPr>
      <t xml:space="preserve">https://drive.google.com/file/d/1Baqt-EX09M13xMTL70PKWnCWEe0KnKhi/view?usp=share_link
</t>
    </r>
    <r>
      <rPr>
        <u/>
        <sz val="10"/>
        <color rgb="FF1155CC"/>
        <rFont val="Arial Narrow"/>
      </rPr>
      <t xml:space="preserve">https://drive.google.com/file/d/1jsNB9B7WWXqLnjVQRU9w9QdQ9krLCSlI/view?usp=share_link
</t>
    </r>
    <r>
      <rPr>
        <b/>
        <u/>
        <sz val="10"/>
        <color rgb="FF222222"/>
        <rFont val="Arial Narrow"/>
      </rPr>
      <t xml:space="preserve">Segundo Trimestre: </t>
    </r>
    <r>
      <rPr>
        <u/>
        <sz val="10"/>
        <color rgb="FF1155CC"/>
        <rFont val="Arial Narrow"/>
      </rPr>
      <t xml:space="preserve">https://drive.google.com/file/d/1iKSD0eGcyii0sh0k3pGYj_tkgAUs9W0n/view?usp=drive_link
</t>
    </r>
    <r>
      <rPr>
        <b/>
        <sz val="10"/>
        <color rgb="FF000000"/>
        <rFont val="Arial Narrow"/>
      </rPr>
      <t xml:space="preserve">Tercer Trimestre: </t>
    </r>
    <r>
      <rPr>
        <u/>
        <sz val="10"/>
        <color rgb="FF1155CC"/>
        <rFont val="Arial Narrow"/>
      </rPr>
      <t>https://drive.google.com/drive/folders/1_nmcGwslC2lNVBvLHExwzrdtuP2MKxeO?usp=drive_link</t>
    </r>
  </si>
  <si>
    <t>Gestión de la Información Estadística</t>
  </si>
  <si>
    <t>Actualizar el documento de caracterización de usuarios</t>
  </si>
  <si>
    <t>Contratista Subdirección Académica</t>
  </si>
  <si>
    <t>Documento actualizado</t>
  </si>
  <si>
    <r>
      <rPr>
        <b/>
        <sz val="10"/>
        <color rgb="FF222222"/>
        <rFont val="Arial Narrow"/>
      </rPr>
      <t xml:space="preserve">Tercer Trimestre: </t>
    </r>
    <r>
      <rPr>
        <sz val="10"/>
        <color rgb="FF222222"/>
        <rFont val="Arial Narrow"/>
      </rPr>
      <t>Actividad programada para el cuarto trimestre</t>
    </r>
    <r>
      <rPr>
        <b/>
        <sz val="10"/>
        <color rgb="FF222222"/>
        <rFont val="Arial Narrow"/>
      </rPr>
      <t xml:space="preserve">
</t>
    </r>
  </si>
  <si>
    <r>
      <rPr>
        <b/>
        <sz val="10"/>
        <color rgb="FF222222"/>
        <rFont val="Arial Narrow"/>
      </rPr>
      <t xml:space="preserve">Primer Trimestre: </t>
    </r>
    <r>
      <rPr>
        <sz val="10"/>
        <color rgb="FF222222"/>
        <rFont val="Arial Narrow"/>
      </rPr>
      <t xml:space="preserve">No aplica
</t>
    </r>
    <r>
      <rPr>
        <b/>
        <sz val="10"/>
        <color rgb="FF222222"/>
        <rFont val="Arial Narrow"/>
      </rPr>
      <t xml:space="preserve">Segundo Trimestre: </t>
    </r>
    <r>
      <rPr>
        <sz val="10"/>
        <color rgb="FF222222"/>
        <rFont val="Arial Narrow"/>
      </rPr>
      <t xml:space="preserve">No aplica
</t>
    </r>
    <r>
      <rPr>
        <b/>
        <sz val="10"/>
        <color rgb="FF222222"/>
        <rFont val="Arial Narrow"/>
      </rPr>
      <t xml:space="preserve">Tercer Trimestre: </t>
    </r>
    <r>
      <rPr>
        <sz val="10"/>
        <color rgb="FF222222"/>
        <rFont val="Arial Narrow"/>
      </rPr>
      <t>No aplica</t>
    </r>
  </si>
  <si>
    <t>Gestión del conocimiento y la innovación</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</si>
  <si>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</si>
  <si>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Realizar el informe de empalme por cambio de administración Distrital</t>
  </si>
  <si>
    <t xml:space="preserve">Subdirección Académica 
Oficina Asesora de Planeación
</t>
  </si>
  <si>
    <t>Contratista Subdirección Académica y Contratista Oficina Asesora de Planeación</t>
  </si>
  <si>
    <t xml:space="preserve">Informe de empalme </t>
  </si>
  <si>
    <r>
      <rPr>
        <b/>
        <sz val="10"/>
        <color rgb="FF222222"/>
        <rFont val="Arial Narrow"/>
      </rPr>
      <t xml:space="preserve">Primer Trimestre: </t>
    </r>
    <r>
      <rPr>
        <sz val="10"/>
        <color rgb="FF222222"/>
        <rFont val="Arial Narrow"/>
      </rPr>
      <t xml:space="preserve">No aplica
</t>
    </r>
    <r>
      <rPr>
        <b/>
        <sz val="10"/>
        <color rgb="FF222222"/>
        <rFont val="Arial Narrow"/>
      </rPr>
      <t xml:space="preserve">Segundo Trimestre: </t>
    </r>
    <r>
      <rPr>
        <sz val="10"/>
        <color rgb="FF222222"/>
        <rFont val="Arial Narrow"/>
      </rPr>
      <t xml:space="preserve">No aplica
</t>
    </r>
    <r>
      <rPr>
        <b/>
        <sz val="10"/>
        <color rgb="FF222222"/>
        <rFont val="Arial Narrow"/>
      </rPr>
      <t>Tercer Trimestre: N</t>
    </r>
    <r>
      <rPr>
        <sz val="10"/>
        <color rgb="FF222222"/>
        <rFont val="Arial Narrow"/>
      </rPr>
      <t>o aplica</t>
    </r>
  </si>
  <si>
    <t>Control interno</t>
  </si>
  <si>
    <t>El propósito de esta dimensión es evaluar y hacer seguimiento a la gestión de la entidad en general, buscando opciones de mejora que se traduzcan en una optimización de la gestión y en un mejor servicio a la ciudadanía</t>
  </si>
  <si>
    <t>Control Interno Disciplinario</t>
  </si>
  <si>
    <t>Ejecución del plan anual de auditorias vigencia 2023</t>
  </si>
  <si>
    <t>Oficina de Control Interno</t>
  </si>
  <si>
    <t>Jefe Oficina Control Interno</t>
  </si>
  <si>
    <t>Informes de la ejecución del plan anual de auditorías</t>
  </si>
  <si>
    <t>Primer Trimestre: De acuerdo con la gestión efectuada en el primer trimestre por la Oficina de Control Interno, se ejecutaron 28 actividades de las 28 programadas para un cumplimiento del 100%. El desglose de actividades ejecutadas se encuentra descrita en el reporte de indicadores del primer trimestre de 2023.
 Responsable Seguimiento: Juan Harbey Numpaque Fonseca
 Segundo Trimestre: Para el segundo trimestre la OCI ejecutó 17 actividades en un 100%, discriminado así:
 Abril
 1. Seguimiento a la gestión de riesgos
 2. Informes periódicos sobre la gestión de la Oficina y el proceso de Evaluación y Seguimiento de acuerdo a los lineamientos de planificación de la entidad (Informe de Gestión, indicadores, plan operativo anual, seguimiento de riesgos del proceso
 3. Informe sobre quejas, sugerencias y reclamos
 4. Seguimiento a la Rendición de la Cuenta a la Contraloría de Bogotá D.C. - SIVICOF
 5. Comité Institucional de Gestión y Desempeño
 6. Comité de Conciliación y Contratación
 Mayo
 7. Informe de seguimiento al Plan Anticorrupción y de Atención a la Ciudadanía (PAAC)
 8. Informe de seguimiento a las medidas de Austeridad del Gasto
 9. Informe verificación del cumplimiento a directrices para prevenir conductas relacionadas con incumplimiento de manuales de funciones y de procedimientos y pérdida de elementos y documentos públicos
 10. Informe de Seguimiento - Decreto 371 de 2010 - PREVENCIÓN DE LA CORRUPCIÓN Y FORTALECIMIENTO DE LA TRANSPARENCIA EN EL DISTRITO
 11. Realizar la Secretaría Técnica del Comité Institucional de Coordinación de Control Interno
 12. Seguimiento a la Rendición de la Cuenta a la Contraloría de Bogotá D.C. - SIVICOF
 13. Comité Institucional de Gestión y Desempeño
 14. Comité de Conciliación y Contratación
 Junio
 15. Seguimiento a la Rendición de la Cuenta a la Contraloría de Bogotá D.C. - SIVICOF
 16. Comité Institucional de Gestión y Desempeño
 17. Comité de Conciliación y Contratación
 En desarrollo
 18. Se dio inicio de Auditoría de seguimiento al proyecto de inversión
 Responsable del seguimiento y fecha: Juan Numpaque (Contrato 16 de 2023) el 05 de julio de 2023</t>
  </si>
  <si>
    <r>
      <rPr>
        <b/>
        <sz val="10"/>
        <color rgb="FF222222"/>
        <rFont val="Arial Narrow"/>
      </rPr>
      <t xml:space="preserve">Tercer Trimestre: </t>
    </r>
    <r>
      <rPr>
        <sz val="10"/>
        <color rgb="FF222222"/>
        <rFont val="Arial Narrow"/>
      </rPr>
      <t>Para el tercer trimestre la OCI ejecutó 23 actividades en un 100%, discriminado así:
Julio:
1. Arqueo a la Caja Menor
2. Informes periódicos sobre la gestión de la Oficina y el proceso de Evaluación y Seguimiento de acuerdo a los lineamientos de planificación de la entidad (Informe de Gestión, indicadores, plan operativo anual, seguimiento de riesgos del proceso).
3. Informe Pormenorizado de Control Interno
4. Informe de seguimiento a las medidas de Austeridad del Gasto
5. Elaboración y presentación del informe de la actividad de auditoría interna  - Informe de gestión
6. Seguimiento a la Rendición de la Cuenta a la Contraloría de Bogotá D.C. - SIVICOF
7. Comité Institucional de Gestión y Desempeño - participación OCI
8. Comité de Conciliación y Contratación - participación OCI
Agosto:
9. Informe de seguimiento al Comité de Conciliación
10. Informe sobre quejas, sugerencias y reclamos
11. Seguimiento a la Rendición de la Cuenta a la Contraloría de Bogotá D.C. - SIVICOF
12. Comité Institucional de Gestión y Desempeño - participación OCI
13. Comité de Conciliación y Contratación - participación OCI
14. Informe de Seguimiento a Archivos
Septiembre:
15. Auditoría Gestión Tecnológica
16. Realizar el seguimiento a la gestión de los riesgos (corrupción)
17. Seguimiento a la Ley de Transparencia y del Derecho de Acceso a la Información Pública e Índice de Transparencia de Bogotá en cumplimiento de la Ley 1519 de 2020 
18. Informe de seguimiento a la contratación
19. Informe de seguimiento al Plan Anticorrupción y de Atención a la Ciudadanía
20. Realizar la Secretaría Técnica del Comité Institucional de Coordinación de Control Interno
21. Seguimiento a la Rendición de la Cuenta a la Contraloría de Bogotá D.C. - SIVICOF
22. Comité Institucional de Gestión y Desempeño - participación OCI
23. Comité de Conciliación y Contratación - participación OCI
Actividades en desarrollo que finalizan en el cuarto trimestre:
Auditoría Seguimiento Proyecto de Inversión
Seguimiento a Plan de Mejoramiento Institucional 
Seguimiento a Plan de Mejoramiento por Procesos</t>
    </r>
    <r>
      <rPr>
        <b/>
        <sz val="10"/>
        <color rgb="FF222222"/>
        <rFont val="Arial Narrow"/>
      </rPr>
      <t xml:space="preserve">
Responsable del seguimiento y fecha: Juan Harbey Numpaque Fonseca - 28 septiembre de 2023 </t>
    </r>
  </si>
  <si>
    <r>
      <rPr>
        <b/>
        <u/>
        <sz val="11"/>
        <color rgb="FF0563C1"/>
        <rFont val="Calibri"/>
      </rPr>
      <t>Primer Trimestre:</t>
    </r>
    <r>
      <rPr>
        <u/>
        <sz val="11"/>
        <color rgb="FF0563C1"/>
        <rFont val="Calibri"/>
      </rPr>
      <t xml:space="preserve"> O:\Año 2023
</t>
    </r>
    <r>
      <rPr>
        <b/>
        <u/>
        <sz val="11"/>
        <color rgb="FF0563C1"/>
        <rFont val="Calibri"/>
      </rPr>
      <t xml:space="preserve">
Segundo Trimestre:</t>
    </r>
    <r>
      <rPr>
        <u/>
        <sz val="11"/>
        <color rgb="FF0563C1"/>
        <rFont val="Calibri"/>
      </rPr>
      <t xml:space="preserve"> https://drive.google.com/drive/folders/1ZOZOwmfFzQMiTUoA-WL5WsLAo3lLLWX5?usp=drive_link
</t>
    </r>
    <r>
      <rPr>
        <u/>
        <sz val="11"/>
        <color rgb="FF0563C1"/>
        <rFont val="Calibri"/>
      </rPr>
      <t xml:space="preserve">Tercer trimestre: </t>
    </r>
    <r>
      <rPr>
        <u/>
        <sz val="11"/>
        <color rgb="FF1155CC"/>
        <rFont val="Calibri"/>
      </rPr>
      <t>https://drive.google.com/drive/folders/1cXQGzvVfM2yEFnqF5BAXMgJfX57yuQrH?usp=drive_link</t>
    </r>
  </si>
  <si>
    <t>Comité Coordinación de Control Interno</t>
  </si>
  <si>
    <t>El propósito de esta dimensión es difundir y enterar al equipo directivo del Instituto los resultados financieros de la entidad evaluados en forma semestral y presentados al Comité de Gestión y Dirección semestre vencido</t>
  </si>
  <si>
    <t>Presentar al Comité de Coordinación de Control Interno el seguimiento y control financiero a los estados financieros (semestre vencido)</t>
  </si>
  <si>
    <t>Seguimiento control financiero con presentación en Power Point de la información correspondiente a los Estados Financieros del Instituto a corte de junio 30 y diciembre 31</t>
  </si>
  <si>
    <t>2 seguimientos</t>
  </si>
  <si>
    <t xml:space="preserve">Primer Trimestre: Se efectuó la presentación en reunión de rendición de cuentas de los estados financieros comparativos vigencias 2022 y 2021 respectivamente, mostrando las principales variaciones de la información de un período al otro. Así como los logros obtenidos dentro del proceso de gestión contable, producto del análisis y conciliación de la información.
 El reporte de la información se ha llevado a cabo de acuerdo a las directrices de modo, tiempo y lugar, establecidos en la Resolución 706 de 2016 de la Contaduría General de la Nación. 
 Responsable Seguimiento: Oswaldo Gómez
</t>
  </si>
  <si>
    <r>
      <rPr>
        <b/>
        <sz val="10"/>
        <color rgb="FF222222"/>
        <rFont val="Arial Narrow"/>
      </rPr>
      <t>Tercer Trimestre:  El pasado 14 de septiembre de 2023 s</t>
    </r>
    <r>
      <rPr>
        <sz val="10"/>
        <color rgb="FF222222"/>
        <rFont val="Arial Narrow"/>
      </rPr>
      <t>e llevó a cabo la presentación de los estados financieros al Comité Institucional de Control Interno a corte de junio 30 de 2023 comparativos con el trimestre anterior es decir a marzo 31 de 2023 en el caso del estado de situación financiera y comparativos a junio 30 de 2023 con junio 30 de 2022 para el cso del estado de resultados, comentando al Comité que este cambio se debe al cumplimiento a lo establecido en la Resolución 356 del 30 de diciembre de 2022 de la Contaduría General de la Nación.</t>
    </r>
    <r>
      <rPr>
        <b/>
        <sz val="10"/>
        <color rgb="FF222222"/>
        <rFont val="Arial Narrow"/>
      </rPr>
      <t xml:space="preserve">
Responsable del seguimiento y fecha: </t>
    </r>
  </si>
  <si>
    <t>PROMEDIO POR TRIMESTRE</t>
  </si>
  <si>
    <r>
      <t xml:space="preserve">Primer Trimestre: </t>
    </r>
    <r>
      <rPr>
        <sz val="10"/>
        <color rgb="FF222222"/>
        <rFont val="Arial Narrow"/>
      </rPr>
      <t xml:space="preserve">Conforme al avance de la actividad “Reportar la información relacionada con la Planta de Personal al DASCD” y al producto a entregar “Reporte mensual al SIDEAP”, la OAP verifica y valida las evidencias; doce (12) en total, correspondientes a: tres (3) certificaciones de reporte de Talento Humano al SIDEAP para los meses de diciembre de 2022, enero y febrero de 2023, un (1) fin de encargo, tres (3) renuncias, un (1) fin de comisión, tres (3) nombramientos y un (1) encargo; por lo cual se valida el cumplimiento de la acción por parte de la segunda línea. 
</t>
    </r>
    <r>
      <rPr>
        <b/>
        <sz val="10"/>
        <color rgb="FF222222"/>
        <rFont val="Arial Narrow"/>
      </rPr>
      <t>Responsable Seguimiento</t>
    </r>
    <r>
      <rPr>
        <sz val="10"/>
        <color rgb="FF222222"/>
        <rFont val="Arial Narrow"/>
      </rPr>
      <t xml:space="preserve">: Francy Milena López García
</t>
    </r>
    <r>
      <rPr>
        <b/>
        <sz val="10"/>
        <color rgb="FF222222"/>
        <rFont val="Arial Narrow"/>
      </rPr>
      <t xml:space="preserve">Segundo Trimestre: </t>
    </r>
    <r>
      <rPr>
        <sz val="10"/>
        <color rgb="FF222222"/>
        <rFont val="Arial Narrow"/>
      </rPr>
      <t xml:space="preserve">Se valida la ejecución de la actividad con la presentación de tres reportes mensuales al SIDEAP (marzo, abril y mayo). 
</t>
    </r>
    <r>
      <rPr>
        <b/>
        <sz val="10"/>
        <color rgb="FF222222"/>
        <rFont val="Arial Narrow"/>
      </rPr>
      <t xml:space="preserve">Responsable del seguimiento: </t>
    </r>
    <r>
      <rPr>
        <sz val="10"/>
        <color rgb="FF222222"/>
        <rFont val="Arial Narrow"/>
      </rPr>
      <t xml:space="preserve">Francy Milena López García
</t>
    </r>
    <r>
      <rPr>
        <b/>
        <sz val="10"/>
        <color rgb="FF222222"/>
        <rFont val="Arial Narrow"/>
        <family val="2"/>
      </rPr>
      <t xml:space="preserve">Tercer Trimestre: </t>
    </r>
    <r>
      <rPr>
        <sz val="10"/>
        <color rgb="FF222222"/>
        <rFont val="Arial Narrow"/>
      </rPr>
      <t>Se valida la ejecución de la actividad con la presentación de tres reportes mensuales al SIDEAP (junio, julio y agosto). 
Responsable del seguimiento: Francy Milena López García</t>
    </r>
  </si>
  <si>
    <r>
      <t xml:space="preserve">Primer Trimestre: </t>
    </r>
    <r>
      <rPr>
        <sz val="10"/>
        <color rgb="FF222222"/>
        <rFont val="Arial Narrow"/>
      </rPr>
      <t>Se verifica el Consolidado de Resoluciones de nombramiento y/o desvinculación y Actas de posesión y se valida el cumplimiento de avance de la acción de Ejecutar las acciones pertinentes para efectuar las desvinculaciones de personal que se presenten y los nombramientos  requeridos por el IDEP.</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 
Segundo trimestre: </t>
    </r>
    <r>
      <rPr>
        <sz val="10"/>
        <color rgb="FF222222"/>
        <rFont val="Arial Narrow"/>
      </rPr>
      <t xml:space="preserve">Se verifica la gestión realizada para dar cumplimiento a la actividad. Las Resoluciones se encuentran en el consolidado publicado en carpeta compartida.
</t>
    </r>
    <r>
      <rPr>
        <b/>
        <sz val="10"/>
        <color rgb="FF222222"/>
        <rFont val="Arial Narrow"/>
      </rPr>
      <t xml:space="preserve">Responsable Seguimiento: </t>
    </r>
    <r>
      <rPr>
        <sz val="10"/>
        <color rgb="FF222222"/>
        <rFont val="Arial Narrow"/>
        <family val="2"/>
      </rPr>
      <t>Francy Milena López García</t>
    </r>
    <r>
      <rPr>
        <b/>
        <sz val="10"/>
        <color rgb="FF222222"/>
        <rFont val="Arial Narrow"/>
      </rPr>
      <t xml:space="preserve">
Tercer Trimestre:</t>
    </r>
    <r>
      <rPr>
        <sz val="10"/>
        <color rgb="FF222222"/>
        <rFont val="Arial Narrow"/>
        <family val="2"/>
      </rPr>
      <t xml:space="preserve"> Se verifica la gestión realizada para dar cumplimiento a la actividad. Las Resoluciones se encuentran en el consolidado publicado en carpeta compartida.</t>
    </r>
    <r>
      <rPr>
        <b/>
        <sz val="10"/>
        <color rgb="FF222222"/>
        <rFont val="Arial Narrow"/>
      </rPr>
      <t xml:space="preserve">
Responsable Seguimiento: </t>
    </r>
    <r>
      <rPr>
        <sz val="10"/>
        <color rgb="FF222222"/>
        <rFont val="Arial Narrow"/>
        <family val="2"/>
      </rPr>
      <t xml:space="preserve">Francy Milena López García   </t>
    </r>
  </si>
  <si>
    <r>
      <t>Primer Trimestre:</t>
    </r>
    <r>
      <rPr>
        <sz val="10"/>
        <color rgb="FF222222"/>
        <rFont val="Arial Narrow"/>
      </rPr>
      <t xml:space="preserve"> Se verifica el consolidado Trimestral de capacitaciones 2023 publicado en el portal web institucional y se valida el cumplimiento de avance de la acción de socialización y convocatoria de los funcionarios a las actividades de capacitación de Líneas Programáticas descritas en el PIC IDEP 2023.</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 
Segundo Trimestre: </t>
    </r>
    <r>
      <rPr>
        <sz val="10"/>
        <color rgb="FF222222"/>
        <rFont val="Arial Narrow"/>
      </rPr>
      <t xml:space="preserve">se verifica la información reportada y se solicita actualizar y publicar el consolidado de capacitación. 
</t>
    </r>
    <r>
      <rPr>
        <b/>
        <sz val="10"/>
        <color rgb="FF222222"/>
        <rFont val="Arial Narrow"/>
      </rPr>
      <t xml:space="preserve">Responsable Seguimiento: Francy Milena López García   
</t>
    </r>
    <r>
      <rPr>
        <b/>
        <sz val="10"/>
        <color rgb="FF222222"/>
        <rFont val="Arial Narrow"/>
        <family val="2"/>
      </rPr>
      <t xml:space="preserve">Tercer Trimestre: </t>
    </r>
    <r>
      <rPr>
        <sz val="10"/>
        <color rgb="FF222222"/>
        <rFont val="Arial Narrow"/>
        <family val="2"/>
      </rPr>
      <t xml:space="preserve">se revisa la información reportada en cuanto a capacitaciones ejecutadas, lo cual no puede ser verificado respecto de planeación o cronograma establecido para la vigencia o el trimestre.
</t>
    </r>
    <r>
      <rPr>
        <b/>
        <sz val="10"/>
        <color rgb="FF222222"/>
        <rFont val="Arial Narrow"/>
        <family val="2"/>
      </rPr>
      <t xml:space="preserve">Responsable Seguimiento: </t>
    </r>
    <r>
      <rPr>
        <sz val="10"/>
        <color rgb="FF222222"/>
        <rFont val="Arial Narrow"/>
        <family val="2"/>
      </rPr>
      <t xml:space="preserve">Francy Milena López García  </t>
    </r>
    <r>
      <rPr>
        <b/>
        <sz val="10"/>
        <color rgb="FF222222"/>
        <rFont val="Arial Narrow"/>
      </rPr>
      <t xml:space="preserve"> </t>
    </r>
  </si>
  <si>
    <r>
      <t xml:space="preserve">Primer Trimestre: </t>
    </r>
    <r>
      <rPr>
        <sz val="10"/>
        <color rgb="FF222222"/>
        <rFont val="Arial Narrow"/>
      </rPr>
      <t>Se verifica el Consolidado Trimestral de Acciones de Bienestar y se valida el cumplimiento de avance de la acción de Formular y ejecutar el Plan de Bienestar e Incentivos de la vigencia 2023.</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se verifica la información reportada y se solicita actualizar y publicar el consolidado trimestral de acciones de bienestar.</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 
T</t>
    </r>
    <r>
      <rPr>
        <b/>
        <sz val="10"/>
        <color rgb="FF222222"/>
        <rFont val="Arial Narrow"/>
        <family val="2"/>
      </rPr>
      <t>ercer Trimestre:</t>
    </r>
    <r>
      <rPr>
        <sz val="10"/>
        <color rgb="FF222222"/>
        <rFont val="Arial Narrow"/>
        <family val="2"/>
      </rPr>
      <t xml:space="preserve"> se verifica la información reportada en cuanto a acciones de bienestar ejecutadas. El proceso no cuenta con un cronograma de actividades o planeación del componente que permita hacer un seguimiento estricto a la ejecución
</t>
    </r>
    <r>
      <rPr>
        <b/>
        <sz val="10"/>
        <color rgb="FF222222"/>
        <rFont val="Arial Narrow"/>
      </rPr>
      <t>Responsable Seguimiento:</t>
    </r>
    <r>
      <rPr>
        <sz val="10"/>
        <color rgb="FF222222"/>
        <rFont val="Arial Narrow"/>
        <family val="2"/>
      </rPr>
      <t xml:space="preserve"> Francy Milena López García   </t>
    </r>
  </si>
  <si>
    <r>
      <rPr>
        <b/>
        <sz val="10"/>
        <color rgb="FF222222"/>
        <rFont val="Arial Narrow"/>
      </rPr>
      <t xml:space="preserve">Primer Trimestre: </t>
    </r>
    <r>
      <rPr>
        <sz val="10"/>
        <color rgb="FF222222"/>
        <rFont val="Arial Narrow"/>
      </rPr>
      <t xml:space="preserve">https://drive.google.com/drive/folders/11cwpSycnwaRRfdY_tbA_r4n2EgCDAa6O?usp=share_link
</t>
    </r>
    <r>
      <rPr>
        <b/>
        <sz val="10"/>
        <color rgb="FF222222"/>
        <rFont val="Arial Narrow"/>
      </rPr>
      <t xml:space="preserve">Segundo Trimestre:
</t>
    </r>
    <r>
      <rPr>
        <b/>
        <u/>
        <sz val="10"/>
        <color rgb="FF1155CC"/>
        <rFont val="Arial Narrow"/>
      </rPr>
      <t>https://drive.google.com/drive/folders/11x5NvyAHhQcOH_1cSoJRCTENnhQvrMsA?usp=drive_link
Tercer trimestre: https://drive.google.com/drive/folders/1GbeJG3ldW2n9mqvohke6ZB4zoAvtW_jY?usp=share_link</t>
    </r>
  </si>
  <si>
    <r>
      <t xml:space="preserve">Primer Trimestre: </t>
    </r>
    <r>
      <rPr>
        <sz val="10"/>
        <color rgb="FF222222"/>
        <rFont val="Arial Narrow"/>
      </rPr>
      <t xml:space="preserve">Acta Comité No. 1 No. 2 y No.3 extraordinario y 04 ; Link del Drive donde se encuentran alojadas las actas.
</t>
    </r>
    <r>
      <rPr>
        <b/>
        <sz val="10"/>
        <color rgb="FF222222"/>
        <rFont val="Arial Narrow"/>
      </rPr>
      <t xml:space="preserve">Segundo Trimestre: </t>
    </r>
    <r>
      <rPr>
        <sz val="10"/>
        <color rgb="FF222222"/>
        <rFont val="Arial Narrow"/>
      </rPr>
      <t xml:space="preserve">Actas Comité de Contratación Nos. 5, 6 , 7 y 8.
</t>
    </r>
    <r>
      <rPr>
        <b/>
        <sz val="10"/>
        <color rgb="FF222222"/>
        <rFont val="Arial Narrow"/>
        <family val="2"/>
      </rPr>
      <t>Tercer Trimestre:</t>
    </r>
    <r>
      <rPr>
        <sz val="10"/>
        <color rgb="FF222222"/>
        <rFont val="Arial Narrow"/>
      </rPr>
      <t xml:space="preserve"> Actas Comité de Contratación Nos. 9, 10 y 11</t>
    </r>
  </si>
  <si>
    <r>
      <t xml:space="preserve">Primer Trimestre: </t>
    </r>
    <r>
      <rPr>
        <sz val="10"/>
        <color rgb="FF222222"/>
        <rFont val="Arial Narrow"/>
      </rPr>
      <t>Se verifica las Actas Comité de Contratación y se valida el cumplimiento del avance de las actividades del Plan de Adquisiciones.</t>
    </r>
    <r>
      <rPr>
        <b/>
        <sz val="10"/>
        <color rgb="FF222222"/>
        <rFont val="Arial Narrow"/>
      </rPr>
      <t xml:space="preserve">
Responsable Seguimiento: </t>
    </r>
    <r>
      <rPr>
        <sz val="10"/>
        <color rgb="FF222222"/>
        <rFont val="Arial Narrow"/>
      </rPr>
      <t>Francy Milena López García</t>
    </r>
    <r>
      <rPr>
        <b/>
        <sz val="10"/>
        <color rgb="FF222222"/>
        <rFont val="Arial Narrow"/>
      </rPr>
      <t xml:space="preserve">   
Segundo Trimestre: </t>
    </r>
    <r>
      <rPr>
        <sz val="10"/>
        <color rgb="FF222222"/>
        <rFont val="Arial Narrow"/>
      </rPr>
      <t>Se valida  la elaboración de las actas No. 5, 6 , 7 y 8 del Comité Asesor de Contratación en las cuales se hace seguimiento al PAA mediante el punto: informe contratos "abril, mayo y junio" conforme PAA. Se le solicita a la dependencia aportar las actas suscritas por los miembros del Comité.</t>
    </r>
    <r>
      <rPr>
        <b/>
        <sz val="10"/>
        <color rgb="FF222222"/>
        <rFont val="Arial Narrow"/>
      </rPr>
      <t xml:space="preserve">
Responsable Seguimiento: </t>
    </r>
    <r>
      <rPr>
        <sz val="10"/>
        <color rgb="FF222222"/>
        <rFont val="Arial Narrow"/>
      </rPr>
      <t xml:space="preserve">Francy Milena López García  
</t>
    </r>
    <r>
      <rPr>
        <b/>
        <sz val="10"/>
        <color rgb="FF222222"/>
        <rFont val="Arial Narrow"/>
        <family val="2"/>
      </rPr>
      <t>Tercer Trimestre:</t>
    </r>
    <r>
      <rPr>
        <sz val="10"/>
        <color rgb="FF222222"/>
        <rFont val="Arial Narrow"/>
      </rPr>
      <t xml:space="preserve"> Se valida  la elaboración de las actas No. 9, 10 y 11 del Comité Asesor de Contratación en las cuales se hace seguimiento al PAA.
</t>
    </r>
    <r>
      <rPr>
        <b/>
        <sz val="10"/>
        <color rgb="FF222222"/>
        <rFont val="Arial Narrow"/>
        <family val="2"/>
      </rPr>
      <t>Responsable Seguimiento:</t>
    </r>
    <r>
      <rPr>
        <sz val="10"/>
        <color rgb="FF222222"/>
        <rFont val="Arial Narrow"/>
      </rPr>
      <t xml:space="preserve"> Francy Milena López García  </t>
    </r>
  </si>
  <si>
    <r>
      <t xml:space="preserve">Primer Trimestre: </t>
    </r>
    <r>
      <rPr>
        <sz val="10"/>
        <color rgb="FF222222"/>
        <rFont val="Arial Narrow"/>
      </rPr>
      <t xml:space="preserve">No aplica para este trimestre.
</t>
    </r>
    <r>
      <rPr>
        <b/>
        <sz val="10"/>
        <color rgb="FF222222"/>
        <rFont val="Arial Narrow"/>
      </rPr>
      <t xml:space="preserve">Segundo Trimestre: </t>
    </r>
    <r>
      <rPr>
        <sz val="10"/>
        <color rgb="FF222222"/>
        <rFont val="Arial Narrow"/>
      </rPr>
      <t>No aplica para este trimestre.</t>
    </r>
    <r>
      <rPr>
        <b/>
        <sz val="10"/>
        <color rgb="FF222222"/>
        <rFont val="Arial Narrow"/>
      </rPr>
      <t xml:space="preserve">
Tercer trimestre: </t>
    </r>
    <r>
      <rPr>
        <sz val="10"/>
        <color rgb="FF222222"/>
        <rFont val="Arial Narrow"/>
        <family val="2"/>
      </rPr>
      <t>Se verifican las actividades reportadas por el profesional de presupuesto.</t>
    </r>
    <r>
      <rPr>
        <b/>
        <sz val="10"/>
        <color rgb="FF222222"/>
        <rFont val="Arial Narrow"/>
        <family val="2"/>
      </rPr>
      <t xml:space="preserve">
Responsable Seguimiento: </t>
    </r>
    <r>
      <rPr>
        <sz val="10"/>
        <color rgb="FF222222"/>
        <rFont val="Arial Narrow"/>
        <family val="2"/>
      </rPr>
      <t xml:space="preserve">Francy Milena López García  </t>
    </r>
  </si>
  <si>
    <r>
      <rPr>
        <b/>
        <sz val="10"/>
        <color rgb="FF222222"/>
        <rFont val="Arial Narrow"/>
      </rPr>
      <t>Primer Trimestre:</t>
    </r>
    <r>
      <rPr>
        <sz val="10"/>
        <color rgb="FF222222"/>
        <rFont val="Arial Narrow"/>
      </rPr>
      <t xml:space="preserve"> Se verifica el seguimiento al Plan Anual de Caja mensualmente valorándose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Se verifica el seguimiento al Plan Anual de Caja mensualmente valorándose el avance de cumplimiento de la actividad, mediante la publicación de los seguimientos mensuales en la página web.
Responsable Seguimiento: Francy Milena López García  
</t>
    </r>
    <r>
      <rPr>
        <b/>
        <sz val="10"/>
        <color rgb="FF222222"/>
        <rFont val="Arial Narrow"/>
        <family val="2"/>
      </rPr>
      <t>Tercer Trimestre</t>
    </r>
    <r>
      <rPr>
        <sz val="10"/>
        <color rgb="FF222222"/>
        <rFont val="Arial Narrow"/>
      </rPr>
      <t xml:space="preserve">: Se verifica el seguimiento al Plan Anual de Caja mensualmente valorándose el avance de cumplimiento de la actividad, mediante la publicación de los seguimientos mensuales en la página web.
</t>
    </r>
    <r>
      <rPr>
        <b/>
        <sz val="10"/>
        <color rgb="FF222222"/>
        <rFont val="Arial Narrow"/>
        <family val="2"/>
      </rPr>
      <t>Responsable Seguimiento:</t>
    </r>
    <r>
      <rPr>
        <sz val="10"/>
        <color rgb="FF222222"/>
        <rFont val="Arial Narrow"/>
      </rPr>
      <t xml:space="preserve"> Francy Milena López García   </t>
    </r>
  </si>
  <si>
    <r>
      <rPr>
        <b/>
        <sz val="10"/>
        <color rgb="FF222222"/>
        <rFont val="Arial Narrow"/>
      </rPr>
      <t xml:space="preserve">Primer Trimestre: </t>
    </r>
    <r>
      <rPr>
        <sz val="10"/>
        <color rgb="FF222222"/>
        <rFont val="Arial Narrow"/>
      </rPr>
      <t xml:space="preserve">Se verifica la evaluación al plan de sostenibilidad valorándose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 xml:space="preserve">Se verifica la evaluación al plan de sostenibilidad valorándose el avance de cumplimiento de la actividad.
Responsable Seguimiento: Francy Milena López García  
</t>
    </r>
    <r>
      <rPr>
        <b/>
        <sz val="10"/>
        <color rgb="FF222222"/>
        <rFont val="Arial Narrow"/>
        <family val="2"/>
      </rPr>
      <t>Tercer Trimestre</t>
    </r>
    <r>
      <rPr>
        <sz val="10"/>
        <color rgb="FF222222"/>
        <rFont val="Arial Narrow"/>
      </rPr>
      <t xml:space="preserve">: Se verifica la evaluación al plan de sostenibilidad valorándose el avance de cumplimiento de la actividad.
</t>
    </r>
    <r>
      <rPr>
        <b/>
        <sz val="10"/>
        <color rgb="FF222222"/>
        <rFont val="Arial Narrow"/>
        <family val="2"/>
      </rPr>
      <t xml:space="preserve">Responsable Seguimiento: </t>
    </r>
    <r>
      <rPr>
        <sz val="10"/>
        <color rgb="FF222222"/>
        <rFont val="Arial Narrow"/>
      </rPr>
      <t xml:space="preserve">Francy Milena López García  </t>
    </r>
  </si>
  <si>
    <r>
      <rPr>
        <b/>
        <sz val="10"/>
        <color rgb="FF222222"/>
        <rFont val="Arial Narrow"/>
      </rPr>
      <t xml:space="preserve">Primer Trimestre: </t>
    </r>
    <r>
      <rPr>
        <sz val="10"/>
        <color rgb="FF222222"/>
        <rFont val="Arial Narrow"/>
      </rPr>
      <t xml:space="preserve">Se verifica la gestión adelantada para apoyar la actualización de los procedimientos y documentos de los diferentes procesos.
</t>
    </r>
    <r>
      <rPr>
        <b/>
        <sz val="10"/>
        <color rgb="FF222222"/>
        <rFont val="Arial Narrow"/>
      </rPr>
      <t xml:space="preserve">Responsable Seguimiento: </t>
    </r>
    <r>
      <rPr>
        <sz val="10"/>
        <color rgb="FF222222"/>
        <rFont val="Arial Narrow"/>
      </rPr>
      <t xml:space="preserve">Francy Milena López García   
</t>
    </r>
    <r>
      <rPr>
        <b/>
        <sz val="10"/>
        <color rgb="FF222222"/>
        <rFont val="Arial Narrow"/>
        <family val="2"/>
      </rPr>
      <t xml:space="preserve">
Segundo Trimestre: </t>
    </r>
    <r>
      <rPr>
        <sz val="10"/>
        <color rgb="FF222222"/>
        <rFont val="Arial Narrow"/>
      </rPr>
      <t xml:space="preserve">Se verifica la gestión adelantada para apoyar la actualización de los procedimientos y documentos de los diferentes procesos, mediante la validación de los formatos de solicitud y la publicación de los documentos.
</t>
    </r>
    <r>
      <rPr>
        <b/>
        <sz val="10"/>
        <color rgb="FF222222"/>
        <rFont val="Arial Narrow"/>
        <family val="2"/>
      </rPr>
      <t>Responsable Seguimiento: F</t>
    </r>
    <r>
      <rPr>
        <sz val="10"/>
        <color rgb="FF222222"/>
        <rFont val="Arial Narrow"/>
      </rPr>
      <t xml:space="preserve">rancy Milena López García   
</t>
    </r>
    <r>
      <rPr>
        <b/>
        <sz val="10"/>
        <color rgb="FF222222"/>
        <rFont val="Arial Narrow"/>
        <family val="2"/>
      </rPr>
      <t>Tercer Trimestre:</t>
    </r>
    <r>
      <rPr>
        <sz val="10"/>
        <color rgb="FF222222"/>
        <rFont val="Arial Narrow"/>
      </rPr>
      <t xml:space="preserve"> Se verifica la gestión adelantada para apoyar la actualización de los procedimientos y documentos de los diferentes procesos, mediante la validación de los formatos de solicitud y la publicación de los documentos.
</t>
    </r>
    <r>
      <rPr>
        <b/>
        <sz val="10"/>
        <color rgb="FF222222"/>
        <rFont val="Arial Narrow"/>
        <family val="2"/>
      </rPr>
      <t>Responsable Seguimiento:</t>
    </r>
    <r>
      <rPr>
        <sz val="10"/>
        <color rgb="FF222222"/>
        <rFont val="Arial Narrow"/>
      </rPr>
      <t xml:space="preserve"> Francy Milena López García   </t>
    </r>
  </si>
  <si>
    <r>
      <rPr>
        <b/>
        <sz val="10"/>
        <color rgb="FF222222"/>
        <rFont val="Arial Narrow"/>
      </rPr>
      <t xml:space="preserve">Primer Trimestre: </t>
    </r>
    <r>
      <rPr>
        <sz val="10"/>
        <color rgb="FF222222"/>
        <rFont val="Arial Narrow"/>
      </rPr>
      <t xml:space="preserve">Se verifica la ejecución del Plan de mantenimiento institucional valorándose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 xml:space="preserve">Segundo Trimestre: </t>
    </r>
    <r>
      <rPr>
        <sz val="10"/>
        <color rgb="FF222222"/>
        <rFont val="Arial Narrow"/>
      </rPr>
      <t xml:space="preserve">Teniendo en cuenta que no se suscribió el contrato de mantenimiento preventivo y correctivo del parque automotor, el plan de mantenimiento se debe modificar conforme lo aprobado en el Comité Institucional de Gestión y Desempeño del 28/06/2023. Se validan las actividades relacionadas con el contrato de aseo y cafetería. A través de correo electrónico se generó la alerta a la responsable de la actividad.
Responsable Seguimiento: Francy Milena López García  
</t>
    </r>
    <r>
      <rPr>
        <b/>
        <sz val="10"/>
        <color rgb="FF222222"/>
        <rFont val="Arial Narrow"/>
      </rPr>
      <t xml:space="preserve">Tercer Trimestre: </t>
    </r>
    <r>
      <rPr>
        <sz val="10"/>
        <color rgb="FF222222"/>
        <rFont val="Arial Narrow"/>
        <family val="2"/>
      </rPr>
      <t xml:space="preserve">Se validó la suscripción del contrato y la ejecución de las actividades programadas.
Responsable Seguimiento: Francy Milena López García  </t>
    </r>
  </si>
  <si>
    <r>
      <rPr>
        <b/>
        <sz val="10"/>
        <color rgb="FF222222"/>
        <rFont val="Arial Narrow"/>
      </rPr>
      <t xml:space="preserve">Primer Trimestre: </t>
    </r>
    <r>
      <rPr>
        <sz val="10"/>
        <color rgb="FF222222"/>
        <rFont val="Arial Narrow"/>
      </rPr>
      <t xml:space="preserve">Resoluciones de nombramiento IDEP No.: 015; 016; 017; 019 de 2023. Resoluciones de renuncia IDEP No.001; 002 y 013 de 2023
</t>
    </r>
    <r>
      <rPr>
        <b/>
        <sz val="10"/>
        <color rgb="FF222222"/>
        <rFont val="Arial Narrow"/>
      </rPr>
      <t xml:space="preserve">Segundo Trimestre: </t>
    </r>
    <r>
      <rPr>
        <sz val="10"/>
        <color rgb="FF222222"/>
        <rFont val="Arial Narrow"/>
      </rPr>
      <t xml:space="preserve">Resoluciones de nombramiento No. 039/2023; 030/2023; 044/2023; 057/2023 049/2023; 049/2023; Decreto 144/2023. Resoluciones (por desvinculación) 037/2023, 046/2023 Decreto 115/2023
</t>
    </r>
    <r>
      <rPr>
        <b/>
        <sz val="10"/>
        <color rgb="FF222222"/>
        <rFont val="Arial Narrow"/>
      </rPr>
      <t xml:space="preserve">Tercer Trimestre: </t>
    </r>
    <r>
      <rPr>
        <sz val="10"/>
        <color rgb="FF222222"/>
        <rFont val="Arial Narrow"/>
      </rPr>
      <t xml:space="preserve">Resoluciones de aceptación de renuncia No. 074 de 2023 y 071 de 2023 en: </t>
    </r>
    <r>
      <rPr>
        <u/>
        <sz val="10"/>
        <color rgb="FF1155CC"/>
        <rFont val="Arial Narrow"/>
      </rPr>
      <t>https://drive.google.com/drive/folders/1mLEcPifRZ-nMynmy-q-fM_bvhY8Xqg5d</t>
    </r>
    <r>
      <rPr>
        <sz val="10"/>
        <color rgb="FF222222"/>
        <rFont val="Arial Narrow"/>
      </rPr>
      <t xml:space="preserve"> </t>
    </r>
  </si>
  <si>
    <t>Tercer Trimestre: No aplica, actividad ejecutada en el primer trimestre</t>
  </si>
  <si>
    <r>
      <t xml:space="preserve">Primer Trimestre: </t>
    </r>
    <r>
      <rPr>
        <sz val="10"/>
        <color rgb="FF222222"/>
        <rFont val="Arial Narrow"/>
      </rPr>
      <t>Se verifica la ejecución de las actividades propuestas en el plan de integridad 2023 y se valida el cumplimiento del avance de las actividades del Plan.</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 xml:space="preserve">No se ejecutaron actividades específicas del Plan de Gestión de la Integridad. En el Comité IGD del 28 de junio se aprobó  la modificación de lo programado para el trimestre. El proceso deberá adelantar la convocatoria de gestores de integridad y la formulación del plan operativo durante el tercer trimestre 2023.
</t>
    </r>
    <r>
      <rPr>
        <b/>
        <sz val="10"/>
        <color rgb="FF222222"/>
        <rFont val="Arial Narrow"/>
      </rPr>
      <t xml:space="preserve">Responsable Seguimiento: Francy Milena López García  
</t>
    </r>
    <r>
      <rPr>
        <b/>
        <sz val="10"/>
        <color rgb="FF222222"/>
        <rFont val="Arial Narrow"/>
        <family val="2"/>
      </rPr>
      <t xml:space="preserve">Tercer Trimestre: </t>
    </r>
    <r>
      <rPr>
        <sz val="10"/>
        <color rgb="FF222222"/>
        <rFont val="Arial Narrow"/>
        <family val="2"/>
      </rPr>
      <t>Se revisan y validan los soportes presentados. Se considera pertinente que al cierre de la vigencia se revise y actualice el plan operativo de integridad formulado recientemente, teniendo en cuenta la actualización y publicación del plan de gestión de la integridad.</t>
    </r>
    <r>
      <rPr>
        <b/>
        <sz val="10"/>
        <color rgb="FF222222"/>
        <rFont val="Arial Narrow"/>
        <family val="2"/>
      </rPr>
      <t xml:space="preserve">
Responsable Seguimiento: </t>
    </r>
    <r>
      <rPr>
        <sz val="10"/>
        <color rgb="FF222222"/>
        <rFont val="Arial Narrow"/>
        <family val="2"/>
      </rPr>
      <t xml:space="preserve">Francy Milena López García   </t>
    </r>
  </si>
  <si>
    <r>
      <t>Tercer Trimestre: E</t>
    </r>
    <r>
      <rPr>
        <sz val="10"/>
        <color rgb="FF222222"/>
        <rFont val="Arial Narrow"/>
      </rPr>
      <t>n el tercer trimestre se realizaron la totalidad de tareas asociadas al anteproyecto presupuestal vigencia 2024, de acuerdo con  el cronograma de Circular Externa Nª SDH-000004 del 15 de junio 2023 de acuerdo con el siguiente detalle:1.Actualización módulo Plantas de Personal en el sistema Bogdata con corte a 31 de mayo y vencimiento 7 de julio 2023. 2.Registro en Bogdata ejecución de bienes y servicios a 31 de diciembre 2022, con vencimiento 14 de julio 2023. 3.Registro en el sistema Bogdata Plan Financiero vigencia 2024, con vencimiento  21 de julio 2023, 4.Envío a la SHD presentación necesidades del agregado de funcionamiento para revisión y socialización en mesa de trabajo del sector. con vencimiento 26 de julio 5.Registro en el sistema Bogdata programación necesidades de bienes y servicios vigencia 2024 de acuerdo con lo aprobado por parte de la SHD, con vencimiento 31 de agosto 2023. Con base en lo anterior, se recibió cuota de gasto presupuesto aprobado para el IDEP vigencia 2024. Queda pendiente para el último trimestre: Registró en Bogdata presupuesto de inversión, elaboración mensaje presupuestal y trámite de elaboración y aprobación por parte del Consejo Directivo del anteproyecto de presupuesto para la vigencia 2024.</t>
    </r>
    <r>
      <rPr>
        <b/>
        <sz val="10"/>
        <color rgb="FF222222"/>
        <rFont val="Arial Narrow"/>
      </rPr>
      <t xml:space="preserve">
Responsable del seguimiento y fecha: Paulo Alcides Leguizamón - Profesional Especializado 222-07, Responsable de Presupuesto.02 octubre 2023</t>
    </r>
  </si>
  <si>
    <r>
      <t xml:space="preserve">Tercer Trimestre: </t>
    </r>
    <r>
      <rPr>
        <sz val="10"/>
        <color rgb="FF222222"/>
        <rFont val="Arial Narrow"/>
      </rPr>
      <t>Durante este trimestre se suscribió el contrato No 83 de 2023 con la empresa CAR SCANNER S.A.S para el mantenimiento preventivo y correctivo del parque automotor; en el mes de septiembre se realizó el mantenimiento preventivo y correctivo de los dos vehículos conforme lo programado. De igual forma se continuó con las labores del contrato de aseo y cafetería.</t>
    </r>
    <r>
      <rPr>
        <sz val="10"/>
        <color rgb="FF222222"/>
        <rFont val="Arial Narrow"/>
      </rPr>
      <t xml:space="preserve">
Responsable del seguimiento y fecha: </t>
    </r>
    <r>
      <rPr>
        <sz val="10"/>
        <color rgb="FF222222"/>
        <rFont val="Arial Narrow"/>
      </rPr>
      <t>Lilia Amparo Correo</t>
    </r>
  </si>
  <si>
    <t>Tercer Trimestre: Se consolida el estudio de modernización por el cual se establece los lineamientos para el fortalecimiento y modernización institucional en materia de tecnologías de la información y las comunicaciones-TIC`s a partir de la creación y posicionamiento de la Oficina de Tecnologías de la Información y la Comunicación-OTIC el cual será entregado al DASD y del cual ya se aprobó presupuesto en la cuota global.
Responsable del seguimiento y fecha: Wilson Farfán y Juan Pedro Gutiérrez Fúquene 04/10/2023</t>
  </si>
  <si>
    <r>
      <rPr>
        <b/>
        <sz val="10"/>
        <color rgb="FF000000"/>
        <rFont val="Arial Narrow"/>
      </rPr>
      <t>Tercer Trimestre</t>
    </r>
    <r>
      <rPr>
        <b/>
        <i/>
        <sz val="10"/>
        <color rgb="FF000000"/>
        <rFont val="Arial Narrow"/>
      </rPr>
      <t>:</t>
    </r>
    <r>
      <rPr>
        <sz val="10"/>
        <color rgb="FF000000"/>
        <rFont val="Arial Narrow"/>
      </rPr>
      <t xml:space="preserve"> 
I. Proyecto Infraestructura Tecnológica
</t>
    </r>
    <r>
      <rPr>
        <sz val="8"/>
        <color rgb="FF000000"/>
        <rFont val="Arial Narrow"/>
      </rPr>
      <t>1. Actividad- Gestión para la contratación de infraestructura que reemplazará la hiperconvergencia: 
Luego de haber realizado el estudio de mercado y elaboración de documentos precontractuales que incluyen las fichas técnicas para los elementos involucrados, desde diciembre de 2022 al mes de mayo de 2023, se realiza el segundo proceso histórico contractual de éste tipo en la Entidad (juntos procesos llevados a cabo por  Gestión Tecnológica) para la renovación tecnológica de la infraestructura de la Entidad. Este proceso se está gestionando por parte del equipo de trabajo de Gestión Tecnológica, que actualmente se encuentra en la  etapa precontractual del proceso de selección abreviada - subasta inversa cuyo objeto es: "Suministrar, instalar y poner en funcionamiento una solución de infraestructura tecnológica de virtualización para el IDEP". Este proceso impactará la publicación y servicios web del IDEP, la aplicación GOOBI y la red de la entidad,  dado que se reemplazará la hiperconvergencia, se modernizará tanto el servidor, el sistema operativo, el servicio de virtualización, así como, el motor de base de datos que soporte GOOBI y se realizarán mejoras en la red LAN del IDEP al reemplazar dos equipos activos que ya habían superado el fin de vida de soporte. Adicionalmente, la nueva infraestructura contará con el soporte y actualizaciones del fabricante por 3 años. En el momento el proceso está publicado en Secop II, se realizó la evaluación de los requisitos habilitantes con los documentos de oferta presentados por proveedores, De otra parte ser revisó la documentación presentada para la subsanación por el proveedor. Proceso que se encuentra al día según calendario programado por la Oficina de Jurídica.
3. Actividad- Gestión con proveedores para la proyección de servicios en la nube:
Se adelantaron reuniones con proveedores de servicios en la nube (Oracle , AWS), que buscan evaluar nuevos servicios y tecnologías para mejorar la infraestructura tecnológica.
4. Actividad - Asistir a las sesiones de transferencia de conocimiento con Google, SOPHOS, Taller criterios de accesibilidad para documentos digitales, lineamientos jurídicos y de Gestión documental referente a los contratos:
Se asistió a la transferencia de conocimiento de Google, en 5 sesiones donde se vieron varios temas.
Se asistió a la transferencia de conocimiento para el uso y configuración de la consola del antivirus SOHPOS.
Se asistió a la transferencia de conocimiento de los "Talleres de criterios de accesibilidad para documentos digitales", programados por la OAP y realizado por el INCI.
Se asistió a la transferencia de conocimiento para la conformación física de los expedientes contractuales. Se solicitó a través de memorando que se realizará la organización, clasificación e impresión de contratos a cargo del proceso de Gestión Tecnológica de los años 2022 y 2023, junto con la lista de chequeo (formato jurídico) y la hoja de control (formato documental), diligenciadas y la conformación física del expediente contractual (TRD a cargo de la Oficina Jurídica).
Se asistió a la transferencia de conocimiento del área Jurídica referente a la elaboración de actas de terminación y liquidación de los contratos. Se solicitó a través de memorando que se realizarán las actas de terminación y/o liquidación de los contratos a cargo del proceso de Gestión Tecnológica de los años 2022 y 2023.
5. Actividad - Proyección del anteproyecto de presupuesto para 2024:
Se realizaron sondeos previos con proveedores para tener un estimado de costos y tecnologías que buscan robustecer la infraestructura tecnológica del IDEP, se hace una proyección de las adquisiciones fundamentales teniendo en cuenta el presupuesto limitado con el que históricamente ha contado la Entidad para este tipo de adquisiciones.
6. Actividad- Se realizará la actualización del procedimiento PRO-GT-12-08 Formulación y Seguimiento al PETIC v6,  incluyendo las 4 fases de la guía y lo establecido por mintic y de acuerdo al ajuste realizado al PETI de la entidad: 
Esta actividad se ha reprogramado debido a las tareas imprevistas que afectan la programación inicial, las cuales quedan plasmadas en este seguimiento como adiciones al plan inicial.
26-09-2023: El día 26 de septiembre se envió correo al profesional del SIG solicitando el editable del documento  PRO-GT-12-08 Formulación y Seguimiento al PETIC v6 y dar inicio a la actualización sugerida por la auditoría.
7. Actividad - Se incluirá dentro del procedimiento la identificación y estimación de las capacidades del área versus los recursos humanos, financieros y técnicos requeridos:
Esta actividad se ha reprogramado debido a las tareas imprevistas que afectan la programación inicial. 
26-09-2023: El día 26 de septiembre se envió correo al profesional del SIG solicitando el editable del documento  PRO-GT-12-08 Formulación y Seguimiento al PETIC v6 y dar inicio a la actualización sugerida por la auditoría.
A pesar de que la Gestión de los sistemas de Información no se encuentran dentro de los proyectos del PETI,  se mencionan como contratos a llevar a cabo durante la vigencia, pero diariamente se ejecutan acciones que permiten apoyar al Instituto en la operación de estos sistemas, brindando soporte de primer nivel y llevando a cabo las actividades requeridas. Se incluye la evidencia que da cuenta de las acciones para la gestión de los sistemas Goobi y Humano</t>
    </r>
    <r>
      <rPr>
        <sz val="10"/>
        <color rgb="FF000000"/>
        <rFont val="Arial Narrow"/>
      </rPr>
      <t xml:space="preserve">.
III Plataforma Digital Web 
1. Se realizan configuraciones al Servidor Web, para validar los errores en enlaces a documentos que se presentaban. Se realiza la revisión de la documentación técnica haciendo comentarios para su mejoramiento por parte de la UNAL. Se responde el correo enviado por Diana Prada sobre la revisión de información de publicación, en el cual se hace un análisis de las obligaciones, se hacen sugerencias y conclusiones. Se realizó la copia de alrededor de 7000 archivos del servidor Web viejo al nuevo servidor para intentar corregir el problema Se asiste a la reunión entre la UNAL y el IDEP, donde se revisan los errores enviados por la entidad luego de la revisión del nuevo sitio. Se identifica que los enlaces que presentaban problemas tenían como común denominador que no usaba el dominio y subdominio, sino la IP del servidor.  Luego de las pruebas se determina que es una capa de seguridad que coloca los navegadores como mecanismo de seguridad, para lo cual se determina que es necesario cambiar la IP por el dominio o dejar los enlaces relativos, dado que los enlaces absolutos tiene problemas.  Es importante indicar que desde el punto de vista técnico, el portal es funcional desde el punto de vista técnico (aplicación y bases de datos).   </t>
    </r>
    <r>
      <rPr>
        <sz val="10"/>
        <color rgb="FFFF0000"/>
        <rFont val="Arial Narrow"/>
      </rPr>
      <t xml:space="preserve">
</t>
    </r>
    <r>
      <rPr>
        <sz val="10"/>
        <color rgb="FF000000"/>
        <rFont val="Arial Narrow"/>
      </rPr>
      <t xml:space="preserve">
III. SIGA: Se contempla como proyecto desde el año 2022, a ser gestionado por la SAF con el apoyo del proceso Gestión Tecnológica en cuanto a  los requisitos técnicos y tecnológicos que se requieran para la aplicación a implementar por medio del proceso Gestión Documental. En el trimestre se realizó una reunión en dónde se aclaró la terminología SIGA. Se revisó el documento dado por la Secretaría General, donde se describieron algunas características del sistema SIGA como sistema de información, los módulos que contiene y algunas de sus funcionalidades, integración SIGA con otros sistemas de información, y la arquitectura general que soportaría esta herramienta tecnológica. En donde se dialoga sobre especificar y profundizar en los temas de Interoperabilidad con el sistema Bogotá te escucha, Integración con sistema de información Goobi, Recursos - proyección de recursos humanos para la continuidad (administración e integración), Contemplar el tema de firma electrónica autorizada, Firma certificada de correos electrónicos. Se realizó acta No. 2. de reunión. </t>
    </r>
    <r>
      <rPr>
        <sz val="10"/>
        <color rgb="FFFF0000"/>
        <rFont val="Arial Narrow"/>
      </rPr>
      <t xml:space="preserve">
</t>
    </r>
    <r>
      <rPr>
        <sz val="10"/>
        <color rgb="FF000000"/>
        <rFont val="Arial Narrow"/>
      </rPr>
      <t xml:space="preserve">
</t>
    </r>
    <r>
      <rPr>
        <b/>
        <sz val="10"/>
        <color rgb="FF000000"/>
        <rFont val="Arial Narrow"/>
      </rPr>
      <t>Responsable del seguimiento y fecha:  29-09-2023 - Ingenieros del proceso de GT: Zulay García, Oscar Lozano, Juliett Yaver y César Linares.</t>
    </r>
  </si>
  <si>
    <t>Primer Trimestre: Se gestionó la participación de 215 maestros y maestras en la implementación del proyecto de inversión 7553 contemplados en las Meta 5 como producto MGA, participantes del Programa Directivos Maestros y Maestras que Inspiran.
 Responsable Seguimiento: Luisa Fernanda Urrego
Segundo Trimestre: Se gestionó la participación de 341 maestros y maestras en la Meta 4 y 101 en la Meta 5 para un total 442 de  en la implementación del proyecto de inversión 7553 participantes del Programa Directivos, Maestros y Maestras que Inspiran, EMII y Semilleros de investigación.
 Responsable del seguimiento y fecha: Claudia Ximena Ochoa Ángel 4/07/2023</t>
  </si>
  <si>
    <r>
      <t>Tercer Trimestre:</t>
    </r>
    <r>
      <rPr>
        <sz val="10"/>
        <color rgb="FF222222"/>
        <rFont val="Arial Narrow"/>
      </rPr>
      <t xml:space="preserve"> Se gestionó la participación de 308 maestros y maestras en la Meta 4 y 326 en la Meta 5 para un total 634 de  en la implementación del proyecto de inversión 7553 participantes del Programa Directivos, Maestros y Maestras que Inspiran, EMII y Semilleros de investigación. Total acumulado del año 1291 docentes beneficiados en la Meta 4 y 5.</t>
    </r>
    <r>
      <rPr>
        <b/>
        <sz val="10"/>
        <color rgb="FF222222"/>
        <rFont val="Arial Narrow"/>
      </rPr>
      <t xml:space="preserve">
Responsable del seguimiento y fecha: </t>
    </r>
    <r>
      <rPr>
        <sz val="10"/>
        <color rgb="FF222222"/>
        <rFont val="Arial Narrow"/>
      </rPr>
      <t>Claudia Ximena Ochoa Ángel 4/10/2023</t>
    </r>
  </si>
  <si>
    <t>Primer Trimestre: Se realizaron 46 encuestas de satisfacción a los usuarios de los servicios del Instituto (33 a participantes en eventos, 4 a usuarios que recibieron respuesta de su PQRS y 9 a usuario que postularon su artículo en la Revista Educación y Ciudad)
 Responsable Seguimiento: Luisa Fernanda Urrego
Segundo Trimestre: Se realizaron 66 encuestas de satisfacción a los usuarios de los servicios del Instituto (58 a participantes en eventos, 4 a usuarios que recibieron respuesta de su PQRS y 4 a usuario que postularon su artículo en la Revista Educación y Ciudad)
 Responsable del seguimiento y fecha: Claudia Ximena Ochoa Ángel 4/07/2023</t>
  </si>
  <si>
    <r>
      <t xml:space="preserve">Tercer Trimestre: </t>
    </r>
    <r>
      <rPr>
        <sz val="10"/>
        <color rgb="FF222222"/>
        <rFont val="Arial Narrow"/>
      </rPr>
      <t>Se realizaron 91 encuestas de satisfacción a los usuarios de los servicios del Instituto (87 a participantes en eventos, 2 a usuarios que recibieron respuesta de su PQRS y 2 a usuario que postularon su artículo en la Revista Educación y Ciudad)</t>
    </r>
    <r>
      <rPr>
        <b/>
        <sz val="10"/>
        <color rgb="FF222222"/>
        <rFont val="Arial Narrow"/>
      </rPr>
      <t xml:space="preserve">
Responsable del seguimiento y fecha: </t>
    </r>
    <r>
      <rPr>
        <sz val="10"/>
        <color rgb="FF222222"/>
        <rFont val="Arial Narrow"/>
      </rPr>
      <t>Claudia Ximena Ochoa Ángel 4/10/2023</t>
    </r>
  </si>
  <si>
    <t>Primer Trimestre: Se realizó la formulación, ejecución y seguimiento a las actividades del plan de participación ciudadana programadas para el primer trimestre en cuanto a el lanzamiento del Reto público virtual formulación del Plan Anticorrupción y de Atención Ciudadano, el lanzamiento Programa Directivos docentes, Maestros y Maestras que Inspiran; la Audiencia Pública de Rendición de Cuentas – vigencia 2022; las publicaciones de programas de investigación en la página web; el envío masivo de encuestas de satisfacción y las socializaciones o talleres de los eventos académicos.
 Responsable Seguimiento: Luisa Fernanda Urrego
 Segundo Trimestre: Se realizó la formulación, ejecución y seguimiento a las actividades del plan de participación ciudadana programadas para el segundo trimestre en cuanto a Convocatoria Revista Educación y Ciudad, campaña de información envíos de piezas comunicativas, las publicaciones de programas de investigación en la página web; el envío masivo de encuestas de satisfacción y las socializaciones o talleres de los eventos académicos.
 Responsable del seguimiento y fecha: Claudia Ximena Ochoa Ángel 4/7/2023</t>
  </si>
  <si>
    <r>
      <t xml:space="preserve">Tercer Trimestre: </t>
    </r>
    <r>
      <rPr>
        <sz val="10"/>
        <color rgb="FF222222"/>
        <rFont val="Arial Narrow"/>
      </rPr>
      <t>Se realizó la formulación, ejecución y seguimiento a las actividades del plan de participación ciudadana programadas para el tercer trimestre en cuanto a Convocatoria Revista Educación y Ciudad, campaña de información envíos de piezas comunicativas, las publicaciones de programas de investigación en la página web; el envío masivo de encuestas de satisfacción y las socializaciones o talleres de los eventos académicos.</t>
    </r>
    <r>
      <rPr>
        <b/>
        <sz val="10"/>
        <color rgb="FF222222"/>
        <rFont val="Arial Narrow"/>
      </rPr>
      <t xml:space="preserve">
Responsable del seguimiento y fecha: </t>
    </r>
    <r>
      <rPr>
        <sz val="10"/>
        <color rgb="FF222222"/>
        <rFont val="Arial Narrow"/>
      </rPr>
      <t>Claudia Ximena Ochoa Ángel 4/10/2023</t>
    </r>
  </si>
  <si>
    <t>Primer Trimestre: Actividad no programada para este periodo
 Responsable Seguimiento: Luisa Fernanda Urrego
 Segundo Trimestre: En el segundo trimestre se publicaron 18 libros e informes de investigación en el CRIIE (Formulación de lineamientos curriculares, Saber pedagógico en liderazgo, emprendimiento, saber pedagógico en género y diversidad sexual, índice del derecho a la educación, saber pedagógico en educación rural, saber pedagógico en educación artística, saber pedagógico en pensamiento lógico, experiencias en investigación e innovación educativa, entre otros), los cuales pueden ser consultados en el repositorio y se encuentran relacionados en le evidencia del presente seguimiento.
 Responsable del seguimiento y fecha: Claudia Ximena Ochoa Ángel 6/07/2023</t>
  </si>
  <si>
    <r>
      <t xml:space="preserve">Tercer Trimestre: </t>
    </r>
    <r>
      <rPr>
        <sz val="9"/>
        <color rgb="FF222222"/>
        <rFont val="Arial Narrow"/>
      </rPr>
      <t xml:space="preserve">En el tercer trimestre se publicaron 17 libros e informes de investigación en el CRIEE. Se supera la meta programada, teniendo en cuenta la publicación de libros emitidos en vigencias anteriores al 2023.
</t>
    </r>
    <r>
      <rPr>
        <sz val="9"/>
        <color rgb="FFFF0000"/>
        <rFont val="Arial Narrow"/>
      </rPr>
      <t xml:space="preserve">
</t>
    </r>
    <r>
      <rPr>
        <b/>
        <sz val="9"/>
        <color rgb="FF222222"/>
        <rFont val="Arial Narrow"/>
      </rPr>
      <t xml:space="preserve">Responsable del seguimiento y fecha: </t>
    </r>
    <r>
      <rPr>
        <sz val="9"/>
        <color rgb="FF222222"/>
        <rFont val="Arial Narrow"/>
      </rPr>
      <t>Claudia Ximena Ochoa Ángel 4/10/2023</t>
    </r>
  </si>
  <si>
    <t>Primer Trimestre: Se solicita a Talento Humano del IDEP el agendamiento de la próxima capacitación que el INCI brinda en el mes de abril de 2023, - Se envía boletín interno con la grabación de un taller de capacitación grabado por el INCI en el año 2022 sobre documentos accesibles, adicional se envía un documento guía en pdf.
 Responsable Seguimiento: Rolando Bohórquez
 Segundo Trimestre:  Se elaboró vídeo sobre cómo hacer documentos accesibles, con una duración de 28 minutos, el cual será divulgado en boletín interno, lo cual se gestionó como complemento de la actividad. Se continua con la gestión ante el INCI para incluir al personal de la entidad en una jornada de capacitación. En el Comité Institucional de Gestión y Desempeño del 28/06/2023 se solicitó aprobación para la reprogramación de la actividad, la cual se planea finalizar en el siguiente trimestre
 Responsable Seguimiento: Rolando Bohórquez Agudelo</t>
  </si>
  <si>
    <r>
      <t xml:space="preserve">Tercer Trimestre: </t>
    </r>
    <r>
      <rPr>
        <sz val="10"/>
        <color rgb="FF222222"/>
        <rFont val="Arial Narrow"/>
      </rPr>
      <t xml:space="preserve">Se ejecutaron las actividades de capacitación conforme lo programado con el apoyo del INCI, las sesiones en las cuales se participó se realizaron  18 y 19 de julio, 5 y 12 de  septiembre de 2023.
</t>
    </r>
    <r>
      <rPr>
        <b/>
        <sz val="10"/>
        <color rgb="FF222222"/>
        <rFont val="Arial Narrow"/>
      </rPr>
      <t xml:space="preserve">
Responsable del seguimiento y fecha: </t>
    </r>
    <r>
      <rPr>
        <sz val="10"/>
        <color rgb="FF222222"/>
        <rFont val="Arial Narrow"/>
      </rPr>
      <t>Rolando Bohórquez Agudelo, septiembre 29 de 2023.</t>
    </r>
  </si>
  <si>
    <t>Primer Trimestre: Actividad no programada para este periodo
 Responsable Seguimiento: Luisa Fernanda Urrego
 Segundo Trimestre: Actividad no programada para este periodo
 Responsable del seguimiento y fecha: Claudia Ximena Ochoa Ángel 4/7/2023</t>
  </si>
  <si>
    <r>
      <t xml:space="preserve">Tercer Trimestre: </t>
    </r>
    <r>
      <rPr>
        <sz val="10"/>
        <color rgb="FF222222"/>
        <rFont val="Arial Narrow"/>
      </rPr>
      <t>Actividad no programada para este periodo</t>
    </r>
    <r>
      <rPr>
        <b/>
        <sz val="10"/>
        <color rgb="FF222222"/>
        <rFont val="Arial Narrow"/>
      </rPr>
      <t xml:space="preserve">
Responsable del seguimiento y fecha: </t>
    </r>
    <r>
      <rPr>
        <sz val="10"/>
        <color rgb="FF222222"/>
        <rFont val="Arial Narrow"/>
      </rPr>
      <t>Claudia Ximena Ochoa Ángel 4/10/2023</t>
    </r>
  </si>
  <si>
    <r>
      <rPr>
        <b/>
        <u/>
        <sz val="10"/>
        <color rgb="FF222222"/>
        <rFont val="Arial Narrow"/>
      </rPr>
      <t xml:space="preserve">Primer Trimestre: </t>
    </r>
    <r>
      <rPr>
        <u/>
        <sz val="10"/>
        <color rgb="FF222222"/>
        <rFont val="Arial Narrow"/>
      </rPr>
      <t>La información por normas de transparencia se encuentra disponible en la página web institucional:</t>
    </r>
    <r>
      <rPr>
        <b/>
        <u/>
        <sz val="10"/>
        <color rgb="FF222222"/>
        <rFont val="Arial Narrow"/>
      </rPr>
      <t xml:space="preserve">
 </t>
    </r>
    <r>
      <rPr>
        <b/>
        <u/>
        <sz val="10"/>
        <color rgb="FF1155CC"/>
        <rFont val="Arial Narrow"/>
      </rPr>
      <t xml:space="preserve">http://www.idep.edu.co/?q=es/node/37
</t>
    </r>
    <r>
      <rPr>
        <b/>
        <sz val="10"/>
        <color rgb="FF000000"/>
        <rFont val="Arial Narrow"/>
      </rPr>
      <t>Tercer Trimestre:</t>
    </r>
    <r>
      <rPr>
        <b/>
        <u/>
        <sz val="10"/>
        <color rgb="FF222222"/>
        <rFont val="Arial Narrow"/>
      </rPr>
      <t xml:space="preserve"> Acta Comité </t>
    </r>
  </si>
  <si>
    <r>
      <t xml:space="preserve">Primer Trimestre: </t>
    </r>
    <r>
      <rPr>
        <sz val="10"/>
        <color rgb="FF222222"/>
        <rFont val="Arial Narrow"/>
      </rPr>
      <t>Se verifica el Plan de trabajo anual ejecutado y se valida el avance en el cumplimiento del 6% de las actividades del Plan.</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 xml:space="preserve">Se verifica el cumplimiento de las actividades relacionadas del plan SST. 
Responsable Seguimiento: Francy Milena López García   
</t>
    </r>
    <r>
      <rPr>
        <b/>
        <sz val="10"/>
        <color rgb="FF222222"/>
        <rFont val="Arial Narrow"/>
      </rPr>
      <t xml:space="preserve">Tercer Trimestre: </t>
    </r>
    <r>
      <rPr>
        <sz val="10"/>
        <color rgb="FF222222"/>
        <rFont val="Arial Narrow"/>
      </rPr>
      <t xml:space="preserve">Se verifica el desarrollo de las actividades reportadas. La programación de la actividad fue modificada por el proceso desde el segundo trimestre; no se ve reflejado en el plan de acción, teniendo en cuenta la programación inicial de la meta 7.
Responsable Seguimiento: Francy Milena López García   </t>
    </r>
  </si>
  <si>
    <r>
      <rPr>
        <b/>
        <sz val="10"/>
        <color rgb="FF222222"/>
        <rFont val="Arial Narrow"/>
      </rPr>
      <t xml:space="preserve">Primer Trimestre: </t>
    </r>
    <r>
      <rPr>
        <sz val="10"/>
        <color rgb="FF222222"/>
        <rFont val="Arial Narrow"/>
      </rPr>
      <t xml:space="preserve">Se verifica la ejecución al Plan de acción del PIGA ejecutado valorándose el avance de cumplimiento de la actividad.
</t>
    </r>
    <r>
      <rPr>
        <b/>
        <sz val="10"/>
        <color rgb="FF222222"/>
        <rFont val="Arial Narrow"/>
      </rPr>
      <t xml:space="preserve">Responsable Seguimiento: </t>
    </r>
    <r>
      <rPr>
        <sz val="10"/>
        <color rgb="FF222222"/>
        <rFont val="Arial Narrow"/>
      </rPr>
      <t xml:space="preserve">Juan Pedro Gutiérrez
</t>
    </r>
    <r>
      <rPr>
        <b/>
        <sz val="10"/>
        <color rgb="FF222222"/>
        <rFont val="Arial Narrow"/>
      </rPr>
      <t xml:space="preserve">Segundo Trimestre: </t>
    </r>
    <r>
      <rPr>
        <sz val="10"/>
        <color rgb="FF222222"/>
        <rFont val="Arial Narrow"/>
      </rPr>
      <t xml:space="preserve">se validan los soportes aportados con base en lo formulado en el plan de acción del PIGA.
</t>
    </r>
    <r>
      <rPr>
        <b/>
        <sz val="10"/>
        <color rgb="FF222222"/>
        <rFont val="Arial Narrow"/>
        <family val="2"/>
      </rPr>
      <t xml:space="preserve">Tercer Trimestre: </t>
    </r>
    <r>
      <rPr>
        <sz val="10"/>
        <color rgb="FF222222"/>
        <rFont val="Arial Narrow"/>
      </rPr>
      <t>se validan los soportes aportados con base en lo formulado en el plan de acción del PIGA.</t>
    </r>
  </si>
  <si>
    <r>
      <rPr>
        <b/>
        <sz val="10"/>
        <color rgb="FF222222"/>
        <rFont val="Arial Narrow"/>
      </rPr>
      <t xml:space="preserve">Primer Trimestre: </t>
    </r>
    <r>
      <rPr>
        <sz val="10"/>
        <color rgb="FF222222"/>
        <rFont val="Arial Narrow"/>
      </rPr>
      <t xml:space="preserve">Se verifica la ejecución de la acción valorándose el avance de cumplimiento de la actividad.
</t>
    </r>
    <r>
      <rPr>
        <b/>
        <sz val="10"/>
        <color rgb="FF222222"/>
        <rFont val="Arial Narrow"/>
      </rPr>
      <t>Responsable Seguimiento:</t>
    </r>
    <r>
      <rPr>
        <sz val="10"/>
        <color rgb="FF222222"/>
        <rFont val="Arial Narrow"/>
      </rPr>
      <t xml:space="preserve"> Francy Milena López García   
Segundo Trimestre: Se verifica la ejecución de la acción valorándose el avance de cumplimiento de la actividad.
Responsable Seguimiento: Francy Milena López García   
Tercer Trimestre: Se verifica la información aportada, no obstante, se hace la observación de que no fue claro en la formulación el producto a entregar.
Responsable Seguimiento: Francy Milena López García   </t>
    </r>
  </si>
  <si>
    <r>
      <rPr>
        <b/>
        <sz val="10"/>
        <color rgb="FF222222"/>
        <rFont val="Arial Narrow"/>
      </rPr>
      <t xml:space="preserve">Primer Trimestre: </t>
    </r>
    <r>
      <rPr>
        <sz val="10"/>
        <color rgb="FF222222"/>
        <rFont val="Arial Narrow"/>
      </rPr>
      <t xml:space="preserve">Se verifica la ejecución de actualización del normograma valorándose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Segundo Trimestre</t>
    </r>
    <r>
      <rPr>
        <sz val="10"/>
        <color rgb="FF222222"/>
        <rFont val="Arial Narrow"/>
      </rPr>
      <t xml:space="preserve">: La actividad fue modificada conforme lo presentado en el Comité IGD del 28/06/2023. En el primer trimestre el proceso reportó un avance significativo teniendo en cuenta la revisión de las normas sectoriales, no obstante, el porcentaje de ejecución restante será cumplido a través de la gestión y actualización del normograma por proceso.
</t>
    </r>
    <r>
      <rPr>
        <b/>
        <sz val="10"/>
        <color rgb="FF222222"/>
        <rFont val="Arial Narrow"/>
      </rPr>
      <t>Responsable Seguimiento</t>
    </r>
    <r>
      <rPr>
        <sz val="10"/>
        <color rgb="FF222222"/>
        <rFont val="Arial Narrow"/>
      </rPr>
      <t xml:space="preserve">: Francy Milena López García   
Tercer Trimestre: Se verifica la información reportada. Se realiza alerta al proceso para que lo más pronto posible se realicé la publciación del normograma actualizado.
Responsable Seguimiento: Francy Milena López García   </t>
    </r>
  </si>
  <si>
    <r>
      <rPr>
        <b/>
        <sz val="8"/>
        <color rgb="FF222222"/>
        <rFont val="Arial Narrow"/>
      </rPr>
      <t>Primer Trimestre:</t>
    </r>
    <r>
      <rPr>
        <sz val="8"/>
        <color rgb="FF222222"/>
        <rFont val="Arial Narrow"/>
      </rPr>
      <t xml:space="preserve"> Se verifica el soporte de los documentos que den cuenta de los proyectos del PETI ejecutados y se valida el avance de cumplimiento de la actividad.
</t>
    </r>
    <r>
      <rPr>
        <b/>
        <sz val="8"/>
        <color rgb="FF222222"/>
        <rFont val="Arial Narrow"/>
      </rPr>
      <t>Responsable Seguimiento:</t>
    </r>
    <r>
      <rPr>
        <sz val="8"/>
        <color rgb="FF222222"/>
        <rFont val="Arial Narrow"/>
      </rPr>
      <t xml:space="preserve"> Francy Milena López García   
Segundo Trimestre: Se verifican los soportes aportados en el seguimiento, no obstante se remite observación al equipo de gestión tecnológica, a través de la cual se solicita el plan específico de los proyectos PETI.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t>
    </r>
  </si>
  <si>
    <r>
      <rPr>
        <b/>
        <sz val="10"/>
        <color rgb="FF222222"/>
        <rFont val="Arial Narrow"/>
      </rPr>
      <t>Primer Trimestre:</t>
    </r>
    <r>
      <rPr>
        <sz val="10"/>
        <color rgb="FF222222"/>
        <rFont val="Arial Narrow"/>
      </rPr>
      <t xml:space="preserve"> Se verifica el soporte de la acción de actualización de documentos de GT y se valida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Segundo Trimestre</t>
    </r>
    <r>
      <rPr>
        <sz val="10"/>
        <color rgb="FF222222"/>
        <rFont val="Arial Narrow"/>
      </rPr>
      <t xml:space="preserve">: Se verifica el documento plan caracterización donde se encuentra programa la actualización de los documentos del proceso. 
Responsable Seguimiento: Francy Milena López García   
</t>
    </r>
    <r>
      <rPr>
        <b/>
        <sz val="10"/>
        <color rgb="FF222222"/>
        <rFont val="Arial Narrow"/>
        <family val="2"/>
      </rPr>
      <t>Tercer Trimestre</t>
    </r>
    <r>
      <rPr>
        <sz val="10"/>
        <color rgb="FF222222"/>
        <rFont val="Arial Narrow"/>
      </rPr>
      <t xml:space="preserve">: Se verifica la información aportada.
Responsable Seguimiento: Francy Milena López García   </t>
    </r>
  </si>
  <si>
    <r>
      <rPr>
        <b/>
        <sz val="10"/>
        <color rgb="FF222222"/>
        <rFont val="Arial Narrow"/>
      </rPr>
      <t>Primer Trimestre:</t>
    </r>
    <r>
      <rPr>
        <sz val="10"/>
        <color rgb="FF222222"/>
        <rFont val="Arial Narrow"/>
      </rPr>
      <t xml:space="preserve"> Se verifica el soporte de la acción de actualización de la Base de conocimiento del proceso de gestión tecnológica y se valida el avance de cumplimiento de la actividad.
</t>
    </r>
    <r>
      <rPr>
        <b/>
        <sz val="10"/>
        <color rgb="FF222222"/>
        <rFont val="Arial Narrow"/>
      </rPr>
      <t>Responsable Seguimiento:</t>
    </r>
    <r>
      <rPr>
        <sz val="10"/>
        <color rgb="FF222222"/>
        <rFont val="Arial Narrow"/>
      </rPr>
      <t xml:space="preserve"> Francy Milena López García   
Segundo Trimestre: Se verifica el soporte de la acción de actualización de la Base de conocimiento del proceso de gestión tecnológica y se valida el avance de cumplimiento de la actividad.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t>
    </r>
  </si>
  <si>
    <r>
      <rPr>
        <b/>
        <sz val="10"/>
        <color rgb="FF222222"/>
        <rFont val="Arial Narrow"/>
      </rPr>
      <t>Primer Trimestre:</t>
    </r>
    <r>
      <rPr>
        <sz val="10"/>
        <color rgb="FF222222"/>
        <rFont val="Arial Narrow"/>
      </rPr>
      <t xml:space="preserve"> Se verifica el soporte de las acciones del Plan de mantenimiento preventivo y monitoreo sobre la infraestructura formulado y ejecutado,  se valida el avance de cumplimiento de la actividad.
</t>
    </r>
    <r>
      <rPr>
        <b/>
        <sz val="10"/>
        <color rgb="FF222222"/>
        <rFont val="Arial Narrow"/>
      </rPr>
      <t>Responsable Seguimiento:</t>
    </r>
    <r>
      <rPr>
        <sz val="10"/>
        <color rgb="FF222222"/>
        <rFont val="Arial Narrow"/>
      </rPr>
      <t xml:space="preserve"> Francy Milena López García   
Segundo Trimestre: Se verifica el soporte de las acciones del Plan de mantenimiento preventivo y monitoreo, se valida el avance de cumplimiento de la actividad y se deja una observación al equipo de tecnología en relación al cronograma específico del plan.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t>
    </r>
  </si>
  <si>
    <r>
      <rPr>
        <b/>
        <sz val="10"/>
        <color rgb="FF222222"/>
        <rFont val="Arial Narrow"/>
      </rPr>
      <t>Primer Trimestre:</t>
    </r>
    <r>
      <rPr>
        <sz val="10"/>
        <color rgb="FF222222"/>
        <rFont val="Arial Narrow"/>
      </rPr>
      <t xml:space="preserve"> Se verifica el soporte de la acción de seguimiento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 xml:space="preserve">Segundo Trimestre: </t>
    </r>
    <r>
      <rPr>
        <sz val="10"/>
        <color rgb="FF222222"/>
        <rFont val="Arial Narrow"/>
      </rPr>
      <t xml:space="preserve">Se verifica el reporte del plan de mejoramiento del proceso Gestión Tecnológica, lo cual será validado en el seguimiento específico del Plan.
Responsable Seguimiento: Francy Milena López García   
Tercer Trimestre: Lo relacionado con el plan de mejoramiento será revisado y validado en el formato establecido para tal fin.
Responsable Seguimiento: Francy Milena López García   </t>
    </r>
  </si>
  <si>
    <r>
      <rPr>
        <b/>
        <sz val="10"/>
        <color rgb="FF222222"/>
        <rFont val="Arial Narrow"/>
      </rPr>
      <t>Primer Trimestre:</t>
    </r>
    <r>
      <rPr>
        <sz val="10"/>
        <color rgb="FF222222"/>
        <rFont val="Arial Narrow"/>
      </rPr>
      <t xml:space="preserve"> Se verifica el soporte de la acción y se valida el avance de cumplimiento de la actividad.
</t>
    </r>
    <r>
      <rPr>
        <b/>
        <sz val="10"/>
        <color rgb="FF222222"/>
        <rFont val="Arial Narrow"/>
      </rPr>
      <t>Responsable Seguimiento:</t>
    </r>
    <r>
      <rPr>
        <sz val="10"/>
        <color rgb="FF222222"/>
        <rFont val="Arial Narrow"/>
      </rPr>
      <t xml:space="preserve"> Francy Milena López García   
Segundo Trimestre: Se verifican los soportes aportados en cumplimiento de la acción, se valida el seguimiento y se deja la observación sobre el cronograma específico del Plan.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t>
    </r>
  </si>
  <si>
    <t>Tercer Trimestre: Se describen a continuación las actividades realizadas en el plan de tratamiento de riesgos vigencia 2023:
1. Actividad- Divulgar tips informativos de seguridad y privacidad de la información:
Se divulgan los tips informativos de seguridad y privacidad de la información por el WhatsApp y correo electrónico institucional. Se envió correo el día 14 de septiembre, Boletín No.13 del CSIRT-PONAL Cómo detectar un correo de PHISHING. 
2. Actividad - Gestión de cambio de contraseñas en los usuarios de domino y aplicaciones del IDEP:
Sistema Goobi: Se restablecen 20 contraseñas de usuario y se crean nuevas cuentas de acuerdo a las solicitudes de mesa de ayuda..
Sistema Humano: Se cambia la contraseña de 1 usuario para Humano en Línea consulta de comprobantes.
Se verifica la configuración automática de las contraseñas de Dominio y Correo electrónico manteniendo, como requisito obligatorio  mínimo 10 caracteres y la complejidad en las contraseñas.
Se aumenta a cinco (5) el número de intentos  fallidos para bloqueo de las cuentas de dominio. Una vez bloqueada, hasta pasados 30 minutos podrá restablecerla.
Las contraseñas deberán ser renovadas cada  noventa (90) días. Cumplido este tiempo,  el sistema automáticamente solicitará el  cambio por una nueva contraseña. 
3. Actividad - Se solicitará recursos económicos en el 2023 para la adquisición en el 2024, de una herramienta para automatización de backups en la entidad: Por medio del Plan de Adquisiciones (PAA) de Inversión 2024, se hizo la solicitud y se programó con el objeto: Adquirir e implementar una solución de copias de  respaldo (backup) con su respectivo licenciamiento.
4. Actividad- Se hará una revisión documental y análisis, para la creación del procedimiento de Backup incluyendo lo indicado por la Auditoría:
Por actividades reprogramadas debido al cambio de sede realizado en el primer trimestre del año y a las actividades imprevistas a las programadas de este tercer trimestre, se hace necesario reprogramar esta actividad para el cuarto trimestre de la vigencia.
5. Actividad- Actualizar el Mapa de Riesgos de la Entidad:
Se actualizó el mapa de riesgos de la Entidad con seguimiento al segundo cuatrimestre de la vigencia actual.
6. Actividad- Identificar riesgos de seguridad de la información por medio de la validación de logs que arrojan los backups: 
Durante el trimestre se validaron los logs generados por los backups evidenciado que han dejado documentos abiertos en las carpetas TRD, a pesar de haber tomado medidas de precaución de informar que es necesario cerrar las carpetas y documentos al final del día y de preferencia realizar el apagado de los equipos los fines de semana.
7. Actividad - Ejecutar el antivirus periódicamente para identificar vulnerabilidades:
Se instaló el nuevo antivirus sophos y se crearon las tareas respectivas de revisión diaria y semanal. Se programaron tareas en la consola de administración para que se ejecuten automáticamente: para endpoint se ejecuta diariamente, los viernes al mediodía se realiza un escaneo completo.
Desde soporte infraestructura se programaron 4 tareas en la consola del antivirus Sophos para 8 servidores.  3 de ejecución diaria que inician a 6 am, 12 m y 9 pm y una semanal los sábados a las 3 am. Es importante resaltar que se cuenta con el servicio de notificaciones al correo electrónico en caso de que se encuentre algún tipo de novedad. El Ingeniero de Soporte infraestructura realiza mejoras a los scripts de copias de archivos (copias de respaldo) de las aplicaciones alojadas en 6 servidores Linux: Web, Alterno Web, Revistas, Caja de Herramientas, micrositios, Campus Emmi.
8. Actividad- Generar el informe del firewall para identificar amenazas y validar la aplicación de las políticas y objetos para la navegación:
Se generó el informe del firewall en el cual se evidencia que los filtros del firewall y el antivirus han protegido la infraestructura del IDEP de ataques y amenazas externas, con base en la política.
9. Actividad- Realizar backups periódicamente:
Se realizan los backups semanal y mensual según la periodicidad indicada para las bases de datos, aplicaciones, configuraciones de servicios.
Directorio Activo, firewall, biométrico, equipos de red inalámbricos (Wifi), por demanda.
La información de acceso para descargar los archivos generados por los scripts en cada servidor, se entrega el Técnico Operativo mediante archivo cifrado.
10. Actividad - Restricciones a las carpetas compartidas a través del Directorio Activo y para servicios y sistemas de información a través de la asignación de usuario y clave según el perfil:
Las restricciones a las carpetas compartidas de las Oficinas están operando a través del directorio activo según el perfil de la oficina a la cual requiera el acceso. Se tienen registrados 57 usuarios en total discriminados en 36 funcionarios y 21 contratistas distribuidos en 7 oficinas.
Los permisos respectivos en cada oficina son:
 a. DIRECCIÓN GENERAL: 100_DG,
 b. OFICINA ASESORA DE PLANEACIÓN: 120_OAP, 
 c. OFICINA ASESORA JURIDICA: 110_OAJ,
 d. OFICINA DE CONTROL DISCIPLINARIO INTERNO: 1X4_OCDI,
 e. OFICINA DE CONTROL INTERNO: 130_OCI,
 f. SUBDIRECCIÓN ADMINISTRATIVA Y FINANCIERA: 300_SAyF,
 g. SUBDIRECCIÓN GENERAL ACADÉMICA: 200_SGA.
11.  Actividad- Restricciones de acceso por horario a los equipos y servicios de red, configurado en el Directorio Activo:
El acceso a la red del IDEP a través del Directorio Activo está configurado de acuerdo al horario de oficina de lunes a viernes 6:00 am a 6:00pm.
Se atendieron las solicitudes de ampliación de horario en las cuentas de Dominio.
12.Actividad- Instalar las actualizaciones de seguridad de los sistemas operativos en servidores y equipos de cómputo (equipos de escritorio, portátiles), de forma automática o manual:
Se realizaron las actualizaciones de seguridad de los sistemas operativos en servidores y equipos de cómputo (equipos de escritorio, portátiles). En el trimestre se realizaron 7 actualizaciones en cada uno de los servidores Windows Hera y Apolo, En el servidor Oporto se actualizaron los paquetes disponibles, y el servidor de base de datos los paquetes disponibles. Para los equipos PC las actualizaciones se realizan de forma automática, y el reinicio de estos, cuando aplica, se realiza en el horario fuera de oficina.
13. Actividad -Realizar el cambio periódico y a necesidad de las contraseñas de acceso a los sistemas y servicios del IDEP:
Sistema Goobi: 20 contraseñas actualizadas en el trimestre, 53 en el año.
Sistema Humano: 1 contraseña actualizada en el trimestre, 3 en el año. 
14. Realizar el conteo mensual de tickets no atendidos durante el periodo de servicio de los sistemas de información Goobi y Humano:
Sistema Goobi:
Mensualmente se envía un informe al proveedor Goobi indicando los tickets atendidos y los que quedan pendientes, esto se detalla en el informe concepto de supervisión que es elaborado con cada pago.  Así mismo impacta en la calificación al proveedor que se realiza en cada pago. Mensualmente se generan las estadísticas de los ticktes atendidos y los abiertos. En el segundo trimestre se atendieron 73 ticktes de los cuales 5 quedaron sin atender en Julio (2 - 1 atribuible al usuario), Agosto (2 - 1 atribuible al usuario) y Septiembre(1). A la fecha de este informe los ticktes están solucionados al 100% y validados por los usuarios. 
Sistema Humano: 
Bimestralmente el proveedor envía un informe con el listado de ticktes atendidos, el IDEP identifica los ticktes No atendidos y los menciona en el Informe de Supervisión, si los hubiese. Así mismo impacta en la calificación al proveedor que se realiza en cada pago. Mensualmente se generan las estadísticas de los ticktes atendidos y los abiertos. En el segundo trimestre se atendieron 41 ticktes de los cuales todos fueron atendidos al cierre del periodo.
15. Actividad- Publicar en la página web únicamente la información pública de GT-OAP:
Continúan publicados en la página web 35 documentos de los cuales 9 son de información privada/reservada, quien vaya a consultar necesita pedir el acceso.
https://www.idep.edu.co/articulo/gt-12-proceso-de-gestion-tecnologica
Responsable del seguimiento y fecha: 29-09-2023: Ingenieros del proceso de GT : Zulay García, Juliett Yaver, Oscar Lozano y César Linares</t>
  </si>
  <si>
    <r>
      <rPr>
        <b/>
        <sz val="10"/>
        <color rgb="FF222222"/>
        <rFont val="Arial Narrow"/>
      </rPr>
      <t>Primer Trimestre:</t>
    </r>
    <r>
      <rPr>
        <sz val="10"/>
        <color rgb="FF222222"/>
        <rFont val="Arial Narrow"/>
      </rPr>
      <t xml:space="preserve"> Se verifica el soporte de las acciones del Plan de  Plan de Tratamiento de Riesgos de Seguridad y Privacidad de la Información vigencia 2023 y se valida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Segundo Trimestre:</t>
    </r>
    <r>
      <rPr>
        <sz val="10"/>
        <color rgb="FF222222"/>
        <rFont val="Arial Narrow"/>
      </rPr>
      <t xml:space="preserve"> Se verifica el soporte de las acciones del Plan de  Plan de Tratamiento de Riesgos de Seguridad y Privacidad de la Información vigencia 2023 y se valida el cumplimiento. A  través de correo electrónico se remiten dos observaciones de mejora al equipo de gestión tecnológica.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t>
    </r>
  </si>
  <si>
    <r>
      <rPr>
        <b/>
        <sz val="10"/>
        <color rgb="FF222222"/>
        <rFont val="Arial Narrow"/>
      </rPr>
      <t>Primer Trimestre:</t>
    </r>
    <r>
      <rPr>
        <sz val="10"/>
        <color rgb="FF222222"/>
        <rFont val="Arial Narrow"/>
      </rPr>
      <t xml:space="preserve"> Se verifica el soporte de las acciones reportadas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Se realiza la alerta sobre la ejecución de la actividad conforme lo programado. 
Responsable Seguimiento: Francy Milena López García  
Tercer Trimestre: Se verifica la información aportada, no obstante, se realiza la alerta sobre la ejecución del plan de acción de las políticas de daño antijurídico y su actualización conforme lo reportado.
Responsable Seguimiento: Francy Milena López García   </t>
    </r>
  </si>
  <si>
    <r>
      <rPr>
        <b/>
        <sz val="10"/>
        <color rgb="FF222222"/>
        <rFont val="Arial Narrow"/>
      </rPr>
      <t>Primer Trimestre:</t>
    </r>
    <r>
      <rPr>
        <sz val="10"/>
        <color rgb="FF222222"/>
        <rFont val="Arial Narrow"/>
      </rPr>
      <t xml:space="preserve"> Se verifica el soporte de las acciones reportadas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Se verifican las actas del comité de conciliación, y se remiten dos observaciones al responsable de la actividad.
Responsable Seguimiento: Francy Milena López García   
Tercer Trimestre: Se verifican las actas del comité de conciliación.
Responsable Seguimiento: Francy Milena López García   </t>
    </r>
  </si>
  <si>
    <r>
      <rPr>
        <b/>
        <sz val="10"/>
        <color rgb="FF222222"/>
        <rFont val="Arial Narrow"/>
      </rPr>
      <t>Primer Trimestre:</t>
    </r>
    <r>
      <rPr>
        <sz val="10"/>
        <color rgb="FF222222"/>
        <rFont val="Arial Narrow"/>
      </rPr>
      <t xml:space="preserve"> Se verifica el soporte de la acción de gestión de participación de 215 maestros y maestras en la implementación del proyecto de inversión 7553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 xml:space="preserve">Segundo Trimestre: </t>
    </r>
    <r>
      <rPr>
        <sz val="10"/>
        <color rgb="FF222222"/>
        <rFont val="Arial Narrow"/>
      </rPr>
      <t xml:space="preserve">Se verifica la información reportada.
Responsable Seguimiento: Francy Milena López García   
Tercer Trimestre: Se verifica la información reportada y se solicita a la profesional contratista designada del seguimiento adelantar la modificación y ajuste de la meta.
Responsable Seguimiento: Francy Milena López García   </t>
    </r>
  </si>
  <si>
    <r>
      <rPr>
        <b/>
        <sz val="10"/>
        <color rgb="FF222222"/>
        <rFont val="Arial Narrow"/>
      </rPr>
      <t>Primer Trimestre:</t>
    </r>
    <r>
      <rPr>
        <sz val="10"/>
        <color rgb="FF222222"/>
        <rFont val="Arial Narrow"/>
      </rPr>
      <t xml:space="preserve"> Se verifica el soporte de la acción de consolidado de Encuestas realizadas  a los usuarios de los servicios y se valida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 xml:space="preserve">Se verifica el soporte de la acción de consolidado de Encuestas realizadas  a los usuarios de los servicios y se valida el avance de cumplimiento de la actividad.
Responsable Seguimiento: Francy Milena López García   
Tercer Trimestre: Se verifica la información reportada
Responsable Seguimiento: Francy Milena López García   </t>
    </r>
  </si>
  <si>
    <r>
      <rPr>
        <b/>
        <sz val="10"/>
        <color rgb="FF222222"/>
        <rFont val="Arial Narrow"/>
      </rPr>
      <t>Primer Trimestre:</t>
    </r>
    <r>
      <rPr>
        <sz val="10"/>
        <color rgb="FF222222"/>
        <rFont val="Arial Narrow"/>
      </rPr>
      <t xml:space="preserve"> Se verifica el soporte "Matriz seguimiento a las actividades"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Se verifica el soporte "Matriz seguimiento a las actividades" y se valida el avance de cumplimiento de la actividad.
Responsable Seguimiento: Francy Milena López García   
Tercer Trimestre: Se verifica el soporte "Matriz seguimiento a las actividades" y se valida el avance de cumplimiento de la actividad.
Responsable Seguimiento: Francy Milena López García   </t>
    </r>
  </si>
  <si>
    <r>
      <rPr>
        <b/>
        <sz val="10"/>
        <color rgb="FF222222"/>
        <rFont val="Arial Narrow"/>
      </rPr>
      <t>Primer Trimestre:</t>
    </r>
    <r>
      <rPr>
        <sz val="10"/>
        <color rgb="FF222222"/>
        <rFont val="Arial Narrow"/>
      </rPr>
      <t xml:space="preserve"> Se verifica el soporte de la acción de reporte de datos de operación y se valida el avance de cumplimiento de la actividad.
</t>
    </r>
    <r>
      <rPr>
        <b/>
        <sz val="10"/>
        <color rgb="FF222222"/>
        <rFont val="Arial Narrow"/>
      </rPr>
      <t xml:space="preserve">Responsable Seguimiento: </t>
    </r>
    <r>
      <rPr>
        <sz val="10"/>
        <color rgb="FF222222"/>
        <rFont val="Arial Narrow"/>
      </rPr>
      <t>Francy Milena López García   
Segundo Trimestre: Se verifica el soporte y se valida el avance de cumplimiento de la actividad.
Responsable Seguimiento: Francy Milena López García
Tercer Trimestre: Se verifica el soporte y se valida el avance de cumplimiento de la actividad.
Responsable Seguimiento: Francy Milena López García</t>
    </r>
  </si>
  <si>
    <r>
      <rPr>
        <b/>
        <sz val="10"/>
        <color rgb="FF222222"/>
        <rFont val="Arial Narrow"/>
      </rPr>
      <t>Primer Trimestre</t>
    </r>
    <r>
      <rPr>
        <sz val="10"/>
        <color rgb="FF222222"/>
        <rFont val="Arial Narrow"/>
      </rPr>
      <t xml:space="preserve">: Se verifica el soporte de la acción de seguimiento del proyecto de inversión PEDI 2020-2024 y se valida el avance de cumplimiento de la actividad.
 Responsable Seguimiento: Francy Milena López García
</t>
    </r>
    <r>
      <rPr>
        <b/>
        <sz val="10"/>
        <color rgb="FF222222"/>
        <rFont val="Arial Narrow"/>
      </rPr>
      <t>Segundo Trimestre:</t>
    </r>
    <r>
      <rPr>
        <sz val="10"/>
        <color rgb="FF222222"/>
        <rFont val="Arial Narrow"/>
      </rPr>
      <t xml:space="preserve"> Se verifica el soporte de la acción de seguimiento del proyecto de inversión PEDI 2020-2024 y se valida el avance de cumplimiento de la actividad.
Responsable Seguimiento: Francy Milena López García
</t>
    </r>
    <r>
      <rPr>
        <b/>
        <sz val="10"/>
        <color rgb="FF222222"/>
        <rFont val="Arial Narrow"/>
        <family val="2"/>
      </rPr>
      <t>Tercer Trimestre:</t>
    </r>
    <r>
      <rPr>
        <sz val="10"/>
        <color rgb="FF222222"/>
        <rFont val="Arial Narrow"/>
      </rPr>
      <t xml:space="preserve"> Se verifica el soporte de la acción de seguimiento del proyecto de inversión PEDI 2020-2024 y se valida el avance de cumplimiento de la actividad.
Responsable Seguimiento: Francy Milena López García</t>
    </r>
  </si>
  <si>
    <r>
      <rPr>
        <b/>
        <sz val="10"/>
        <color rgb="FF222222"/>
        <rFont val="Arial Narrow"/>
      </rPr>
      <t>Primer Trimestre:</t>
    </r>
    <r>
      <rPr>
        <sz val="10"/>
        <color rgb="FF222222"/>
        <rFont val="Arial Narrow"/>
      </rPr>
      <t xml:space="preserve"> Se verifica el soporte de la acción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family val="2"/>
      </rPr>
      <t>Segundo Trimestre:</t>
    </r>
    <r>
      <rPr>
        <sz val="10"/>
        <color rgb="FF222222"/>
        <rFont val="Arial Narrow"/>
      </rPr>
      <t xml:space="preserve"> Se verifica el soporte de la acción y se valida el avance de cumplimiento de la actividad.
Responsable Seguimiento: Francy Milena López García  
</t>
    </r>
    <r>
      <rPr>
        <b/>
        <sz val="10"/>
        <color rgb="FF222222"/>
        <rFont val="Arial Narrow"/>
        <family val="2"/>
      </rPr>
      <t>Tercer Trimestre:</t>
    </r>
    <r>
      <rPr>
        <sz val="10"/>
        <color rgb="FF222222"/>
        <rFont val="Arial Narrow"/>
      </rPr>
      <t xml:space="preserve"> Se verifica el soporte de la acción y se valida el avance de cumplimiento de la actividad.
Responsable Seguimiento: Francy Milena López García  </t>
    </r>
  </si>
  <si>
    <r>
      <rPr>
        <b/>
        <sz val="10"/>
        <color rgb="FF222222"/>
        <rFont val="Arial Narrow"/>
        <family val="2"/>
      </rPr>
      <t>Primer Trimestre:</t>
    </r>
    <r>
      <rPr>
        <sz val="10"/>
        <color rgb="FF222222"/>
        <rFont val="Arial Narrow"/>
        <family val="2"/>
      </rPr>
      <t xml:space="preserve"> Se verifica el soporte de la acción de presentaciones mensuales con el seguimiento al proyecto de Inversión - PEDI 2020-2024 y se valida el avance de cumplimiento de la actividad.
 Responsable Seguimiento: Francy Milena López García
</t>
    </r>
    <r>
      <rPr>
        <b/>
        <sz val="10"/>
        <color rgb="FF222222"/>
        <rFont val="Arial Narrow"/>
        <family val="2"/>
      </rPr>
      <t>Segundo Trimestre</t>
    </r>
    <r>
      <rPr>
        <sz val="10"/>
        <color rgb="FF222222"/>
        <rFont val="Arial Narrow"/>
        <family val="2"/>
      </rPr>
      <t xml:space="preserve">: Se verifica el soporte de la acción de presentaciones mensuales con el seguimiento al proyecto de Inversión - PEDI 2020-2024 y se valida el avance de cumplimiento de la actividad.
Responsable Seguimiento: Francy Milena López García
</t>
    </r>
    <r>
      <rPr>
        <b/>
        <sz val="10"/>
        <color rgb="FF222222"/>
        <rFont val="Arial Narrow"/>
        <family val="2"/>
      </rPr>
      <t>Tercer Trimestre:</t>
    </r>
    <r>
      <rPr>
        <sz val="10"/>
        <color rgb="FF222222"/>
        <rFont val="Arial Narrow"/>
        <family val="2"/>
      </rPr>
      <t xml:space="preserve"> Se verifica el soporte de la acción de presentaciones mensuales con el seguimiento al proyecto de Inversión - PEDI 2020-2024 y se valida el avance de cumplimiento de la actividad.
Responsable Seguimiento: Francy Milena López García</t>
    </r>
  </si>
  <si>
    <r>
      <rPr>
        <b/>
        <sz val="10"/>
        <color rgb="FF222222"/>
        <rFont val="Arial Narrow"/>
      </rPr>
      <t xml:space="preserve">Segundo Trimestre: </t>
    </r>
    <r>
      <rPr>
        <sz val="10"/>
        <color rgb="FF222222"/>
        <rFont val="Arial Narrow"/>
      </rPr>
      <t>La actividad fue modificada conforme solicitud del profesional responsable y se aprobó en el Comité IGD del 28/06/2023. Se verifican los soportes de cumplimiento.
Responsable Seguimiento: Francy Milena López García
Tercer Trimestre: Se verifica el soporte presentado para el avance de la acción. Se realiza la alerta sobre el producto que se debe entregar en el último trimestre.
Responsable Seguimiento: Francy Milena López García</t>
    </r>
  </si>
  <si>
    <r>
      <rPr>
        <b/>
        <sz val="10"/>
        <color rgb="FF222222"/>
        <rFont val="Arial Narrow"/>
      </rPr>
      <t>Primer Trimestre:</t>
    </r>
    <r>
      <rPr>
        <sz val="10"/>
        <color rgb="FF222222"/>
        <rFont val="Arial Narrow"/>
      </rPr>
      <t xml:space="preserve"> Se verifica el soporte de la acción de solicitud a Talento Humano del IDEP el agendamiento de una (1) capacitación sobre la elaboración de documentos accesibles gestionada con el INCI,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La programación de la actividad fue ajustada, de acuerdo con lo solicitado por el responsable; la modificación fue aprobada en el Comité IGD del 28/06/2023
</t>
    </r>
    <r>
      <rPr>
        <b/>
        <sz val="10"/>
        <color rgb="FF222222"/>
        <rFont val="Arial Narrow"/>
      </rPr>
      <t>Responsable Seguimiento:</t>
    </r>
    <r>
      <rPr>
        <sz val="10"/>
        <color rgb="FF222222"/>
        <rFont val="Arial Narrow"/>
      </rPr>
      <t xml:space="preserve"> Francy Milena López García
</t>
    </r>
    <r>
      <rPr>
        <b/>
        <sz val="10"/>
        <color rgb="FF222222"/>
        <rFont val="Arial Narrow"/>
        <family val="2"/>
      </rPr>
      <t xml:space="preserve">Tercer Trimestre: </t>
    </r>
    <r>
      <rPr>
        <sz val="10"/>
        <color rgb="FF222222"/>
        <rFont val="Arial Narrow"/>
      </rPr>
      <t>Se verifica el cierre de la acción.
Responsable Seguimiento: Francy Milena López García</t>
    </r>
  </si>
  <si>
    <r>
      <t>Primer Trimestre:</t>
    </r>
    <r>
      <rPr>
        <sz val="10"/>
        <color rgb="FF222222"/>
        <rFont val="Arial Narrow"/>
      </rPr>
      <t xml:space="preserve"> Se verifican los Informes de la ejecución del plan anual de auditorías valorándose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Se verifican los Informes de la ejecución del plan anual de auditorías valorándose el avance de cumplimiento de la actividad. 
Responsable Seguimiento: Francy Milena López García 
</t>
    </r>
    <r>
      <rPr>
        <b/>
        <sz val="10"/>
        <color rgb="FF222222"/>
        <rFont val="Arial Narrow"/>
        <family val="2"/>
      </rPr>
      <t>Tercer Trimestre:</t>
    </r>
    <r>
      <rPr>
        <sz val="10"/>
        <color rgb="FF222222"/>
        <rFont val="Arial Narrow"/>
      </rPr>
      <t xml:space="preserve"> Se verifican los Informes de la ejecución del plan anual de auditorías valorándose el avance de cumplimiento de la actividad. 
Responsable Seguimiento: Francy Milena López García </t>
    </r>
  </si>
  <si>
    <r>
      <rPr>
        <b/>
        <sz val="10"/>
        <color rgb="FF222222"/>
        <rFont val="Arial Narrow"/>
      </rPr>
      <t>Primer Trimestre:</t>
    </r>
    <r>
      <rPr>
        <sz val="10"/>
        <color rgb="FF222222"/>
        <rFont val="Arial Narrow"/>
      </rPr>
      <t xml:space="preserve"> Se verifica el seguimiento del control financiero con presentación en Power Point de la información correspondiente a los Estados Financieros del Instituto valorándose el avance de cumplimiento de la actividad.
</t>
    </r>
    <r>
      <rPr>
        <b/>
        <sz val="10"/>
        <color rgb="FF222222"/>
        <rFont val="Arial Narrow"/>
      </rPr>
      <t xml:space="preserve">Responsable Seguimiento: </t>
    </r>
    <r>
      <rPr>
        <sz val="10"/>
        <color rgb="FF222222"/>
        <rFont val="Arial Narrow"/>
      </rPr>
      <t xml:space="preserve">Francy Milena López García   
Tercer Trimestre: Se verifica la información reportada, lo cual reposa en las actas del comité IGD.
Responsable Seguimiento: Francy Milena López García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</si>
</sst>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4">
    <font>
      <sz val="11"/>
      <color rgb="FF222222"/>
      <name val="Calibri"/>
      <scheme val="minor"/>
    </font>
    <font>
      <b/>
      <sz val="18"/>
      <color rgb="FF000000"/>
      <name val="Arial"/>
    </font>
    <font>
      <sz val="11"/>
      <name val="Calibri"/>
    </font>
    <font>
      <sz val="11"/>
      <color rgb="FF222222"/>
      <name val="Calibri"/>
    </font>
    <font>
      <b/>
      <sz val="10"/>
      <color rgb="FF222222"/>
      <name val="Arial"/>
    </font>
    <font>
      <sz val="10"/>
      <color rgb="FF222222"/>
      <name val="Arial"/>
    </font>
    <font>
      <sz val="11"/>
      <color rgb="FF222222"/>
      <name val="Arial"/>
    </font>
    <font>
      <sz val="9"/>
      <color rgb="FF222222"/>
      <name val="Arial Narrow"/>
    </font>
    <font>
      <b/>
      <sz val="10"/>
      <color theme="1"/>
      <name val="Arial Narrow"/>
    </font>
    <font>
      <b/>
      <sz val="10"/>
      <color rgb="FF222222"/>
      <name val="Arial Narrow"/>
    </font>
    <font>
      <b/>
      <sz val="9"/>
      <color theme="1"/>
      <name val="Arial Narrow"/>
    </font>
    <font>
      <b/>
      <sz val="10"/>
      <color rgb="FF000000"/>
      <name val="Arial Narrow"/>
    </font>
    <font>
      <sz val="10"/>
      <color rgb="FF000000"/>
      <name val="Arial Narrow"/>
    </font>
    <font>
      <sz val="10"/>
      <color theme="1"/>
      <name val="Arial Narrow"/>
    </font>
    <font>
      <sz val="10"/>
      <color rgb="FF222222"/>
      <name val="Arial Narrow"/>
    </font>
    <font>
      <b/>
      <u/>
      <sz val="10"/>
      <color rgb="FF222222"/>
      <name val="Arial Narrow"/>
    </font>
    <font>
      <u/>
      <sz val="10"/>
      <color rgb="FF222222"/>
      <name val="Arial Narrow"/>
    </font>
    <font>
      <b/>
      <u/>
      <sz val="10"/>
      <color rgb="FF222222"/>
      <name val="Arial Narrow"/>
    </font>
    <font>
      <b/>
      <sz val="8"/>
      <color theme="1"/>
      <name val="Arial Narrow"/>
    </font>
    <font>
      <sz val="8"/>
      <color theme="1"/>
      <name val="Arial Narrow"/>
    </font>
    <font>
      <sz val="8"/>
      <color rgb="FF000000"/>
      <name val="Arial Narrow"/>
    </font>
    <font>
      <sz val="8"/>
      <color rgb="FF222222"/>
      <name val="Arial Narrow"/>
    </font>
    <font>
      <sz val="9"/>
      <color rgb="FF222222"/>
      <name val="Arial"/>
    </font>
    <font>
      <b/>
      <u/>
      <sz val="8"/>
      <color rgb="FF222222"/>
      <name val="Arial Narrow"/>
    </font>
    <font>
      <sz val="8"/>
      <color rgb="FF222222"/>
      <name val="Calibri"/>
    </font>
    <font>
      <sz val="11"/>
      <color rgb="FF222222"/>
      <name val="Arial Narrow"/>
    </font>
    <font>
      <b/>
      <u/>
      <sz val="10"/>
      <color rgb="FF222222"/>
      <name val="Arial Narrow"/>
    </font>
    <font>
      <b/>
      <u/>
      <sz val="10"/>
      <color rgb="FF222222"/>
      <name val="Arial Narrow"/>
    </font>
    <font>
      <b/>
      <u/>
      <sz val="8"/>
      <color rgb="FF000000"/>
      <name val="Arial Narrow"/>
    </font>
    <font>
      <b/>
      <sz val="9"/>
      <color rgb="FF222222"/>
      <name val="Arial Narrow"/>
    </font>
    <font>
      <b/>
      <sz val="11"/>
      <color rgb="FF222222"/>
      <name val="Arial Narrow"/>
    </font>
    <font>
      <u/>
      <sz val="11"/>
      <color theme="10"/>
      <name val="Calibri"/>
    </font>
    <font>
      <b/>
      <u/>
      <sz val="10"/>
      <color rgb="FF222222"/>
      <name val="Arial Narrow"/>
    </font>
    <font>
      <b/>
      <sz val="10"/>
      <color rgb="FFFFFFFF"/>
      <name val="Arial Narrow"/>
    </font>
    <font>
      <b/>
      <sz val="9"/>
      <color rgb="FF222222"/>
      <name val="Arial"/>
    </font>
    <font>
      <b/>
      <sz val="11"/>
      <color rgb="FF222222"/>
      <name val="Arial"/>
    </font>
    <font>
      <sz val="13"/>
      <color rgb="FF333333"/>
      <name val="Work Sans"/>
    </font>
    <font>
      <u/>
      <sz val="10"/>
      <color rgb="FF1155CC"/>
      <name val="Arial Narrow"/>
    </font>
    <font>
      <b/>
      <u/>
      <sz val="10"/>
      <color rgb="FF000000"/>
      <name val="Arial Narrow"/>
    </font>
    <font>
      <b/>
      <u/>
      <sz val="10"/>
      <color rgb="FF1155CC"/>
      <name val="Arial Narrow"/>
    </font>
    <font>
      <u/>
      <sz val="10"/>
      <color rgb="FF000000"/>
      <name val="Arial Narrow"/>
    </font>
    <font>
      <b/>
      <i/>
      <sz val="10"/>
      <color rgb="FF000000"/>
      <name val="Arial Narrow"/>
    </font>
    <font>
      <sz val="10"/>
      <color rgb="FFFF0000"/>
      <name val="Arial Narrow"/>
    </font>
    <font>
      <b/>
      <u/>
      <sz val="8"/>
      <color rgb="FF1155CC"/>
      <name val="Arial Narrow"/>
    </font>
    <font>
      <b/>
      <sz val="8"/>
      <color rgb="FF222222"/>
      <name val="Arial Narrow"/>
    </font>
    <font>
      <b/>
      <sz val="8"/>
      <color rgb="FF000000"/>
      <name val="Arial Narrow"/>
    </font>
    <font>
      <sz val="9"/>
      <color rgb="FFFF0000"/>
      <name val="Arial Narrow"/>
    </font>
    <font>
      <b/>
      <u/>
      <sz val="11"/>
      <color rgb="FF0563C1"/>
      <name val="Calibri"/>
    </font>
    <font>
      <u/>
      <sz val="11"/>
      <color rgb="FF0563C1"/>
      <name val="Calibri"/>
    </font>
    <font>
      <u/>
      <sz val="11"/>
      <color rgb="FF1155CC"/>
      <name val="Calibri"/>
    </font>
    <font>
      <b/>
      <sz val="10"/>
      <color rgb="FF222222"/>
      <name val="Arial Narrow"/>
      <family val="2"/>
    </font>
    <font>
      <sz val="10"/>
      <color rgb="FF222222"/>
      <name val="Arial Narrow"/>
      <family val="2"/>
    </font>
    <font>
      <b/>
      <u/>
      <sz val="10"/>
      <color rgb="FF222222"/>
      <name val="Arial Narrow"/>
      <family val="2"/>
    </font>
    <font>
      <sz val="8"/>
      <color rgb="FF222222"/>
      <name val="Arial Narrow"/>
      <family val="2"/>
    </font>
  </fonts>
  <fills count="11">
    <fill>
      <patternFill patternType="none"/>
    </fill>
    <fill>
      <patternFill patternType="gray125"/>
    </fill>
    <fill>
      <patternFill patternType="solid">
        <fgColor rgb="FFF7CAAC"/>
        <bgColor rgb="FFF7CAAC"/>
      </patternFill>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C5E0B3"/>
        <bgColor rgb="FFC5E0B3"/>
      </patternFill>
    </fill>
    <fill>
      <patternFill patternType="solid">
        <fgColor rgb="FFFFFFFF"/>
        <bgColor rgb="FFFFFFFF"/>
      </patternFill>
    </fill>
    <fill>
      <patternFill patternType="solid">
        <fgColor rgb="FF93C47D"/>
        <bgColor rgb="FF93C47D"/>
      </patternFill>
    </fill>
    <fill>
      <patternFill patternType="solid">
        <fgColor theme="0"/>
        <bgColor theme="0"/>
      </patternFill>
    </fill>
    <fill>
      <patternFill patternType="solid">
        <fgColor rgb="FFFF9900"/>
        <bgColor rgb="FFFF9900"/>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diagonal/>
    </border>
    <border>
      <left/>
      <right style="thin">
        <color rgb="FF000000"/>
      </right>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1">
    <xf numFmtId="0" fontId="0" fillId="0" borderId="0"/>
  </cellStyleXfs>
  <cellXfs count="267">
    <xf numFmtId="0" fontId="0" fillId="0" borderId="0" xfId="0" applyFont="1" applyAlignment="1"/>
    <xf numFmtId="0" fontId="3" fillId="0" borderId="0" xfId="0" applyFont="1"/>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9" fontId="4" fillId="0" borderId="0" xfId="0" applyNumberFormat="1" applyFont="1" applyAlignment="1">
      <alignment horizontal="center" vertical="center"/>
    </xf>
    <xf numFmtId="0" fontId="6" fillId="0" borderId="0" xfId="0" applyFont="1"/>
    <xf numFmtId="0" fontId="6"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3" xfId="0" applyFont="1" applyFill="1" applyBorder="1" applyAlignment="1">
      <alignment horizontal="center" vertical="center"/>
    </xf>
    <xf numFmtId="0" fontId="3" fillId="0" borderId="0" xfId="0" applyFont="1" applyAlignment="1">
      <alignment horizontal="center"/>
    </xf>
    <xf numFmtId="0" fontId="8" fillId="3" borderId="14" xfId="0" applyFont="1" applyFill="1" applyBorder="1" applyAlignment="1">
      <alignment horizontal="center" vertical="center" wrapText="1"/>
    </xf>
    <xf numFmtId="0" fontId="8" fillId="3" borderId="14" xfId="0" applyFont="1" applyFill="1" applyBorder="1" applyAlignment="1">
      <alignment horizontal="left" vertical="center" wrapText="1"/>
    </xf>
    <xf numFmtId="9" fontId="8" fillId="4" borderId="14" xfId="0" applyNumberFormat="1" applyFont="1" applyFill="1" applyBorder="1" applyAlignment="1">
      <alignment horizontal="center" vertical="center" wrapText="1"/>
    </xf>
    <xf numFmtId="9" fontId="8" fillId="4" borderId="15" xfId="0" applyNumberFormat="1"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3" borderId="14" xfId="0" applyFont="1" applyFill="1" applyBorder="1" applyAlignment="1">
      <alignment horizontal="left" vertical="center"/>
    </xf>
    <xf numFmtId="0" fontId="11" fillId="0" borderId="14" xfId="0" applyFont="1" applyBorder="1" applyAlignment="1">
      <alignment horizontal="center" vertical="center" wrapText="1"/>
    </xf>
    <xf numFmtId="0" fontId="12" fillId="0" borderId="14" xfId="0" applyFont="1" applyBorder="1" applyAlignment="1">
      <alignment horizontal="left" vertical="center" wrapText="1"/>
    </xf>
    <xf numFmtId="0" fontId="12" fillId="0" borderId="14" xfId="0" applyFont="1" applyBorder="1" applyAlignment="1">
      <alignment horizontal="center" vertical="center" wrapText="1"/>
    </xf>
    <xf numFmtId="0" fontId="13" fillId="6" borderId="14" xfId="0" applyFont="1" applyFill="1" applyBorder="1" applyAlignment="1">
      <alignment horizontal="left" vertical="center" wrapText="1"/>
    </xf>
    <xf numFmtId="0" fontId="12" fillId="6" borderId="14" xfId="0" applyFont="1" applyFill="1" applyBorder="1" applyAlignment="1">
      <alignment horizontal="center" vertical="center" wrapText="1"/>
    </xf>
    <xf numFmtId="9" fontId="12" fillId="0" borderId="14" xfId="0" applyNumberFormat="1" applyFont="1" applyBorder="1" applyAlignment="1">
      <alignment horizontal="center" vertical="center" wrapText="1"/>
    </xf>
    <xf numFmtId="9" fontId="12" fillId="7" borderId="14" xfId="0" applyNumberFormat="1" applyFont="1" applyFill="1" applyBorder="1" applyAlignment="1">
      <alignment horizontal="center" vertical="center" wrapText="1"/>
    </xf>
    <xf numFmtId="9" fontId="12" fillId="8" borderId="14" xfId="0" applyNumberFormat="1" applyFont="1" applyFill="1" applyBorder="1" applyAlignment="1">
      <alignment horizontal="center" vertical="center" wrapText="1"/>
    </xf>
    <xf numFmtId="9" fontId="12" fillId="0" borderId="1" xfId="0" applyNumberFormat="1" applyFont="1" applyBorder="1" applyAlignment="1">
      <alignment horizontal="center" vertical="center" wrapText="1"/>
    </xf>
    <xf numFmtId="9" fontId="12" fillId="8" borderId="14" xfId="0" applyNumberFormat="1" applyFont="1" applyFill="1" applyBorder="1" applyAlignment="1">
      <alignment horizontal="center" vertical="center" wrapText="1"/>
    </xf>
    <xf numFmtId="9" fontId="14" fillId="7" borderId="14" xfId="0" applyNumberFormat="1" applyFont="1" applyFill="1" applyBorder="1" applyAlignment="1">
      <alignment horizontal="center" vertical="center"/>
    </xf>
    <xf numFmtId="0" fontId="15" fillId="7" borderId="14" xfId="0" applyFont="1" applyFill="1" applyBorder="1" applyAlignment="1">
      <alignment horizontal="left" vertical="top" wrapText="1"/>
    </xf>
    <xf numFmtId="0" fontId="9" fillId="7" borderId="14" xfId="0" applyFont="1" applyFill="1" applyBorder="1" applyAlignment="1">
      <alignment horizontal="left" vertical="top" wrapText="1"/>
    </xf>
    <xf numFmtId="0" fontId="14" fillId="0" borderId="14" xfId="0" applyFont="1" applyBorder="1" applyAlignment="1">
      <alignment horizontal="left" vertical="center"/>
    </xf>
    <xf numFmtId="0" fontId="14" fillId="0" borderId="14" xfId="0" applyFont="1" applyBorder="1" applyAlignment="1">
      <alignment horizontal="left" vertical="center" wrapText="1"/>
    </xf>
    <xf numFmtId="0" fontId="9" fillId="7" borderId="14" xfId="0" applyFont="1" applyFill="1" applyBorder="1" applyAlignment="1">
      <alignment horizontal="left" vertical="top" wrapText="1"/>
    </xf>
    <xf numFmtId="0" fontId="16" fillId="7" borderId="14" xfId="0" applyFont="1" applyFill="1" applyBorder="1" applyAlignment="1">
      <alignment horizontal="left" vertical="top" wrapText="1"/>
    </xf>
    <xf numFmtId="0" fontId="14" fillId="7" borderId="14" xfId="0" applyFont="1" applyFill="1" applyBorder="1" applyAlignment="1">
      <alignment horizontal="left" vertical="top" wrapText="1"/>
    </xf>
    <xf numFmtId="9" fontId="14" fillId="8" borderId="14" xfId="0" applyNumberFormat="1" applyFont="1" applyFill="1" applyBorder="1" applyAlignment="1">
      <alignment horizontal="center" vertical="center"/>
    </xf>
    <xf numFmtId="0" fontId="11" fillId="9" borderId="14" xfId="0" applyFont="1" applyFill="1" applyBorder="1" applyAlignment="1">
      <alignment horizontal="center" vertical="center" wrapText="1"/>
    </xf>
    <xf numFmtId="0" fontId="12" fillId="9" borderId="14" xfId="0" applyFont="1" applyFill="1" applyBorder="1" applyAlignment="1">
      <alignment horizontal="left" vertical="center" wrapText="1"/>
    </xf>
    <xf numFmtId="0" fontId="12" fillId="9" borderId="14" xfId="0" applyFont="1" applyFill="1" applyBorder="1" applyAlignment="1">
      <alignment horizontal="center" vertical="center" wrapText="1"/>
    </xf>
    <xf numFmtId="9" fontId="12" fillId="9" borderId="14" xfId="0" applyNumberFormat="1" applyFont="1" applyFill="1" applyBorder="1" applyAlignment="1">
      <alignment horizontal="center" vertical="center" wrapText="1"/>
    </xf>
    <xf numFmtId="9" fontId="12" fillId="9" borderId="15" xfId="0" applyNumberFormat="1" applyFont="1" applyFill="1" applyBorder="1" applyAlignment="1">
      <alignment horizontal="center" vertical="center" wrapText="1"/>
    </xf>
    <xf numFmtId="9" fontId="12" fillId="7" borderId="14" xfId="0" applyNumberFormat="1" applyFont="1" applyFill="1" applyBorder="1" applyAlignment="1">
      <alignment horizontal="center" vertical="center" wrapText="1"/>
    </xf>
    <xf numFmtId="9" fontId="14" fillId="9" borderId="14" xfId="0" applyNumberFormat="1" applyFont="1" applyFill="1" applyBorder="1" applyAlignment="1">
      <alignment horizontal="center" vertical="center"/>
    </xf>
    <xf numFmtId="0" fontId="17" fillId="7" borderId="14" xfId="0" applyFont="1" applyFill="1" applyBorder="1" applyAlignment="1">
      <alignment horizontal="left" vertical="top" wrapText="1"/>
    </xf>
    <xf numFmtId="0" fontId="13" fillId="7" borderId="14" xfId="0" applyFont="1" applyFill="1" applyBorder="1" applyAlignment="1">
      <alignment horizontal="left"/>
    </xf>
    <xf numFmtId="0" fontId="3" fillId="9" borderId="17" xfId="0" applyFont="1" applyFill="1" applyBorder="1"/>
    <xf numFmtId="0" fontId="9" fillId="7" borderId="14" xfId="0" applyFont="1" applyFill="1" applyBorder="1" applyAlignment="1">
      <alignment horizontal="left" vertical="top"/>
    </xf>
    <xf numFmtId="0" fontId="13" fillId="0" borderId="14" xfId="0" applyFont="1" applyBorder="1" applyAlignment="1">
      <alignment horizontal="left"/>
    </xf>
    <xf numFmtId="0" fontId="13" fillId="0" borderId="14" xfId="0" applyFont="1" applyBorder="1" applyAlignment="1">
      <alignment horizontal="center" vertical="center" wrapText="1"/>
    </xf>
    <xf numFmtId="0" fontId="13" fillId="6" borderId="14" xfId="0" applyFont="1" applyFill="1" applyBorder="1" applyAlignment="1">
      <alignment horizontal="center" vertical="center" wrapText="1"/>
    </xf>
    <xf numFmtId="9" fontId="13" fillId="0" borderId="14" xfId="0" applyNumberFormat="1" applyFont="1" applyBorder="1" applyAlignment="1">
      <alignment horizontal="center" vertical="center" wrapText="1"/>
    </xf>
    <xf numFmtId="9" fontId="13" fillId="8" borderId="14"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9" fontId="11" fillId="8" borderId="14" xfId="0" applyNumberFormat="1" applyFont="1" applyFill="1" applyBorder="1" applyAlignment="1">
      <alignment horizontal="center" vertical="center" wrapText="1"/>
    </xf>
    <xf numFmtId="0" fontId="13" fillId="0" borderId="14" xfId="0" applyFont="1" applyBorder="1" applyAlignment="1">
      <alignment horizontal="left" vertical="center" wrapText="1"/>
    </xf>
    <xf numFmtId="0" fontId="8" fillId="0" borderId="14" xfId="0" applyFont="1" applyBorder="1" applyAlignment="1">
      <alignment horizontal="center" vertical="center"/>
    </xf>
    <xf numFmtId="0" fontId="8" fillId="0" borderId="14" xfId="0" applyFont="1" applyBorder="1" applyAlignment="1">
      <alignment horizontal="center" vertical="center" wrapText="1"/>
    </xf>
    <xf numFmtId="1" fontId="12" fillId="0" borderId="14" xfId="0" applyNumberFormat="1" applyFont="1" applyBorder="1" applyAlignment="1">
      <alignment horizontal="center" vertical="center" wrapText="1"/>
    </xf>
    <xf numFmtId="9" fontId="13" fillId="9" borderId="14" xfId="0" applyNumberFormat="1" applyFont="1" applyFill="1" applyBorder="1" applyAlignment="1">
      <alignment horizontal="center" vertical="center"/>
    </xf>
    <xf numFmtId="9" fontId="13" fillId="7" borderId="14" xfId="0" applyNumberFormat="1" applyFont="1" applyFill="1" applyBorder="1" applyAlignment="1">
      <alignment horizontal="center" vertical="center"/>
    </xf>
    <xf numFmtId="9" fontId="13" fillId="9" borderId="15" xfId="0" applyNumberFormat="1" applyFont="1" applyFill="1" applyBorder="1" applyAlignment="1">
      <alignment horizontal="center" vertical="center"/>
    </xf>
    <xf numFmtId="9" fontId="11" fillId="8" borderId="14" xfId="0" applyNumberFormat="1" applyFont="1" applyFill="1" applyBorder="1" applyAlignment="1">
      <alignment horizontal="center" vertical="center" wrapText="1"/>
    </xf>
    <xf numFmtId="0" fontId="8" fillId="0" borderId="18" xfId="0" applyFont="1" applyBorder="1" applyAlignment="1">
      <alignment horizontal="center" vertical="center" wrapText="1"/>
    </xf>
    <xf numFmtId="9" fontId="13" fillId="8" borderId="14" xfId="0" applyNumberFormat="1" applyFont="1" applyFill="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wrapText="1"/>
    </xf>
    <xf numFmtId="0" fontId="11" fillId="0" borderId="14" xfId="0" applyFont="1" applyBorder="1" applyAlignment="1">
      <alignment vertical="center" wrapText="1"/>
    </xf>
    <xf numFmtId="9" fontId="12" fillId="9" borderId="14" xfId="0" applyNumberFormat="1" applyFont="1" applyFill="1" applyBorder="1" applyAlignment="1">
      <alignment horizontal="center" vertical="center"/>
    </xf>
    <xf numFmtId="0" fontId="12" fillId="9" borderId="14" xfId="0" applyFont="1" applyFill="1" applyBorder="1" applyAlignment="1">
      <alignment horizontal="center" vertical="center"/>
    </xf>
    <xf numFmtId="9" fontId="12" fillId="7" borderId="14" xfId="0" applyNumberFormat="1" applyFont="1" applyFill="1" applyBorder="1" applyAlignment="1">
      <alignment horizontal="center" vertical="center"/>
    </xf>
    <xf numFmtId="9" fontId="12" fillId="9" borderId="15" xfId="0" applyNumberFormat="1" applyFont="1" applyFill="1" applyBorder="1" applyAlignment="1">
      <alignment horizontal="center" vertical="center"/>
    </xf>
    <xf numFmtId="9" fontId="14" fillId="0" borderId="14" xfId="0" applyNumberFormat="1" applyFont="1" applyBorder="1" applyAlignment="1">
      <alignment horizontal="center" vertical="center"/>
    </xf>
    <xf numFmtId="9" fontId="12" fillId="9" borderId="15" xfId="0" applyNumberFormat="1" applyFont="1" applyFill="1" applyBorder="1" applyAlignment="1">
      <alignment horizontal="center" vertical="center"/>
    </xf>
    <xf numFmtId="0" fontId="14" fillId="0" borderId="19" xfId="0" applyFont="1" applyBorder="1" applyAlignment="1">
      <alignment horizontal="left" vertical="center" wrapText="1"/>
    </xf>
    <xf numFmtId="0" fontId="12" fillId="0" borderId="14" xfId="0" applyFont="1" applyBorder="1" applyAlignment="1">
      <alignment horizontal="center" vertical="center"/>
    </xf>
    <xf numFmtId="9" fontId="12" fillId="0" borderId="14" xfId="0" applyNumberFormat="1" applyFont="1" applyBorder="1" applyAlignment="1">
      <alignment horizontal="center" vertical="center"/>
    </xf>
    <xf numFmtId="9" fontId="12" fillId="8" borderId="14" xfId="0" applyNumberFormat="1" applyFont="1" applyFill="1" applyBorder="1" applyAlignment="1">
      <alignment horizontal="center" vertical="center"/>
    </xf>
    <xf numFmtId="9" fontId="12" fillId="0" borderId="1" xfId="0" applyNumberFormat="1" applyFont="1" applyBorder="1" applyAlignment="1">
      <alignment horizontal="center" vertical="center"/>
    </xf>
    <xf numFmtId="9" fontId="14" fillId="8" borderId="14" xfId="0" applyNumberFormat="1" applyFont="1" applyFill="1" applyBorder="1" applyAlignment="1">
      <alignment horizontal="center" vertical="center"/>
    </xf>
    <xf numFmtId="0" fontId="8" fillId="9" borderId="5" xfId="0" applyFont="1" applyFill="1" applyBorder="1" applyAlignment="1">
      <alignment horizontal="center" vertical="center" wrapText="1"/>
    </xf>
    <xf numFmtId="0" fontId="8" fillId="9" borderId="14" xfId="0" applyFont="1" applyFill="1" applyBorder="1" applyAlignment="1">
      <alignment horizontal="center" vertical="center" wrapText="1"/>
    </xf>
    <xf numFmtId="9" fontId="13" fillId="0" borderId="14" xfId="0" applyNumberFormat="1" applyFont="1" applyBorder="1" applyAlignment="1">
      <alignment horizontal="center" vertical="center"/>
    </xf>
    <xf numFmtId="9" fontId="13" fillId="0" borderId="1" xfId="0" applyNumberFormat="1" applyFont="1" applyBorder="1" applyAlignment="1">
      <alignment horizontal="center" vertical="center"/>
    </xf>
    <xf numFmtId="9" fontId="14" fillId="7" borderId="14" xfId="0" applyNumberFormat="1" applyFont="1" applyFill="1" applyBorder="1" applyAlignment="1">
      <alignment horizontal="center" vertical="center"/>
    </xf>
    <xf numFmtId="0" fontId="13" fillId="0" borderId="1" xfId="0" applyFont="1" applyBorder="1" applyAlignment="1">
      <alignment horizontal="left" vertical="center" wrapText="1"/>
    </xf>
    <xf numFmtId="0" fontId="11" fillId="0" borderId="20" xfId="0" applyFont="1" applyBorder="1" applyAlignment="1">
      <alignment horizontal="center" vertical="center" wrapText="1"/>
    </xf>
    <xf numFmtId="9" fontId="12" fillId="0" borderId="14" xfId="0" applyNumberFormat="1" applyFont="1" applyBorder="1" applyAlignment="1">
      <alignment horizontal="left" vertical="center"/>
    </xf>
    <xf numFmtId="9" fontId="13" fillId="8" borderId="15" xfId="0" applyNumberFormat="1" applyFont="1" applyFill="1" applyBorder="1" applyAlignment="1">
      <alignment horizontal="center" vertical="center" wrapText="1"/>
    </xf>
    <xf numFmtId="9" fontId="12" fillId="7" borderId="15" xfId="0" applyNumberFormat="1" applyFont="1" applyFill="1" applyBorder="1" applyAlignment="1">
      <alignment horizontal="center" vertical="center"/>
    </xf>
    <xf numFmtId="0" fontId="14" fillId="7" borderId="14" xfId="0" applyFont="1" applyFill="1" applyBorder="1" applyAlignment="1">
      <alignment horizontal="left" vertical="top" wrapText="1"/>
    </xf>
    <xf numFmtId="9" fontId="13" fillId="0" borderId="14" xfId="0" applyNumberFormat="1" applyFont="1" applyBorder="1" applyAlignment="1">
      <alignment horizontal="left" vertical="center" wrapText="1"/>
    </xf>
    <xf numFmtId="9" fontId="13" fillId="7" borderId="14" xfId="0" applyNumberFormat="1" applyFont="1" applyFill="1" applyBorder="1" applyAlignment="1">
      <alignment horizontal="center" vertical="center" wrapText="1"/>
    </xf>
    <xf numFmtId="9" fontId="13" fillId="8" borderId="14" xfId="0" applyNumberFormat="1" applyFont="1" applyFill="1" applyBorder="1" applyAlignment="1">
      <alignment horizontal="center" vertical="center" wrapText="1"/>
    </xf>
    <xf numFmtId="9" fontId="13" fillId="7" borderId="15" xfId="0" applyNumberFormat="1" applyFont="1" applyFill="1" applyBorder="1" applyAlignment="1">
      <alignment horizontal="center" vertical="center" wrapText="1"/>
    </xf>
    <xf numFmtId="9" fontId="12" fillId="0" borderId="14" xfId="0" applyNumberFormat="1" applyFont="1" applyBorder="1" applyAlignment="1">
      <alignment horizontal="left" vertical="center" wrapText="1"/>
    </xf>
    <xf numFmtId="9" fontId="13" fillId="7" borderId="15" xfId="0" applyNumberFormat="1" applyFont="1" applyFill="1" applyBorder="1" applyAlignment="1">
      <alignment horizontal="center" vertical="center"/>
    </xf>
    <xf numFmtId="0" fontId="13" fillId="9" borderId="14" xfId="0" applyFont="1" applyFill="1" applyBorder="1" applyAlignment="1">
      <alignment horizontal="left" vertical="center" wrapText="1"/>
    </xf>
    <xf numFmtId="0" fontId="11" fillId="9" borderId="13" xfId="0" applyFont="1" applyFill="1" applyBorder="1" applyAlignment="1">
      <alignment horizontal="center" vertical="center"/>
    </xf>
    <xf numFmtId="9" fontId="12" fillId="6" borderId="14" xfId="0" applyNumberFormat="1" applyFont="1" applyFill="1" applyBorder="1" applyAlignment="1">
      <alignment horizontal="center" vertical="center" wrapText="1"/>
    </xf>
    <xf numFmtId="9" fontId="12" fillId="9" borderId="14" xfId="0" applyNumberFormat="1" applyFont="1" applyFill="1" applyBorder="1" applyAlignment="1">
      <alignment horizontal="left" vertical="center"/>
    </xf>
    <xf numFmtId="9" fontId="13" fillId="8" borderId="15" xfId="0" applyNumberFormat="1" applyFont="1" applyFill="1" applyBorder="1" applyAlignment="1">
      <alignment horizontal="center" vertical="center" wrapText="1"/>
    </xf>
    <xf numFmtId="0" fontId="14" fillId="7" borderId="14" xfId="0" applyFont="1" applyFill="1" applyBorder="1" applyAlignment="1">
      <alignment horizontal="left" vertical="center" wrapText="1"/>
    </xf>
    <xf numFmtId="0" fontId="18" fillId="0" borderId="14" xfId="0" applyFont="1" applyBorder="1" applyAlignment="1">
      <alignment horizontal="center" vertical="center" wrapText="1"/>
    </xf>
    <xf numFmtId="0" fontId="19" fillId="0" borderId="14" xfId="0" applyFont="1" applyBorder="1" applyAlignment="1">
      <alignment horizontal="left" vertical="center" wrapText="1"/>
    </xf>
    <xf numFmtId="0" fontId="18" fillId="0" borderId="14" xfId="0" applyFont="1" applyBorder="1" applyAlignment="1">
      <alignment horizontal="center" vertical="center"/>
    </xf>
    <xf numFmtId="0" fontId="18" fillId="7" borderId="14"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20" fillId="0" borderId="14" xfId="0" applyFont="1" applyBorder="1" applyAlignment="1">
      <alignment horizontal="left" vertical="center" wrapText="1"/>
    </xf>
    <xf numFmtId="0" fontId="19" fillId="7" borderId="14" xfId="0" applyFont="1" applyFill="1" applyBorder="1" applyAlignment="1">
      <alignment horizontal="center" vertical="center" wrapText="1"/>
    </xf>
    <xf numFmtId="0" fontId="19" fillId="6" borderId="14" xfId="0" applyFont="1" applyFill="1" applyBorder="1" applyAlignment="1">
      <alignment horizontal="left" vertical="center" wrapText="1"/>
    </xf>
    <xf numFmtId="0" fontId="20" fillId="0" borderId="14" xfId="0" applyFont="1" applyBorder="1" applyAlignment="1">
      <alignment horizontal="center" vertical="center" wrapText="1"/>
    </xf>
    <xf numFmtId="0" fontId="19" fillId="6" borderId="14" xfId="0" applyFont="1" applyFill="1" applyBorder="1" applyAlignment="1">
      <alignment horizontal="center" vertical="center" wrapText="1"/>
    </xf>
    <xf numFmtId="9" fontId="19" fillId="7" borderId="14" xfId="0" applyNumberFormat="1" applyFont="1" applyFill="1" applyBorder="1" applyAlignment="1">
      <alignment horizontal="left" vertical="center" wrapText="1"/>
    </xf>
    <xf numFmtId="9" fontId="19" fillId="7" borderId="14" xfId="0" applyNumberFormat="1" applyFont="1" applyFill="1" applyBorder="1" applyAlignment="1">
      <alignment horizontal="center" vertical="center" wrapText="1"/>
    </xf>
    <xf numFmtId="9" fontId="19" fillId="7" borderId="15" xfId="0" applyNumberFormat="1" applyFont="1" applyFill="1" applyBorder="1" applyAlignment="1">
      <alignment horizontal="center" vertical="center"/>
    </xf>
    <xf numFmtId="9" fontId="21" fillId="0" borderId="14" xfId="0" applyNumberFormat="1" applyFont="1" applyBorder="1" applyAlignment="1">
      <alignment horizontal="center" vertical="center"/>
    </xf>
    <xf numFmtId="9" fontId="21" fillId="7" borderId="14" xfId="0" applyNumberFormat="1" applyFont="1" applyFill="1" applyBorder="1" applyAlignment="1">
      <alignment horizontal="center" vertical="center"/>
    </xf>
    <xf numFmtId="0" fontId="23" fillId="7" borderId="14" xfId="0" applyFont="1" applyFill="1" applyBorder="1" applyAlignment="1">
      <alignment horizontal="left" vertical="top"/>
    </xf>
    <xf numFmtId="0" fontId="21" fillId="0" borderId="14" xfId="0" applyFont="1" applyBorder="1" applyAlignment="1">
      <alignment horizontal="left" vertical="center" wrapText="1"/>
    </xf>
    <xf numFmtId="0" fontId="24" fillId="0" borderId="0" xfId="0" applyFont="1"/>
    <xf numFmtId="0" fontId="13" fillId="0" borderId="14" xfId="0" applyFont="1" applyBorder="1"/>
    <xf numFmtId="0" fontId="13" fillId="7" borderId="14" xfId="0" applyFont="1" applyFill="1" applyBorder="1" applyAlignment="1">
      <alignment horizontal="center" vertical="center" wrapText="1"/>
    </xf>
    <xf numFmtId="0" fontId="13" fillId="7" borderId="14" xfId="0" applyFont="1" applyFill="1" applyBorder="1" applyAlignment="1">
      <alignment horizontal="left" vertical="center" wrapText="1"/>
    </xf>
    <xf numFmtId="9" fontId="25" fillId="7" borderId="14" xfId="0" applyNumberFormat="1" applyFont="1" applyFill="1" applyBorder="1" applyAlignment="1">
      <alignment horizontal="center" vertical="center"/>
    </xf>
    <xf numFmtId="0" fontId="9" fillId="7" borderId="14" xfId="0" applyFont="1" applyFill="1" applyBorder="1" applyAlignment="1">
      <alignment horizontal="left" vertical="top"/>
    </xf>
    <xf numFmtId="0" fontId="14" fillId="7" borderId="14" xfId="0" applyFont="1" applyFill="1" applyBorder="1" applyAlignment="1">
      <alignment horizontal="left" vertical="top"/>
    </xf>
    <xf numFmtId="9" fontId="13" fillId="7" borderId="14" xfId="0" applyNumberFormat="1" applyFont="1" applyFill="1" applyBorder="1" applyAlignment="1">
      <alignment horizontal="left" vertical="center" wrapText="1"/>
    </xf>
    <xf numFmtId="0" fontId="9" fillId="7" borderId="14" xfId="0" applyFont="1" applyFill="1" applyBorder="1" applyAlignment="1">
      <alignment horizontal="left" vertical="top" wrapText="1"/>
    </xf>
    <xf numFmtId="9" fontId="13" fillId="7" borderId="15" xfId="0" applyNumberFormat="1" applyFont="1" applyFill="1" applyBorder="1" applyAlignment="1">
      <alignment horizontal="center" vertical="center" wrapText="1"/>
    </xf>
    <xf numFmtId="0" fontId="26" fillId="7" borderId="14" xfId="0" applyFont="1" applyFill="1" applyBorder="1" applyAlignment="1">
      <alignment horizontal="left" vertical="top"/>
    </xf>
    <xf numFmtId="9" fontId="13" fillId="8" borderId="14" xfId="0" applyNumberFormat="1" applyFont="1" applyFill="1" applyBorder="1" applyAlignment="1">
      <alignment horizontal="center" vertical="center"/>
    </xf>
    <xf numFmtId="0" fontId="14" fillId="7" borderId="14" xfId="0" applyFont="1" applyFill="1" applyBorder="1" applyAlignment="1">
      <alignment horizontal="center" vertical="center"/>
    </xf>
    <xf numFmtId="9" fontId="14" fillId="7" borderId="15" xfId="0" applyNumberFormat="1" applyFont="1" applyFill="1" applyBorder="1" applyAlignment="1">
      <alignment horizontal="center" vertical="center"/>
    </xf>
    <xf numFmtId="9" fontId="13" fillId="0" borderId="14" xfId="0" applyNumberFormat="1" applyFont="1" applyBorder="1" applyAlignment="1">
      <alignment horizontal="left" vertical="center"/>
    </xf>
    <xf numFmtId="9" fontId="13" fillId="6" borderId="14" xfId="0" applyNumberFormat="1" applyFont="1" applyFill="1" applyBorder="1" applyAlignment="1">
      <alignment horizontal="center" vertical="center" wrapText="1"/>
    </xf>
    <xf numFmtId="9" fontId="14" fillId="0" borderId="14" xfId="0" applyNumberFormat="1" applyFont="1" applyBorder="1" applyAlignment="1">
      <alignment horizontal="left" vertical="center" wrapText="1"/>
    </xf>
    <xf numFmtId="9" fontId="14" fillId="0" borderId="14" xfId="0" applyNumberFormat="1" applyFont="1" applyBorder="1" applyAlignment="1">
      <alignment horizontal="center" vertical="center" wrapText="1"/>
    </xf>
    <xf numFmtId="9" fontId="14" fillId="7" borderId="14" xfId="0" applyNumberFormat="1" applyFont="1" applyFill="1" applyBorder="1" applyAlignment="1">
      <alignment horizontal="center" vertical="center" wrapText="1"/>
    </xf>
    <xf numFmtId="9" fontId="14" fillId="8" borderId="14" xfId="0" applyNumberFormat="1" applyFont="1" applyFill="1" applyBorder="1" applyAlignment="1">
      <alignment horizontal="center" vertical="center" wrapText="1"/>
    </xf>
    <xf numFmtId="9" fontId="12" fillId="7" borderId="15" xfId="0" applyNumberFormat="1" applyFont="1" applyFill="1" applyBorder="1" applyAlignment="1">
      <alignment horizontal="center" vertical="center"/>
    </xf>
    <xf numFmtId="9" fontId="12" fillId="0" borderId="14" xfId="0" applyNumberFormat="1" applyFont="1" applyBorder="1" applyAlignment="1">
      <alignment horizontal="center" vertical="center" wrapText="1"/>
    </xf>
    <xf numFmtId="0" fontId="28" fillId="7" borderId="14" xfId="0" applyFont="1" applyFill="1" applyBorder="1" applyAlignment="1">
      <alignment horizontal="left" vertical="top" wrapText="1"/>
    </xf>
    <xf numFmtId="0" fontId="13" fillId="6" borderId="14" xfId="0" applyFont="1" applyFill="1" applyBorder="1" applyAlignment="1">
      <alignment horizontal="left" vertical="center" wrapText="1"/>
    </xf>
    <xf numFmtId="9" fontId="14" fillId="0" borderId="1" xfId="0" applyNumberFormat="1" applyFont="1" applyBorder="1" applyAlignment="1">
      <alignment horizontal="center" vertical="center" wrapText="1"/>
    </xf>
    <xf numFmtId="0" fontId="14" fillId="7" borderId="14" xfId="0" applyFont="1" applyFill="1" applyBorder="1" applyAlignment="1">
      <alignment horizontal="left" vertical="center"/>
    </xf>
    <xf numFmtId="0" fontId="9" fillId="0" borderId="14" xfId="0" applyFont="1" applyBorder="1" applyAlignment="1">
      <alignment horizontal="left" vertical="top" wrapText="1"/>
    </xf>
    <xf numFmtId="0" fontId="14" fillId="9" borderId="14" xfId="0" applyFont="1" applyFill="1" applyBorder="1" applyAlignment="1">
      <alignment horizontal="left" vertical="top"/>
    </xf>
    <xf numFmtId="0" fontId="8" fillId="9" borderId="14" xfId="0" applyFont="1" applyFill="1" applyBorder="1" applyAlignment="1">
      <alignment horizontal="center" vertical="center"/>
    </xf>
    <xf numFmtId="9" fontId="11" fillId="9" borderId="14" xfId="0" applyNumberFormat="1" applyFont="1" applyFill="1" applyBorder="1" applyAlignment="1">
      <alignment horizontal="center" vertical="center" wrapText="1"/>
    </xf>
    <xf numFmtId="0" fontId="13" fillId="9" borderId="14" xfId="0" applyFont="1" applyFill="1" applyBorder="1" applyAlignment="1">
      <alignment horizontal="center" vertical="center" wrapText="1"/>
    </xf>
    <xf numFmtId="9" fontId="13" fillId="9" borderId="14" xfId="0" applyNumberFormat="1" applyFont="1" applyFill="1" applyBorder="1" applyAlignment="1">
      <alignment horizontal="center" vertical="center" wrapText="1"/>
    </xf>
    <xf numFmtId="0" fontId="30" fillId="7" borderId="21" xfId="0" applyFont="1" applyFill="1" applyBorder="1" applyAlignment="1">
      <alignment horizontal="left" vertical="top" wrapText="1"/>
    </xf>
    <xf numFmtId="9" fontId="11" fillId="0" borderId="14" xfId="0" applyNumberFormat="1" applyFont="1" applyBorder="1" applyAlignment="1">
      <alignment horizontal="center" vertical="center" wrapText="1"/>
    </xf>
    <xf numFmtId="0" fontId="8" fillId="7" borderId="14" xfId="0" applyFont="1" applyFill="1" applyBorder="1" applyAlignment="1">
      <alignment horizontal="center" vertical="center"/>
    </xf>
    <xf numFmtId="9" fontId="11" fillId="7" borderId="14" xfId="0" applyNumberFormat="1"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2" fillId="7" borderId="14" xfId="0" applyFont="1" applyFill="1" applyBorder="1" applyAlignment="1">
      <alignment horizontal="left" vertical="center" wrapText="1"/>
    </xf>
    <xf numFmtId="0" fontId="12" fillId="7" borderId="14" xfId="0" applyFont="1" applyFill="1" applyBorder="1" applyAlignment="1">
      <alignment horizontal="center" vertical="center" wrapText="1"/>
    </xf>
    <xf numFmtId="0" fontId="30" fillId="7" borderId="21" xfId="0" applyFont="1" applyFill="1" applyBorder="1" applyAlignment="1">
      <alignment horizontal="left" vertical="top"/>
    </xf>
    <xf numFmtId="0" fontId="3" fillId="7" borderId="17" xfId="0" applyFont="1" applyFill="1" applyBorder="1"/>
    <xf numFmtId="0" fontId="13" fillId="9" borderId="5" xfId="0" applyFont="1" applyFill="1" applyBorder="1" applyAlignment="1">
      <alignment horizontal="left" vertical="center" wrapText="1"/>
    </xf>
    <xf numFmtId="0" fontId="13" fillId="9" borderId="14" xfId="0" applyFont="1" applyFill="1" applyBorder="1" applyAlignment="1">
      <alignment horizontal="center" vertical="center"/>
    </xf>
    <xf numFmtId="9" fontId="13" fillId="9" borderId="15" xfId="0" applyNumberFormat="1" applyFont="1" applyFill="1" applyBorder="1" applyAlignment="1">
      <alignment horizontal="center" vertical="center" wrapText="1"/>
    </xf>
    <xf numFmtId="0" fontId="14" fillId="9" borderId="14" xfId="0" applyFont="1" applyFill="1" applyBorder="1" applyAlignment="1">
      <alignment horizontal="left" vertical="center" wrapText="1"/>
    </xf>
    <xf numFmtId="0" fontId="13" fillId="0" borderId="19" xfId="0" applyFont="1" applyBorder="1" applyAlignment="1">
      <alignment horizontal="left" vertical="center" wrapText="1"/>
    </xf>
    <xf numFmtId="9" fontId="12" fillId="7" borderId="14" xfId="0" applyNumberFormat="1" applyFont="1" applyFill="1" applyBorder="1" applyAlignment="1">
      <alignment horizontal="center" vertical="center"/>
    </xf>
    <xf numFmtId="0" fontId="13" fillId="0" borderId="16" xfId="0" applyFont="1" applyBorder="1" applyAlignment="1">
      <alignment horizontal="left" vertical="center" wrapText="1"/>
    </xf>
    <xf numFmtId="9" fontId="14" fillId="6" borderId="14" xfId="0" applyNumberFormat="1" applyFont="1" applyFill="1" applyBorder="1" applyAlignment="1">
      <alignment horizontal="center" vertical="center" wrapText="1"/>
    </xf>
    <xf numFmtId="0" fontId="14" fillId="7" borderId="5" xfId="0" applyFont="1" applyFill="1" applyBorder="1" applyAlignment="1">
      <alignment horizontal="left" vertical="top"/>
    </xf>
    <xf numFmtId="0" fontId="31" fillId="7" borderId="14" xfId="0" applyFont="1" applyFill="1" applyBorder="1" applyAlignment="1">
      <alignment vertical="top" wrapText="1"/>
    </xf>
    <xf numFmtId="0" fontId="14" fillId="0" borderId="3" xfId="0" applyFont="1" applyBorder="1" applyAlignment="1">
      <alignment horizontal="left" vertical="center" wrapText="1"/>
    </xf>
    <xf numFmtId="0" fontId="9" fillId="0" borderId="14" xfId="0" applyFont="1" applyBorder="1" applyAlignment="1">
      <alignment horizontal="center" vertical="center" wrapText="1"/>
    </xf>
    <xf numFmtId="0" fontId="13" fillId="6" borderId="5" xfId="0" applyFont="1" applyFill="1" applyBorder="1" applyAlignment="1">
      <alignment horizontal="left" vertical="center" wrapText="1"/>
    </xf>
    <xf numFmtId="0" fontId="12" fillId="0" borderId="18"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18" xfId="0" applyFont="1" applyBorder="1" applyAlignment="1">
      <alignment horizontal="center" vertical="center"/>
    </xf>
    <xf numFmtId="9" fontId="12" fillId="0" borderId="18" xfId="0" applyNumberFormat="1" applyFont="1" applyBorder="1" applyAlignment="1">
      <alignment horizontal="center" vertical="center"/>
    </xf>
    <xf numFmtId="9" fontId="12" fillId="7" borderId="5" xfId="0" applyNumberFormat="1" applyFont="1" applyFill="1" applyBorder="1" applyAlignment="1">
      <alignment horizontal="center" vertical="center"/>
    </xf>
    <xf numFmtId="9" fontId="12" fillId="8" borderId="18" xfId="0" applyNumberFormat="1" applyFont="1" applyFill="1" applyBorder="1" applyAlignment="1">
      <alignment horizontal="center" vertical="center"/>
    </xf>
    <xf numFmtId="9" fontId="12" fillId="0" borderId="22" xfId="0" applyNumberFormat="1" applyFont="1" applyBorder="1" applyAlignment="1">
      <alignment horizontal="center" vertical="center"/>
    </xf>
    <xf numFmtId="9" fontId="14" fillId="0" borderId="18" xfId="0" applyNumberFormat="1" applyFont="1" applyBorder="1" applyAlignment="1">
      <alignment horizontal="center" vertical="center"/>
    </xf>
    <xf numFmtId="9" fontId="14" fillId="8" borderId="5" xfId="0" applyNumberFormat="1" applyFont="1" applyFill="1" applyBorder="1" applyAlignment="1">
      <alignment horizontal="center" vertical="center"/>
    </xf>
    <xf numFmtId="0" fontId="14" fillId="7" borderId="5" xfId="0" applyFont="1" applyFill="1" applyBorder="1" applyAlignment="1">
      <alignment horizontal="left" vertical="center"/>
    </xf>
    <xf numFmtId="9" fontId="14" fillId="8" borderId="5" xfId="0" applyNumberFormat="1" applyFont="1" applyFill="1" applyBorder="1" applyAlignment="1">
      <alignment horizontal="center" vertical="center"/>
    </xf>
    <xf numFmtId="0" fontId="14"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9" fillId="6" borderId="23" xfId="0" applyFont="1" applyFill="1" applyBorder="1" applyAlignment="1">
      <alignment horizontal="left" vertical="center" wrapText="1"/>
    </xf>
    <xf numFmtId="0" fontId="8" fillId="0" borderId="0" xfId="0" applyFont="1" applyAlignment="1">
      <alignment horizontal="center"/>
    </xf>
    <xf numFmtId="9" fontId="11" fillId="0" borderId="24" xfId="0" applyNumberFormat="1" applyFont="1" applyBorder="1" applyAlignment="1">
      <alignment horizontal="center" vertical="center"/>
    </xf>
    <xf numFmtId="9" fontId="11" fillId="7" borderId="25" xfId="0" applyNumberFormat="1" applyFont="1" applyFill="1" applyBorder="1" applyAlignment="1">
      <alignment horizontal="center" vertical="center"/>
    </xf>
    <xf numFmtId="9" fontId="11" fillId="10" borderId="24" xfId="0" applyNumberFormat="1" applyFont="1" applyFill="1" applyBorder="1" applyAlignment="1">
      <alignment horizontal="center" vertical="center"/>
    </xf>
    <xf numFmtId="9" fontId="11" fillId="0" borderId="0" xfId="0" applyNumberFormat="1" applyFont="1" applyAlignment="1">
      <alignment horizontal="center" vertical="center"/>
    </xf>
    <xf numFmtId="9" fontId="33" fillId="0" borderId="0" xfId="0" applyNumberFormat="1" applyFont="1" applyAlignment="1">
      <alignment horizontal="center" vertical="center"/>
    </xf>
    <xf numFmtId="0" fontId="14" fillId="0" borderId="16" xfId="0" applyFont="1" applyBorder="1" applyAlignment="1">
      <alignment horizontal="left"/>
    </xf>
    <xf numFmtId="0" fontId="14" fillId="0" borderId="14" xfId="0" applyFont="1" applyBorder="1" applyAlignment="1">
      <alignment horizontal="left"/>
    </xf>
    <xf numFmtId="0" fontId="9" fillId="6" borderId="17" xfId="0" applyFont="1" applyFill="1" applyBorder="1" applyAlignment="1">
      <alignment horizontal="left" vertical="center" wrapText="1"/>
    </xf>
    <xf numFmtId="9" fontId="11" fillId="7" borderId="26" xfId="0" applyNumberFormat="1" applyFont="1" applyFill="1" applyBorder="1" applyAlignment="1">
      <alignment horizontal="center" vertical="center"/>
    </xf>
    <xf numFmtId="0" fontId="9" fillId="6" borderId="27" xfId="0" applyFont="1" applyFill="1" applyBorder="1" applyAlignment="1">
      <alignment horizontal="left" vertical="center" wrapText="1"/>
    </xf>
    <xf numFmtId="9" fontId="9" fillId="8" borderId="28" xfId="0" applyNumberFormat="1" applyFont="1" applyFill="1" applyBorder="1" applyAlignment="1">
      <alignment horizontal="center" vertical="center"/>
    </xf>
    <xf numFmtId="9" fontId="9" fillId="0" borderId="29" xfId="0" applyNumberFormat="1" applyFont="1" applyBorder="1" applyAlignment="1">
      <alignment horizontal="center" vertical="center"/>
    </xf>
    <xf numFmtId="9" fontId="9" fillId="8" borderId="30" xfId="0" applyNumberFormat="1" applyFont="1" applyFill="1" applyBorder="1" applyAlignment="1">
      <alignment horizontal="center" vertical="center"/>
    </xf>
    <xf numFmtId="9" fontId="9" fillId="8" borderId="31" xfId="0" applyNumberFormat="1" applyFont="1" applyFill="1" applyBorder="1" applyAlignment="1">
      <alignment horizontal="center" vertical="center"/>
    </xf>
    <xf numFmtId="9" fontId="9" fillId="0" borderId="30" xfId="0" applyNumberFormat="1" applyFont="1" applyBorder="1" applyAlignment="1">
      <alignment horizontal="center" vertical="center"/>
    </xf>
    <xf numFmtId="0" fontId="22" fillId="0" borderId="0" xfId="0" applyFont="1" applyAlignment="1">
      <alignment horizontal="left" vertical="center"/>
    </xf>
    <xf numFmtId="0" fontId="34" fillId="0" borderId="0" xfId="0" applyFont="1" applyAlignment="1">
      <alignment horizontal="left" vertical="center"/>
    </xf>
    <xf numFmtId="0" fontId="22" fillId="0" borderId="0" xfId="0" applyFont="1" applyAlignment="1">
      <alignment horizontal="center" vertical="center"/>
    </xf>
    <xf numFmtId="0" fontId="34"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left" vertical="center" wrapText="1"/>
    </xf>
    <xf numFmtId="164" fontId="22" fillId="0" borderId="0" xfId="0" applyNumberFormat="1" applyFont="1" applyAlignment="1">
      <alignment horizontal="center" vertical="center"/>
    </xf>
    <xf numFmtId="10" fontId="22" fillId="0" borderId="0" xfId="0" applyNumberFormat="1" applyFont="1" applyAlignment="1">
      <alignment horizontal="center" vertical="center"/>
    </xf>
    <xf numFmtId="9" fontId="22" fillId="0" borderId="0" xfId="0" applyNumberFormat="1" applyFont="1" applyAlignment="1">
      <alignment horizontal="center" vertical="center"/>
    </xf>
    <xf numFmtId="0" fontId="35" fillId="0" borderId="0" xfId="0" applyFont="1" applyAlignment="1">
      <alignment horizontal="left"/>
    </xf>
    <xf numFmtId="0" fontId="35" fillId="0" borderId="0" xfId="0" applyFont="1"/>
    <xf numFmtId="0" fontId="6" fillId="0" borderId="0" xfId="0" applyFont="1" applyAlignment="1">
      <alignment horizontal="left" wrapText="1"/>
    </xf>
    <xf numFmtId="0" fontId="6" fillId="0" borderId="0" xfId="0" applyFont="1" applyAlignment="1">
      <alignment wrapText="1"/>
    </xf>
    <xf numFmtId="9" fontId="6" fillId="0" borderId="0" xfId="0" applyNumberFormat="1" applyFont="1"/>
    <xf numFmtId="0" fontId="36" fillId="0" borderId="0" xfId="0" applyFont="1" applyAlignment="1">
      <alignment horizontal="left" vertical="center" wrapText="1"/>
    </xf>
    <xf numFmtId="0" fontId="7" fillId="0" borderId="0" xfId="0" applyFont="1" applyAlignment="1">
      <alignment horizontal="justify"/>
    </xf>
    <xf numFmtId="0" fontId="8" fillId="3" borderId="13" xfId="0" applyFont="1" applyFill="1" applyBorder="1" applyAlignment="1">
      <alignment horizontal="justify" vertical="center" wrapText="1"/>
    </xf>
    <xf numFmtId="0" fontId="10" fillId="3" borderId="14" xfId="0" applyFont="1" applyFill="1" applyBorder="1" applyAlignment="1">
      <alignment horizontal="justify" vertical="center" wrapText="1"/>
    </xf>
    <xf numFmtId="0" fontId="7" fillId="7" borderId="14" xfId="0" applyFont="1" applyFill="1" applyBorder="1" applyAlignment="1">
      <alignment horizontal="justify" vertical="top" wrapText="1"/>
    </xf>
    <xf numFmtId="0" fontId="7" fillId="7" borderId="16" xfId="0" applyFont="1" applyFill="1" applyBorder="1" applyAlignment="1">
      <alignment horizontal="justify" vertical="top" wrapText="1"/>
    </xf>
    <xf numFmtId="0" fontId="22" fillId="9" borderId="16" xfId="0" applyFont="1" applyFill="1" applyBorder="1" applyAlignment="1">
      <alignment horizontal="justify" vertical="top" wrapText="1"/>
    </xf>
    <xf numFmtId="0" fontId="7" fillId="7" borderId="19" xfId="0" applyFont="1" applyFill="1" applyBorder="1" applyAlignment="1">
      <alignment horizontal="justify" vertical="top" wrapText="1"/>
    </xf>
    <xf numFmtId="0" fontId="7" fillId="0" borderId="24" xfId="0" applyFont="1" applyBorder="1" applyAlignment="1">
      <alignment horizontal="justify"/>
    </xf>
    <xf numFmtId="0" fontId="0" fillId="0" borderId="0" xfId="0" applyFont="1" applyAlignment="1">
      <alignment horizontal="justify"/>
    </xf>
    <xf numFmtId="0" fontId="6" fillId="0" borderId="0" xfId="0" applyFont="1" applyAlignment="1">
      <alignment horizontal="justify"/>
    </xf>
    <xf numFmtId="0" fontId="8" fillId="3" borderId="14" xfId="0" applyFont="1" applyFill="1" applyBorder="1" applyAlignment="1">
      <alignment horizontal="justify" vertical="center" wrapText="1"/>
    </xf>
    <xf numFmtId="0" fontId="14" fillId="8" borderId="14" xfId="0" applyFont="1" applyFill="1" applyBorder="1" applyAlignment="1">
      <alignment horizontal="justify" vertical="top" wrapText="1"/>
    </xf>
    <xf numFmtId="0" fontId="9" fillId="8" borderId="14" xfId="0" applyFont="1" applyFill="1" applyBorder="1" applyAlignment="1">
      <alignment horizontal="justify" vertical="top" wrapText="1"/>
    </xf>
    <xf numFmtId="0" fontId="27" fillId="8" borderId="14" xfId="0" applyFont="1" applyFill="1" applyBorder="1" applyAlignment="1">
      <alignment horizontal="justify" vertical="top" wrapText="1"/>
    </xf>
    <xf numFmtId="0" fontId="29" fillId="8" borderId="14" xfId="0" applyFont="1" applyFill="1" applyBorder="1" applyAlignment="1">
      <alignment horizontal="justify" vertical="top" wrapText="1"/>
    </xf>
    <xf numFmtId="0" fontId="14" fillId="0" borderId="3" xfId="0" applyFont="1" applyBorder="1" applyAlignment="1">
      <alignment horizontal="justify"/>
    </xf>
    <xf numFmtId="0" fontId="3" fillId="0" borderId="0" xfId="0" applyFont="1" applyAlignment="1">
      <alignment horizontal="justify"/>
    </xf>
    <xf numFmtId="0" fontId="50" fillId="7" borderId="14" xfId="0" applyFont="1" applyFill="1" applyBorder="1" applyAlignment="1">
      <alignment horizontal="left" vertical="top" wrapText="1"/>
    </xf>
    <xf numFmtId="0" fontId="51" fillId="7" borderId="14" xfId="0" applyFont="1" applyFill="1" applyBorder="1" applyAlignment="1">
      <alignment horizontal="left" vertical="top" wrapText="1"/>
    </xf>
    <xf numFmtId="0" fontId="50" fillId="7" borderId="14" xfId="0" applyFont="1" applyFill="1" applyBorder="1" applyAlignment="1">
      <alignment horizontal="justify" vertical="top" wrapText="1"/>
    </xf>
    <xf numFmtId="0" fontId="52" fillId="7" borderId="14" xfId="0" applyFont="1" applyFill="1" applyBorder="1" applyAlignment="1">
      <alignment horizontal="left" vertical="top" wrapText="1"/>
    </xf>
    <xf numFmtId="0" fontId="8" fillId="0" borderId="1" xfId="0" applyFont="1" applyBorder="1" applyAlignment="1">
      <alignment horizontal="center" vertical="center"/>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0" borderId="4" xfId="0" applyFont="1" applyBorder="1"/>
    <xf numFmtId="0" fontId="5" fillId="0" borderId="1" xfId="0" applyFont="1" applyBorder="1" applyAlignment="1">
      <alignment horizontal="left" vertical="center"/>
    </xf>
    <xf numFmtId="9" fontId="9" fillId="4" borderId="7" xfId="0" applyNumberFormat="1" applyFont="1" applyFill="1" applyBorder="1" applyAlignment="1">
      <alignment horizontal="center" vertical="center" wrapText="1"/>
    </xf>
    <xf numFmtId="0" fontId="2" fillId="0" borderId="8" xfId="0" applyFont="1" applyBorder="1"/>
    <xf numFmtId="0" fontId="2" fillId="0" borderId="9" xfId="0" applyFont="1" applyBorder="1"/>
    <xf numFmtId="0" fontId="9" fillId="5"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21" fillId="8" borderId="16" xfId="0" applyFont="1" applyFill="1" applyBorder="1" applyAlignment="1">
      <alignment horizontal="justify" vertical="top" wrapText="1"/>
    </xf>
    <xf numFmtId="0" fontId="15" fillId="7" borderId="13" xfId="0" applyFont="1" applyFill="1" applyBorder="1" applyAlignment="1">
      <alignment horizontal="left" vertical="top" wrapText="1"/>
    </xf>
    <xf numFmtId="0" fontId="53" fillId="7" borderId="14" xfId="0" applyFont="1" applyFill="1" applyBorder="1" applyAlignment="1">
      <alignment horizontal="left" vertical="top" wrapText="1"/>
    </xf>
    <xf numFmtId="0" fontId="50" fillId="0" borderId="14" xfId="0" applyFont="1" applyBorder="1" applyAlignment="1">
      <alignment vertical="top" wrapText="1"/>
    </xf>
    <xf numFmtId="0" fontId="51" fillId="7" borderId="1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idep.edu.co/sites/default/files/4.%20Plan%20Institucional%20de%20Capacitaci%C3%B3n%202023.pdf" TargetMode="External"/><Relationship Id="rId18" Type="http://schemas.openxmlformats.org/officeDocument/2006/relationships/hyperlink" Target="https://docs.google.com/forms/d/1IQZdDd9eB0jbr4Wv5H7ktYmH1zlv7Trjspv8-rm9NMU/edit?usp=sharing_eol_m&amp;urp=gmail_link" TargetMode="External"/><Relationship Id="rId26" Type="http://schemas.openxmlformats.org/officeDocument/2006/relationships/hyperlink" Target="https://docs.google.com/document/d/18TgEgkm1bS4mFsio4QQVuwzhgx_fz5-Z/edit?usp=drive_link&amp;ouid=101788707835397373915&amp;rtpof=true&amp;sd=true" TargetMode="External"/><Relationship Id="rId3" Type="http://schemas.openxmlformats.org/officeDocument/2006/relationships/hyperlink" Target="http://www.idep.edu.co/sites/default/files/5.Plan%20de%20Bienestar%20e%20Incentivos%202023.pdf" TargetMode="External"/><Relationship Id="rId21" Type="http://schemas.openxmlformats.org/officeDocument/2006/relationships/hyperlink" Target="https://drive.google.com/drive/folders/14xjGtgU5xR5HKkMGgD5qxgou-qHLporK?usp=drive_link" TargetMode="External"/><Relationship Id="rId34" Type="http://schemas.openxmlformats.org/officeDocument/2006/relationships/vmlDrawing" Target="../drawings/vmlDrawing1.vml"/><Relationship Id="rId7" Type="http://schemas.openxmlformats.org/officeDocument/2006/relationships/hyperlink" Target="http://www.idep.edu.co/sites/default/files/Plan%20de%20Integridad%202023.pdf" TargetMode="External"/><Relationship Id="rId12" Type="http://schemas.openxmlformats.org/officeDocument/2006/relationships/hyperlink" Target="https://drive.google.com/drive/folders/1M_0V2QVT2L1nIf55bCyhi-v9rFhN44zJ" TargetMode="External"/><Relationship Id="rId17" Type="http://schemas.openxmlformats.org/officeDocument/2006/relationships/hyperlink" Target="https://drive.google.com/drive/folders/1wVkwV25J0NU_3lJzzLAvRsZ_g8FbaeOy?usp=drive_link" TargetMode="External"/><Relationship Id="rId25" Type="http://schemas.openxmlformats.org/officeDocument/2006/relationships/hyperlink" Target="https://docs.google.com/spreadsheets/d/1MLUp5bUadHh4FRtUERnfu1bEbbZzDLIW-6Oa67FEh9M/edit" TargetMode="External"/><Relationship Id="rId33" Type="http://schemas.openxmlformats.org/officeDocument/2006/relationships/printerSettings" Target="../printerSettings/printerSettings1.bin"/><Relationship Id="rId2" Type="http://schemas.openxmlformats.org/officeDocument/2006/relationships/hyperlink" Target="https://drive.google.com/drive/folders/15WYFaBLjNLMshS7iYCdSFsSyhhBcztCy" TargetMode="External"/><Relationship Id="rId16" Type="http://schemas.openxmlformats.org/officeDocument/2006/relationships/hyperlink" Target="https://drive.google.com/drive/folders/187YGagg0QV1p5nZub2DZY3D93_gPGcgG?usp=drive_linkkV8baKplSwnsEvqfaBAN-BjCs/edit?usp=drive_link" TargetMode="External"/><Relationship Id="rId20" Type="http://schemas.openxmlformats.org/officeDocument/2006/relationships/hyperlink" Target="https://docs.google.com/spreadsheets/d/1c20CHwZCrXn25mpDHdHz-nIoCIIgRAy7/edit?usp=share_link&amp;ouid=115541243112431525010&amp;rtpof=true&amp;sd=true" TargetMode="External"/><Relationship Id="rId29" Type="http://schemas.openxmlformats.org/officeDocument/2006/relationships/hyperlink" Target="https://drive.google.com/drive/folders/1peZxUYVYGFVdHvWVj7MsoDmJk_iQJfW7?usp=drive_link" TargetMode="External"/><Relationship Id="rId1" Type="http://schemas.openxmlformats.org/officeDocument/2006/relationships/hyperlink" Target="https://drive.google.com/drive/folders/1S57jwGKzg3zquTLDlFoi7TDvzry7sLKI" TargetMode="External"/><Relationship Id="rId6" Type="http://schemas.openxmlformats.org/officeDocument/2006/relationships/hyperlink" Target="https://drive.google.com/drive/folders/11x5NvyAHhQcOH_1cSoJRCTENnhQvrMsA?usp=drive_link" TargetMode="External"/><Relationship Id="rId11" Type="http://schemas.openxmlformats.org/officeDocument/2006/relationships/hyperlink" Target="https://drive.google.com/drive/folders/1a4WmfTCZITB91xLB2Ag037iVxKreExOQ" TargetMode="External"/><Relationship Id="rId24" Type="http://schemas.openxmlformats.org/officeDocument/2006/relationships/hyperlink" Target="https://drive.google.com/drive/folders/1IlL6sA1SS4ES_W-rLxBM6WF3EyIA6CTe?usp=share_link" TargetMode="External"/><Relationship Id="rId32" Type="http://schemas.openxmlformats.org/officeDocument/2006/relationships/hyperlink" Target="http://www.idep.edu.co/?q=es/node/37" TargetMode="External"/><Relationship Id="rId5" Type="http://schemas.openxmlformats.org/officeDocument/2006/relationships/hyperlink" Target="https://drive.google.com/drive/folders/1jWN0qPzY1owRaQTGVSXHGz6nC_x3CY6z" TargetMode="External"/><Relationship Id="rId15" Type="http://schemas.openxmlformats.org/officeDocument/2006/relationships/hyperlink" Target="https://drive.google.com/drive/folders/1deGoj1AyPal754mA98gmGjwGavcL0QiJ?usp=drive_link" TargetMode="External"/><Relationship Id="rId23" Type="http://schemas.openxmlformats.org/officeDocument/2006/relationships/hyperlink" Target="https://drive.google.com/drive/folders/1EPIPs0u4IuqZqirBzs358SUNaWUrdx1c?usp=share_linkdit" TargetMode="External"/><Relationship Id="rId28" Type="http://schemas.openxmlformats.org/officeDocument/2006/relationships/hyperlink" Target="https://drive.google.com/drive/folders/1pcD3gP_85dqFSA7KNYseSqINOx3zvode" TargetMode="External"/><Relationship Id="rId10" Type="http://schemas.openxmlformats.org/officeDocument/2006/relationships/hyperlink" Target="https://www.idep.edu.co/articulo/gf-14-proceso-de-gestion-financiera" TargetMode="External"/><Relationship Id="rId19" Type="http://schemas.openxmlformats.org/officeDocument/2006/relationships/hyperlink" Target="https://docs.google.com/spreadsheets/d/1uzdZQiXoqDD3pnB6DMchqA3JB9vIP7jq/edit" TargetMode="External"/><Relationship Id="rId31" Type="http://schemas.openxmlformats.org/officeDocument/2006/relationships/hyperlink" Target="https://drive.google.com/drive/folders/1cXQGzvVfM2yEFnqF5BAXMgJfX57yuQrH?usp=drive_link" TargetMode="External"/><Relationship Id="rId4" Type="http://schemas.openxmlformats.org/officeDocument/2006/relationships/hyperlink" Target="https://drive.google.com/drive/folders/1mLEcPifRZ-nMynmy-q-fM_bvhY8Xqg5d" TargetMode="External"/><Relationship Id="rId9" Type="http://schemas.openxmlformats.org/officeDocument/2006/relationships/hyperlink" Target="https://www.idep.edu.co/ejecucion-plan-anual-de-caja" TargetMode="External"/><Relationship Id="rId14" Type="http://schemas.openxmlformats.org/officeDocument/2006/relationships/hyperlink" Target="https://drive.google.com/drive/folders/13e__ElPoGfjjQLK_WxLGU-2eSzGoDMNp?usp=share_link" TargetMode="External"/><Relationship Id="rId22" Type="http://schemas.openxmlformats.org/officeDocument/2006/relationships/hyperlink" Target="https://drive.google.com/drive/folders/1IlL6sA1SS4ES_W-rLxBM6WF3EyIA6CTe?usp=share_link" TargetMode="External"/><Relationship Id="rId27" Type="http://schemas.openxmlformats.org/officeDocument/2006/relationships/hyperlink" Target="https://docs.google.com/spreadsheets/d/1BFfi9hn31dnb2PIApiZGjRsi-4I6xJHr/edit" TargetMode="External"/><Relationship Id="rId30" Type="http://schemas.openxmlformats.org/officeDocument/2006/relationships/hyperlink" Target="https://drive.google.com/file/d/1jsNB9B7WWXqLnjVQRU9w9QdQ9krLCSlI/view?usp=share_link" TargetMode="External"/><Relationship Id="rId35" Type="http://schemas.openxmlformats.org/officeDocument/2006/relationships/comments" Target="../comments1.xml"/><Relationship Id="rId8" Type="http://schemas.openxmlformats.org/officeDocument/2006/relationships/hyperlink" Target="https://drive.google.com/drive/folders/1WJbPEL289Pp9yalC--_98H1JA6B7lb0j"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3"/>
  <sheetViews>
    <sheetView tabSelected="1" view="pageBreakPreview" zoomScale="98" zoomScaleNormal="77" zoomScaleSheetLayoutView="98" workbookViewId="0">
      <pane xSplit="1" ySplit="5" topLeftCell="B6" activePane="bottomRight" state="frozen"/>
      <selection pane="topRight" activeCell="B1" sqref="B1"/>
      <selection pane="bottomLeft" activeCell="A6" sqref="A6"/>
      <selection pane="bottomRight" activeCell="F6" sqref="F6"/>
    </sheetView>
  </sheetViews>
  <sheetFormatPr baseColWidth="10" defaultColWidth="14.42578125" defaultRowHeight="15" customHeight="1"/>
  <cols>
    <col min="1" max="1" width="15.85546875" customWidth="1"/>
    <col min="2" max="2" width="43.7109375" customWidth="1"/>
    <col min="3" max="3" width="9.140625" customWidth="1"/>
    <col min="4" max="4" width="18.28515625" customWidth="1"/>
    <col min="5" max="6" width="33.5703125" customWidth="1"/>
    <col min="7" max="7" width="20.28515625" customWidth="1"/>
    <col min="8" max="8" width="34.5703125" customWidth="1"/>
    <col min="9" max="9" width="16.28515625" customWidth="1"/>
    <col min="10" max="10" width="18.5703125" customWidth="1"/>
    <col min="11" max="11" width="20.140625" customWidth="1"/>
    <col min="12" max="12" width="24.140625" customWidth="1"/>
    <col min="13" max="13" width="17" customWidth="1"/>
    <col min="14" max="17" width="13.140625" customWidth="1"/>
    <col min="18" max="21" width="13.5703125" customWidth="1"/>
    <col min="22" max="22" width="11.85546875" customWidth="1"/>
    <col min="23" max="23" width="83.28515625" style="236" customWidth="1"/>
    <col min="24" max="24" width="99.85546875" style="236" customWidth="1"/>
    <col min="25" max="25" width="52.140625" customWidth="1"/>
    <col min="26" max="26" width="74.5703125" customWidth="1"/>
    <col min="27" max="27" width="25.5703125" customWidth="1"/>
  </cols>
  <sheetData>
    <row r="1" spans="1:36" ht="51" customHeight="1">
      <c r="A1" s="252" t="s">
        <v>0</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1"/>
      <c r="AB1" s="1"/>
      <c r="AC1" s="1"/>
      <c r="AD1" s="1"/>
      <c r="AE1" s="1"/>
      <c r="AF1" s="1"/>
      <c r="AG1" s="1"/>
      <c r="AH1" s="1"/>
      <c r="AI1" s="1"/>
    </row>
    <row r="2" spans="1:36" ht="6.75" customHeight="1">
      <c r="A2" s="2"/>
      <c r="B2" s="3"/>
      <c r="C2" s="4"/>
      <c r="D2" s="2"/>
      <c r="E2" s="2"/>
      <c r="F2" s="5"/>
      <c r="G2" s="2"/>
      <c r="H2" s="5"/>
      <c r="I2" s="6"/>
      <c r="J2" s="6"/>
      <c r="K2" s="2"/>
      <c r="L2" s="5"/>
      <c r="M2" s="2"/>
      <c r="N2" s="7"/>
      <c r="O2" s="7"/>
      <c r="P2" s="7"/>
      <c r="Q2" s="7"/>
      <c r="R2" s="4"/>
      <c r="S2" s="4"/>
      <c r="T2" s="4"/>
      <c r="U2" s="4"/>
      <c r="V2" s="8"/>
      <c r="W2" s="228"/>
      <c r="X2" s="237"/>
      <c r="Y2" s="9"/>
      <c r="Z2" s="10"/>
      <c r="AA2" s="11"/>
      <c r="AB2" s="1"/>
      <c r="AC2" s="1"/>
      <c r="AD2" s="1"/>
      <c r="AE2" s="1"/>
      <c r="AF2" s="1"/>
      <c r="AG2" s="1"/>
      <c r="AH2" s="1"/>
      <c r="AI2" s="1"/>
      <c r="AJ2" s="1"/>
    </row>
    <row r="3" spans="1:36" ht="26.25" customHeight="1">
      <c r="A3" s="253" t="s">
        <v>1</v>
      </c>
      <c r="B3" s="254"/>
      <c r="C3" s="255" t="s">
        <v>2</v>
      </c>
      <c r="D3" s="250"/>
      <c r="E3" s="250"/>
      <c r="F3" s="250"/>
      <c r="G3" s="250"/>
      <c r="H3" s="250"/>
      <c r="I3" s="250"/>
      <c r="J3" s="250"/>
      <c r="K3" s="250"/>
      <c r="L3" s="250"/>
      <c r="M3" s="250"/>
      <c r="N3" s="250"/>
      <c r="O3" s="250"/>
      <c r="P3" s="250"/>
      <c r="Q3" s="250"/>
      <c r="R3" s="250"/>
      <c r="S3" s="250"/>
      <c r="T3" s="250"/>
      <c r="U3" s="250"/>
      <c r="V3" s="250"/>
      <c r="W3" s="250"/>
      <c r="X3" s="250"/>
      <c r="Y3" s="250"/>
      <c r="Z3" s="250"/>
      <c r="AA3" s="251"/>
      <c r="AB3" s="1"/>
      <c r="AC3" s="1"/>
      <c r="AD3" s="1"/>
      <c r="AE3" s="1"/>
      <c r="AF3" s="1"/>
      <c r="AG3" s="1"/>
      <c r="AH3" s="1"/>
      <c r="AI3" s="1"/>
    </row>
    <row r="4" spans="1:36" ht="28.5" customHeight="1">
      <c r="A4" s="12" t="s">
        <v>3</v>
      </c>
      <c r="B4" s="12" t="s">
        <v>4</v>
      </c>
      <c r="C4" s="13" t="s">
        <v>5</v>
      </c>
      <c r="D4" s="13" t="s">
        <v>6</v>
      </c>
      <c r="E4" s="13" t="s">
        <v>7</v>
      </c>
      <c r="F4" s="13" t="s">
        <v>8</v>
      </c>
      <c r="G4" s="13" t="s">
        <v>9</v>
      </c>
      <c r="H4" s="13" t="s">
        <v>10</v>
      </c>
      <c r="I4" s="13" t="s">
        <v>11</v>
      </c>
      <c r="J4" s="13" t="s">
        <v>12</v>
      </c>
      <c r="K4" s="13" t="s">
        <v>13</v>
      </c>
      <c r="L4" s="13" t="s">
        <v>14</v>
      </c>
      <c r="M4" s="13" t="s">
        <v>15</v>
      </c>
      <c r="N4" s="256" t="s">
        <v>16</v>
      </c>
      <c r="O4" s="257"/>
      <c r="P4" s="257"/>
      <c r="Q4" s="258"/>
      <c r="R4" s="259" t="s">
        <v>17</v>
      </c>
      <c r="S4" s="260"/>
      <c r="T4" s="260"/>
      <c r="U4" s="261"/>
      <c r="V4" s="14" t="s">
        <v>18</v>
      </c>
      <c r="W4" s="14" t="s">
        <v>19</v>
      </c>
      <c r="X4" s="229" t="s">
        <v>20</v>
      </c>
      <c r="Y4" s="15" t="s">
        <v>21</v>
      </c>
      <c r="Z4" s="14" t="s">
        <v>22</v>
      </c>
      <c r="AA4" s="14" t="s">
        <v>23</v>
      </c>
      <c r="AB4" s="16"/>
      <c r="AC4" s="16"/>
      <c r="AD4" s="16"/>
      <c r="AE4" s="16"/>
      <c r="AF4" s="16"/>
      <c r="AG4" s="16"/>
      <c r="AH4" s="16"/>
      <c r="AI4" s="16"/>
      <c r="AJ4" s="16"/>
    </row>
    <row r="5" spans="1:36" ht="21.75" customHeight="1">
      <c r="A5" s="17"/>
      <c r="B5" s="18"/>
      <c r="C5" s="17"/>
      <c r="D5" s="17"/>
      <c r="E5" s="17"/>
      <c r="F5" s="18"/>
      <c r="G5" s="17"/>
      <c r="H5" s="18"/>
      <c r="I5" s="17"/>
      <c r="J5" s="17"/>
      <c r="K5" s="17"/>
      <c r="L5" s="17"/>
      <c r="M5" s="17" t="s">
        <v>24</v>
      </c>
      <c r="N5" s="19" t="s">
        <v>25</v>
      </c>
      <c r="O5" s="19" t="s">
        <v>26</v>
      </c>
      <c r="P5" s="19" t="s">
        <v>27</v>
      </c>
      <c r="Q5" s="20" t="s">
        <v>28</v>
      </c>
      <c r="R5" s="21" t="s">
        <v>25</v>
      </c>
      <c r="S5" s="21" t="s">
        <v>26</v>
      </c>
      <c r="T5" s="21" t="s">
        <v>27</v>
      </c>
      <c r="U5" s="21" t="s">
        <v>28</v>
      </c>
      <c r="V5" s="17"/>
      <c r="W5" s="230"/>
      <c r="X5" s="238"/>
      <c r="Y5" s="22"/>
      <c r="Z5" s="18"/>
      <c r="AA5" s="18"/>
      <c r="AB5" s="1"/>
      <c r="AC5" s="1"/>
      <c r="AD5" s="1"/>
      <c r="AE5" s="1"/>
      <c r="AF5" s="1"/>
      <c r="AG5" s="1"/>
      <c r="AH5" s="1"/>
      <c r="AI5" s="1"/>
    </row>
    <row r="6" spans="1:36" ht="229.5" customHeight="1">
      <c r="A6" s="23" t="s">
        <v>29</v>
      </c>
      <c r="B6" s="24" t="s">
        <v>30</v>
      </c>
      <c r="C6" s="23">
        <v>4</v>
      </c>
      <c r="D6" s="23" t="s">
        <v>31</v>
      </c>
      <c r="E6" s="23" t="s">
        <v>32</v>
      </c>
      <c r="F6" s="24" t="s">
        <v>33</v>
      </c>
      <c r="G6" s="25" t="s">
        <v>34</v>
      </c>
      <c r="H6" s="26" t="s">
        <v>35</v>
      </c>
      <c r="I6" s="25" t="s">
        <v>36</v>
      </c>
      <c r="J6" s="25" t="s">
        <v>37</v>
      </c>
      <c r="K6" s="27" t="s">
        <v>38</v>
      </c>
      <c r="L6" s="25">
        <v>12</v>
      </c>
      <c r="M6" s="25" t="s">
        <v>39</v>
      </c>
      <c r="N6" s="28">
        <v>0.25</v>
      </c>
      <c r="O6" s="29">
        <v>0.25</v>
      </c>
      <c r="P6" s="30">
        <v>0.25</v>
      </c>
      <c r="Q6" s="31">
        <v>0.25</v>
      </c>
      <c r="R6" s="28">
        <v>0.25</v>
      </c>
      <c r="S6" s="29">
        <v>0.25</v>
      </c>
      <c r="T6" s="32">
        <v>0.25</v>
      </c>
      <c r="U6" s="29"/>
      <c r="V6" s="33">
        <f t="shared" ref="V6:V50" si="0">SUM(R6:U6)</f>
        <v>0.75</v>
      </c>
      <c r="W6" s="231" t="s">
        <v>40</v>
      </c>
      <c r="X6" s="239" t="s">
        <v>41</v>
      </c>
      <c r="Y6" s="34" t="s">
        <v>42</v>
      </c>
      <c r="Z6" s="245" t="s">
        <v>374</v>
      </c>
      <c r="AA6" s="36" t="s">
        <v>43</v>
      </c>
      <c r="AB6" s="1"/>
      <c r="AC6" s="1"/>
      <c r="AD6" s="1"/>
      <c r="AE6" s="1"/>
      <c r="AF6" s="1"/>
      <c r="AG6" s="1"/>
      <c r="AH6" s="1"/>
      <c r="AI6" s="1"/>
    </row>
    <row r="7" spans="1:36" ht="210" customHeight="1">
      <c r="A7" s="23" t="s">
        <v>29</v>
      </c>
      <c r="B7" s="24"/>
      <c r="C7" s="23">
        <v>4</v>
      </c>
      <c r="D7" s="23" t="s">
        <v>31</v>
      </c>
      <c r="E7" s="23" t="s">
        <v>44</v>
      </c>
      <c r="F7" s="24" t="s">
        <v>33</v>
      </c>
      <c r="G7" s="25" t="s">
        <v>34</v>
      </c>
      <c r="H7" s="26" t="s">
        <v>45</v>
      </c>
      <c r="I7" s="25" t="s">
        <v>36</v>
      </c>
      <c r="J7" s="25" t="s">
        <v>37</v>
      </c>
      <c r="K7" s="27" t="s">
        <v>46</v>
      </c>
      <c r="L7" s="25">
        <v>4</v>
      </c>
      <c r="M7" s="25" t="s">
        <v>39</v>
      </c>
      <c r="N7" s="28">
        <v>0.25</v>
      </c>
      <c r="O7" s="29">
        <v>0.25</v>
      </c>
      <c r="P7" s="30">
        <v>0.25</v>
      </c>
      <c r="Q7" s="31">
        <v>0.25</v>
      </c>
      <c r="R7" s="28">
        <v>0.25</v>
      </c>
      <c r="S7" s="29">
        <v>0.25</v>
      </c>
      <c r="T7" s="32">
        <v>0.25</v>
      </c>
      <c r="U7" s="29"/>
      <c r="V7" s="33">
        <f t="shared" si="0"/>
        <v>0.75</v>
      </c>
      <c r="W7" s="232" t="s">
        <v>47</v>
      </c>
      <c r="X7" s="239" t="s">
        <v>48</v>
      </c>
      <c r="Y7" s="34" t="s">
        <v>49</v>
      </c>
      <c r="Z7" s="245" t="s">
        <v>376</v>
      </c>
      <c r="AA7" s="37" t="s">
        <v>50</v>
      </c>
      <c r="AB7" s="1"/>
      <c r="AC7" s="1"/>
      <c r="AD7" s="1"/>
      <c r="AE7" s="1"/>
      <c r="AF7" s="1"/>
      <c r="AG7" s="1"/>
      <c r="AH7" s="1"/>
      <c r="AI7" s="1"/>
    </row>
    <row r="8" spans="1:36" ht="193.5" customHeight="1">
      <c r="A8" s="23" t="s">
        <v>29</v>
      </c>
      <c r="B8" s="24"/>
      <c r="C8" s="23">
        <v>4</v>
      </c>
      <c r="D8" s="23" t="s">
        <v>31</v>
      </c>
      <c r="E8" s="23" t="s">
        <v>51</v>
      </c>
      <c r="F8" s="24" t="s">
        <v>33</v>
      </c>
      <c r="G8" s="25" t="s">
        <v>34</v>
      </c>
      <c r="H8" s="26" t="s">
        <v>52</v>
      </c>
      <c r="I8" s="25" t="s">
        <v>36</v>
      </c>
      <c r="J8" s="25" t="s">
        <v>37</v>
      </c>
      <c r="K8" s="27" t="s">
        <v>53</v>
      </c>
      <c r="L8" s="25">
        <v>4</v>
      </c>
      <c r="M8" s="25" t="s">
        <v>39</v>
      </c>
      <c r="N8" s="28">
        <v>0.25</v>
      </c>
      <c r="O8" s="29">
        <v>0.25</v>
      </c>
      <c r="P8" s="32">
        <v>0.25</v>
      </c>
      <c r="Q8" s="31">
        <v>0.25</v>
      </c>
      <c r="R8" s="28">
        <v>0.25</v>
      </c>
      <c r="S8" s="29">
        <v>0.25</v>
      </c>
      <c r="T8" s="32">
        <v>0.25</v>
      </c>
      <c r="U8" s="29"/>
      <c r="V8" s="33">
        <f t="shared" si="0"/>
        <v>0.75</v>
      </c>
      <c r="W8" s="232" t="s">
        <v>54</v>
      </c>
      <c r="X8" s="239" t="s">
        <v>55</v>
      </c>
      <c r="Y8" s="34" t="s">
        <v>56</v>
      </c>
      <c r="Z8" s="245" t="s">
        <v>377</v>
      </c>
      <c r="AA8" s="37" t="s">
        <v>57</v>
      </c>
      <c r="AB8" s="1"/>
      <c r="AC8" s="1"/>
      <c r="AD8" s="1"/>
      <c r="AE8" s="1"/>
      <c r="AF8" s="1"/>
      <c r="AG8" s="1"/>
      <c r="AH8" s="1"/>
      <c r="AI8" s="1"/>
    </row>
    <row r="9" spans="1:36" ht="213" customHeight="1">
      <c r="A9" s="23" t="s">
        <v>29</v>
      </c>
      <c r="B9" s="24"/>
      <c r="C9" s="23">
        <v>4</v>
      </c>
      <c r="D9" s="23" t="s">
        <v>31</v>
      </c>
      <c r="E9" s="23" t="s">
        <v>58</v>
      </c>
      <c r="F9" s="24" t="s">
        <v>33</v>
      </c>
      <c r="G9" s="25" t="s">
        <v>34</v>
      </c>
      <c r="H9" s="26" t="s">
        <v>59</v>
      </c>
      <c r="I9" s="25" t="s">
        <v>36</v>
      </c>
      <c r="J9" s="25" t="s">
        <v>37</v>
      </c>
      <c r="K9" s="27" t="s">
        <v>60</v>
      </c>
      <c r="L9" s="28">
        <v>1</v>
      </c>
      <c r="M9" s="25" t="s">
        <v>39</v>
      </c>
      <c r="N9" s="28">
        <v>0.25</v>
      </c>
      <c r="O9" s="29">
        <v>0.25</v>
      </c>
      <c r="P9" s="32">
        <v>0.25</v>
      </c>
      <c r="Q9" s="31">
        <v>0.25</v>
      </c>
      <c r="R9" s="28">
        <v>0.25</v>
      </c>
      <c r="S9" s="29">
        <v>0.25</v>
      </c>
      <c r="T9" s="32">
        <v>0.25</v>
      </c>
      <c r="U9" s="29"/>
      <c r="V9" s="33">
        <f t="shared" si="0"/>
        <v>0.75</v>
      </c>
      <c r="W9" s="232" t="s">
        <v>61</v>
      </c>
      <c r="X9" s="239" t="s">
        <v>62</v>
      </c>
      <c r="Y9" s="34" t="s">
        <v>386</v>
      </c>
      <c r="Z9" s="245" t="s">
        <v>375</v>
      </c>
      <c r="AA9" s="37"/>
      <c r="AB9" s="1"/>
      <c r="AC9" s="1"/>
      <c r="AD9" s="1"/>
      <c r="AE9" s="1"/>
      <c r="AF9" s="1"/>
      <c r="AG9" s="1"/>
      <c r="AH9" s="1"/>
      <c r="AI9" s="1"/>
    </row>
    <row r="10" spans="1:36" ht="298.5" customHeight="1">
      <c r="A10" s="23" t="s">
        <v>29</v>
      </c>
      <c r="B10" s="24"/>
      <c r="C10" s="23">
        <v>4</v>
      </c>
      <c r="D10" s="23" t="s">
        <v>31</v>
      </c>
      <c r="E10" s="23" t="s">
        <v>63</v>
      </c>
      <c r="F10" s="24" t="s">
        <v>33</v>
      </c>
      <c r="G10" s="25" t="s">
        <v>34</v>
      </c>
      <c r="H10" s="26" t="s">
        <v>64</v>
      </c>
      <c r="I10" s="25" t="s">
        <v>36</v>
      </c>
      <c r="J10" s="25" t="s">
        <v>37</v>
      </c>
      <c r="K10" s="27" t="s">
        <v>65</v>
      </c>
      <c r="L10" s="28">
        <v>1</v>
      </c>
      <c r="M10" s="25" t="s">
        <v>39</v>
      </c>
      <c r="N10" s="28">
        <v>0.25</v>
      </c>
      <c r="O10" s="29">
        <v>0.25</v>
      </c>
      <c r="P10" s="30">
        <v>0.25</v>
      </c>
      <c r="Q10" s="31">
        <v>0.25</v>
      </c>
      <c r="R10" s="28">
        <v>0.25</v>
      </c>
      <c r="S10" s="29">
        <v>0.25</v>
      </c>
      <c r="T10" s="30">
        <v>0.25</v>
      </c>
      <c r="U10" s="29"/>
      <c r="V10" s="33">
        <f t="shared" si="0"/>
        <v>0.75</v>
      </c>
      <c r="W10" s="232" t="s">
        <v>66</v>
      </c>
      <c r="X10" s="239" t="s">
        <v>67</v>
      </c>
      <c r="Y10" s="39" t="s">
        <v>68</v>
      </c>
      <c r="Z10" s="247" t="s">
        <v>375</v>
      </c>
      <c r="AA10" s="37" t="s">
        <v>69</v>
      </c>
      <c r="AB10" s="1"/>
      <c r="AC10" s="1"/>
      <c r="AD10" s="1"/>
      <c r="AE10" s="1"/>
      <c r="AF10" s="1"/>
      <c r="AG10" s="1"/>
      <c r="AH10" s="1"/>
      <c r="AI10" s="1"/>
    </row>
    <row r="11" spans="1:36" ht="84" customHeight="1">
      <c r="A11" s="23" t="s">
        <v>29</v>
      </c>
      <c r="B11" s="24"/>
      <c r="C11" s="23">
        <v>4</v>
      </c>
      <c r="D11" s="23" t="s">
        <v>31</v>
      </c>
      <c r="E11" s="23" t="s">
        <v>70</v>
      </c>
      <c r="F11" s="24" t="s">
        <v>33</v>
      </c>
      <c r="G11" s="25" t="s">
        <v>34</v>
      </c>
      <c r="H11" s="26" t="s">
        <v>71</v>
      </c>
      <c r="I11" s="25" t="s">
        <v>36</v>
      </c>
      <c r="J11" s="25" t="s">
        <v>72</v>
      </c>
      <c r="K11" s="27" t="s">
        <v>73</v>
      </c>
      <c r="L11" s="25">
        <v>1</v>
      </c>
      <c r="M11" s="25" t="s">
        <v>39</v>
      </c>
      <c r="N11" s="28">
        <v>1</v>
      </c>
      <c r="O11" s="29">
        <v>0</v>
      </c>
      <c r="P11" s="30">
        <v>0</v>
      </c>
      <c r="Q11" s="31">
        <v>0</v>
      </c>
      <c r="R11" s="28">
        <v>1</v>
      </c>
      <c r="S11" s="29">
        <v>0</v>
      </c>
      <c r="T11" s="30">
        <v>0</v>
      </c>
      <c r="U11" s="29"/>
      <c r="V11" s="41">
        <f t="shared" si="0"/>
        <v>1</v>
      </c>
      <c r="W11" s="232" t="s">
        <v>74</v>
      </c>
      <c r="X11" s="239" t="s">
        <v>387</v>
      </c>
      <c r="Y11" s="35" t="s">
        <v>75</v>
      </c>
      <c r="Z11" s="35" t="s">
        <v>76</v>
      </c>
      <c r="AA11" s="37" t="s">
        <v>77</v>
      </c>
      <c r="AB11" s="1"/>
      <c r="AC11" s="1"/>
      <c r="AD11" s="1"/>
      <c r="AE11" s="1"/>
      <c r="AF11" s="1"/>
      <c r="AG11" s="1"/>
      <c r="AH11" s="1"/>
      <c r="AI11" s="1"/>
    </row>
    <row r="12" spans="1:36" ht="210" customHeight="1">
      <c r="A12" s="42" t="s">
        <v>29</v>
      </c>
      <c r="B12" s="43"/>
      <c r="C12" s="42">
        <v>4</v>
      </c>
      <c r="D12" s="42" t="s">
        <v>31</v>
      </c>
      <c r="E12" s="42"/>
      <c r="F12" s="43" t="s">
        <v>33</v>
      </c>
      <c r="G12" s="44" t="s">
        <v>34</v>
      </c>
      <c r="H12" s="26" t="s">
        <v>78</v>
      </c>
      <c r="I12" s="44" t="s">
        <v>36</v>
      </c>
      <c r="J12" s="44" t="s">
        <v>72</v>
      </c>
      <c r="K12" s="27" t="s">
        <v>79</v>
      </c>
      <c r="L12" s="45">
        <v>1</v>
      </c>
      <c r="M12" s="44" t="s">
        <v>39</v>
      </c>
      <c r="N12" s="45">
        <v>0.25</v>
      </c>
      <c r="O12" s="45">
        <v>0.25</v>
      </c>
      <c r="P12" s="32">
        <v>0.25</v>
      </c>
      <c r="Q12" s="46">
        <v>0.25</v>
      </c>
      <c r="R12" s="45">
        <v>0.06</v>
      </c>
      <c r="S12" s="29">
        <v>0.15</v>
      </c>
      <c r="T12" s="30">
        <v>0.35</v>
      </c>
      <c r="U12" s="47"/>
      <c r="V12" s="48">
        <f t="shared" si="0"/>
        <v>0.55999999999999994</v>
      </c>
      <c r="W12" s="232" t="s">
        <v>80</v>
      </c>
      <c r="X12" s="239" t="s">
        <v>81</v>
      </c>
      <c r="Y12" s="248" t="s">
        <v>378</v>
      </c>
      <c r="Z12" s="38" t="s">
        <v>406</v>
      </c>
      <c r="AA12" s="50"/>
      <c r="AB12" s="51"/>
      <c r="AC12" s="51"/>
      <c r="AD12" s="51"/>
      <c r="AE12" s="51"/>
      <c r="AF12" s="51"/>
      <c r="AG12" s="51"/>
      <c r="AH12" s="51"/>
      <c r="AI12" s="51"/>
      <c r="AJ12" s="51"/>
    </row>
    <row r="13" spans="1:36" ht="70.5" customHeight="1">
      <c r="A13" s="23" t="s">
        <v>29</v>
      </c>
      <c r="B13" s="24"/>
      <c r="C13" s="23">
        <v>4</v>
      </c>
      <c r="D13" s="23" t="s">
        <v>31</v>
      </c>
      <c r="E13" s="23"/>
      <c r="F13" s="24" t="s">
        <v>33</v>
      </c>
      <c r="G13" s="25" t="s">
        <v>34</v>
      </c>
      <c r="H13" s="26" t="s">
        <v>82</v>
      </c>
      <c r="I13" s="25" t="s">
        <v>36</v>
      </c>
      <c r="J13" s="25" t="s">
        <v>83</v>
      </c>
      <c r="K13" s="27" t="s">
        <v>84</v>
      </c>
      <c r="L13" s="28">
        <v>1</v>
      </c>
      <c r="M13" s="25" t="s">
        <v>39</v>
      </c>
      <c r="N13" s="28">
        <v>0</v>
      </c>
      <c r="O13" s="29">
        <v>0</v>
      </c>
      <c r="P13" s="30">
        <v>0</v>
      </c>
      <c r="Q13" s="31">
        <v>1</v>
      </c>
      <c r="R13" s="28">
        <v>0</v>
      </c>
      <c r="S13" s="29">
        <v>0</v>
      </c>
      <c r="T13" s="30">
        <v>0</v>
      </c>
      <c r="U13" s="31"/>
      <c r="V13" s="48">
        <f t="shared" si="0"/>
        <v>0</v>
      </c>
      <c r="W13" s="232" t="s">
        <v>85</v>
      </c>
      <c r="X13" s="239" t="s">
        <v>86</v>
      </c>
      <c r="Y13" s="52" t="s">
        <v>87</v>
      </c>
      <c r="Z13" s="35" t="s">
        <v>88</v>
      </c>
      <c r="AA13" s="53"/>
      <c r="AB13" s="1"/>
      <c r="AC13" s="1"/>
      <c r="AD13" s="1"/>
      <c r="AE13" s="1"/>
      <c r="AF13" s="1"/>
      <c r="AG13" s="1"/>
      <c r="AH13" s="1"/>
      <c r="AI13" s="1"/>
    </row>
    <row r="14" spans="1:36" ht="228.75" customHeight="1">
      <c r="A14" s="23" t="s">
        <v>29</v>
      </c>
      <c r="B14" s="24"/>
      <c r="C14" s="23">
        <v>5</v>
      </c>
      <c r="D14" s="23" t="s">
        <v>89</v>
      </c>
      <c r="E14" s="23" t="s">
        <v>90</v>
      </c>
      <c r="F14" s="24" t="s">
        <v>33</v>
      </c>
      <c r="G14" s="54" t="s">
        <v>34</v>
      </c>
      <c r="H14" s="26" t="s">
        <v>91</v>
      </c>
      <c r="I14" s="25" t="s">
        <v>36</v>
      </c>
      <c r="J14" s="54" t="s">
        <v>92</v>
      </c>
      <c r="K14" s="55" t="s">
        <v>93</v>
      </c>
      <c r="L14" s="56">
        <v>1</v>
      </c>
      <c r="M14" s="54" t="s">
        <v>39</v>
      </c>
      <c r="N14" s="56">
        <v>0.25</v>
      </c>
      <c r="O14" s="56">
        <v>0.25</v>
      </c>
      <c r="P14" s="57">
        <v>0.25</v>
      </c>
      <c r="Q14" s="58">
        <v>0.25</v>
      </c>
      <c r="R14" s="28">
        <v>0.25</v>
      </c>
      <c r="S14" s="29">
        <v>0</v>
      </c>
      <c r="T14" s="59">
        <v>0.5</v>
      </c>
      <c r="U14" s="28"/>
      <c r="V14" s="33">
        <f t="shared" si="0"/>
        <v>0.75</v>
      </c>
      <c r="W14" s="232" t="s">
        <v>94</v>
      </c>
      <c r="X14" s="240" t="s">
        <v>95</v>
      </c>
      <c r="Y14" s="34" t="s">
        <v>96</v>
      </c>
      <c r="Z14" s="245" t="s">
        <v>388</v>
      </c>
      <c r="AA14" s="36" t="s">
        <v>97</v>
      </c>
      <c r="AB14" s="1"/>
      <c r="AC14" s="1"/>
      <c r="AD14" s="1"/>
      <c r="AE14" s="1"/>
      <c r="AF14" s="1"/>
      <c r="AG14" s="1"/>
      <c r="AH14" s="1"/>
      <c r="AI14" s="1"/>
    </row>
    <row r="15" spans="1:36" ht="139.5" customHeight="1">
      <c r="A15" s="23" t="s">
        <v>98</v>
      </c>
      <c r="B15" s="60" t="s">
        <v>99</v>
      </c>
      <c r="C15" s="61">
        <v>1</v>
      </c>
      <c r="D15" s="62" t="s">
        <v>100</v>
      </c>
      <c r="E15" s="23" t="s">
        <v>101</v>
      </c>
      <c r="F15" s="24" t="s">
        <v>33</v>
      </c>
      <c r="G15" s="54" t="s">
        <v>102</v>
      </c>
      <c r="H15" s="26" t="s">
        <v>103</v>
      </c>
      <c r="I15" s="25" t="s">
        <v>104</v>
      </c>
      <c r="J15" s="25" t="s">
        <v>105</v>
      </c>
      <c r="K15" s="27" t="s">
        <v>106</v>
      </c>
      <c r="L15" s="63">
        <v>1</v>
      </c>
      <c r="M15" s="54" t="s">
        <v>39</v>
      </c>
      <c r="N15" s="64">
        <v>0.5</v>
      </c>
      <c r="O15" s="65">
        <v>0.5</v>
      </c>
      <c r="P15" s="30">
        <v>0</v>
      </c>
      <c r="Q15" s="66">
        <v>0</v>
      </c>
      <c r="R15" s="64">
        <v>0.5</v>
      </c>
      <c r="S15" s="65">
        <v>0.5</v>
      </c>
      <c r="T15" s="67">
        <v>0</v>
      </c>
      <c r="U15" s="29"/>
      <c r="V15" s="41">
        <f t="shared" si="0"/>
        <v>1</v>
      </c>
      <c r="W15" s="232" t="s">
        <v>107</v>
      </c>
      <c r="X15" s="239" t="s">
        <v>108</v>
      </c>
      <c r="Y15" s="49" t="s">
        <v>109</v>
      </c>
      <c r="Z15" s="35" t="s">
        <v>110</v>
      </c>
      <c r="AA15" s="37" t="s">
        <v>50</v>
      </c>
      <c r="AB15" s="1"/>
      <c r="AC15" s="1"/>
      <c r="AD15" s="1"/>
      <c r="AE15" s="1"/>
      <c r="AF15" s="1"/>
      <c r="AG15" s="1"/>
      <c r="AH15" s="1"/>
      <c r="AI15" s="1"/>
    </row>
    <row r="16" spans="1:36" ht="203.25" customHeight="1">
      <c r="A16" s="23" t="s">
        <v>98</v>
      </c>
      <c r="B16" s="60"/>
      <c r="C16" s="61">
        <v>3</v>
      </c>
      <c r="D16" s="68" t="s">
        <v>111</v>
      </c>
      <c r="E16" s="23" t="s">
        <v>112</v>
      </c>
      <c r="F16" s="24" t="s">
        <v>33</v>
      </c>
      <c r="G16" s="54" t="s">
        <v>113</v>
      </c>
      <c r="H16" s="26" t="s">
        <v>114</v>
      </c>
      <c r="I16" s="25" t="s">
        <v>115</v>
      </c>
      <c r="J16" s="44" t="s">
        <v>116</v>
      </c>
      <c r="K16" s="27" t="s">
        <v>117</v>
      </c>
      <c r="L16" s="63">
        <v>1</v>
      </c>
      <c r="M16" s="54" t="s">
        <v>39</v>
      </c>
      <c r="N16" s="64">
        <v>0.25</v>
      </c>
      <c r="O16" s="65">
        <v>0.25</v>
      </c>
      <c r="P16" s="69">
        <v>0.25</v>
      </c>
      <c r="Q16" s="66">
        <v>0.25</v>
      </c>
      <c r="R16" s="66">
        <v>0.25</v>
      </c>
      <c r="S16" s="65">
        <v>0.25</v>
      </c>
      <c r="T16" s="69">
        <v>0.25</v>
      </c>
      <c r="U16" s="28"/>
      <c r="V16" s="33">
        <f t="shared" si="0"/>
        <v>0.75</v>
      </c>
      <c r="W16" s="232" t="s">
        <v>118</v>
      </c>
      <c r="X16" s="240" t="s">
        <v>119</v>
      </c>
      <c r="Y16" s="245" t="s">
        <v>379</v>
      </c>
      <c r="Z16" s="245" t="s">
        <v>380</v>
      </c>
      <c r="AA16" s="36" t="s">
        <v>120</v>
      </c>
      <c r="AB16" s="1"/>
      <c r="AC16" s="1"/>
      <c r="AD16" s="1"/>
      <c r="AE16" s="1"/>
      <c r="AF16" s="1"/>
      <c r="AG16" s="1"/>
      <c r="AH16" s="1"/>
      <c r="AI16" s="1"/>
    </row>
    <row r="17" spans="1:36" ht="202.5" customHeight="1">
      <c r="A17" s="23" t="s">
        <v>98</v>
      </c>
      <c r="B17" s="60"/>
      <c r="C17" s="70">
        <v>2</v>
      </c>
      <c r="D17" s="71" t="s">
        <v>121</v>
      </c>
      <c r="E17" s="72" t="s">
        <v>112</v>
      </c>
      <c r="F17" s="24" t="s">
        <v>33</v>
      </c>
      <c r="G17" s="44" t="s">
        <v>122</v>
      </c>
      <c r="H17" s="26" t="s">
        <v>123</v>
      </c>
      <c r="I17" s="25" t="s">
        <v>36</v>
      </c>
      <c r="J17" s="44" t="s">
        <v>124</v>
      </c>
      <c r="K17" s="27" t="s">
        <v>125</v>
      </c>
      <c r="L17" s="73">
        <v>1</v>
      </c>
      <c r="M17" s="74" t="s">
        <v>39</v>
      </c>
      <c r="N17" s="73">
        <v>0</v>
      </c>
      <c r="O17" s="75">
        <v>0</v>
      </c>
      <c r="P17" s="69">
        <v>0.3</v>
      </c>
      <c r="Q17" s="76">
        <v>0.7</v>
      </c>
      <c r="R17" s="77">
        <v>0</v>
      </c>
      <c r="S17" s="75">
        <v>0</v>
      </c>
      <c r="T17" s="69">
        <v>0.7</v>
      </c>
      <c r="U17" s="78"/>
      <c r="V17" s="33">
        <f t="shared" si="0"/>
        <v>0.7</v>
      </c>
      <c r="W17" s="232" t="s">
        <v>126</v>
      </c>
      <c r="X17" s="240" t="s">
        <v>389</v>
      </c>
      <c r="Y17" s="35" t="s">
        <v>127</v>
      </c>
      <c r="Z17" s="245" t="s">
        <v>381</v>
      </c>
      <c r="AA17" s="79" t="s">
        <v>50</v>
      </c>
      <c r="AB17" s="1"/>
      <c r="AC17" s="1"/>
      <c r="AD17" s="1"/>
      <c r="AE17" s="1"/>
      <c r="AF17" s="1"/>
      <c r="AG17" s="1"/>
      <c r="AH17" s="1"/>
      <c r="AI17" s="1"/>
    </row>
    <row r="18" spans="1:36" ht="306.75" customHeight="1">
      <c r="A18" s="23" t="s">
        <v>98</v>
      </c>
      <c r="B18" s="60"/>
      <c r="C18" s="70">
        <v>2</v>
      </c>
      <c r="D18" s="71" t="s">
        <v>121</v>
      </c>
      <c r="E18" s="72" t="s">
        <v>112</v>
      </c>
      <c r="F18" s="24" t="s">
        <v>33</v>
      </c>
      <c r="G18" s="25" t="s">
        <v>122</v>
      </c>
      <c r="H18" s="26" t="s">
        <v>128</v>
      </c>
      <c r="I18" s="25" t="s">
        <v>36</v>
      </c>
      <c r="J18" s="25" t="s">
        <v>129</v>
      </c>
      <c r="K18" s="27" t="s">
        <v>130</v>
      </c>
      <c r="L18" s="80" t="s">
        <v>131</v>
      </c>
      <c r="M18" s="80" t="s">
        <v>39</v>
      </c>
      <c r="N18" s="81">
        <v>0.25</v>
      </c>
      <c r="O18" s="75">
        <v>0.25</v>
      </c>
      <c r="P18" s="82">
        <v>0.25</v>
      </c>
      <c r="Q18" s="83">
        <v>0.25</v>
      </c>
      <c r="R18" s="83">
        <v>0.25</v>
      </c>
      <c r="S18" s="33">
        <v>0.25</v>
      </c>
      <c r="T18" s="41">
        <v>0.25</v>
      </c>
      <c r="U18" s="33"/>
      <c r="V18" s="33">
        <f t="shared" si="0"/>
        <v>0.75</v>
      </c>
      <c r="W18" s="232" t="s">
        <v>132</v>
      </c>
      <c r="X18" s="240" t="s">
        <v>133</v>
      </c>
      <c r="Y18" s="34" t="s">
        <v>134</v>
      </c>
      <c r="Z18" s="95" t="s">
        <v>382</v>
      </c>
      <c r="AA18" s="37" t="s">
        <v>135</v>
      </c>
      <c r="AB18" s="1"/>
      <c r="AC18" s="1"/>
      <c r="AD18" s="1"/>
      <c r="AE18" s="1"/>
      <c r="AF18" s="1"/>
      <c r="AG18" s="1"/>
      <c r="AH18" s="1"/>
      <c r="AI18" s="1"/>
    </row>
    <row r="19" spans="1:36" ht="144.75" customHeight="1">
      <c r="A19" s="23" t="s">
        <v>98</v>
      </c>
      <c r="B19" s="60"/>
      <c r="C19" s="70">
        <v>2</v>
      </c>
      <c r="D19" s="71" t="s">
        <v>121</v>
      </c>
      <c r="E19" s="23" t="s">
        <v>90</v>
      </c>
      <c r="F19" s="24" t="s">
        <v>33</v>
      </c>
      <c r="G19" s="25" t="s">
        <v>122</v>
      </c>
      <c r="H19" s="26" t="s">
        <v>136</v>
      </c>
      <c r="I19" s="25" t="s">
        <v>36</v>
      </c>
      <c r="J19" s="25" t="s">
        <v>137</v>
      </c>
      <c r="K19" s="27" t="s">
        <v>138</v>
      </c>
      <c r="L19" s="81">
        <v>1</v>
      </c>
      <c r="M19" s="80" t="s">
        <v>39</v>
      </c>
      <c r="N19" s="81">
        <v>0.25</v>
      </c>
      <c r="O19" s="75">
        <v>0.25</v>
      </c>
      <c r="P19" s="84">
        <v>0.25</v>
      </c>
      <c r="Q19" s="83">
        <v>0.25</v>
      </c>
      <c r="R19" s="77">
        <v>0.25</v>
      </c>
      <c r="S19" s="33">
        <v>0.25</v>
      </c>
      <c r="T19" s="84">
        <v>0.25</v>
      </c>
      <c r="U19" s="33"/>
      <c r="V19" s="33">
        <f t="shared" si="0"/>
        <v>0.75</v>
      </c>
      <c r="W19" s="232" t="s">
        <v>139</v>
      </c>
      <c r="X19" s="240" t="s">
        <v>140</v>
      </c>
      <c r="Y19" s="39" t="s">
        <v>141</v>
      </c>
      <c r="Z19" s="246" t="s">
        <v>383</v>
      </c>
      <c r="AA19" s="37" t="s">
        <v>142</v>
      </c>
      <c r="AB19" s="1"/>
      <c r="AC19" s="1"/>
      <c r="AD19" s="1"/>
      <c r="AE19" s="1"/>
      <c r="AF19" s="1"/>
      <c r="AG19" s="1"/>
      <c r="AH19" s="1"/>
      <c r="AI19" s="1"/>
    </row>
    <row r="20" spans="1:36" ht="173.25" customHeight="1">
      <c r="A20" s="62" t="s">
        <v>143</v>
      </c>
      <c r="B20" s="60" t="s">
        <v>144</v>
      </c>
      <c r="C20" s="85">
        <v>7</v>
      </c>
      <c r="D20" s="71" t="s">
        <v>145</v>
      </c>
      <c r="E20" s="86" t="s">
        <v>90</v>
      </c>
      <c r="F20" s="24" t="s">
        <v>33</v>
      </c>
      <c r="G20" s="25" t="s">
        <v>146</v>
      </c>
      <c r="H20" s="26" t="s">
        <v>147</v>
      </c>
      <c r="I20" s="25" t="s">
        <v>104</v>
      </c>
      <c r="J20" s="25" t="s">
        <v>148</v>
      </c>
      <c r="K20" s="55" t="s">
        <v>149</v>
      </c>
      <c r="L20" s="60" t="s">
        <v>150</v>
      </c>
      <c r="M20" s="56" t="s">
        <v>39</v>
      </c>
      <c r="N20" s="87">
        <v>0.21</v>
      </c>
      <c r="O20" s="65">
        <v>0.28999999999999998</v>
      </c>
      <c r="P20" s="84">
        <v>0.28999999999999998</v>
      </c>
      <c r="Q20" s="88">
        <v>0.21</v>
      </c>
      <c r="R20" s="88">
        <v>0.21</v>
      </c>
      <c r="S20" s="33">
        <v>0.28999999999999998</v>
      </c>
      <c r="T20" s="84">
        <v>0.28999999999999998</v>
      </c>
      <c r="U20" s="89"/>
      <c r="V20" s="33">
        <f t="shared" si="0"/>
        <v>0.79</v>
      </c>
      <c r="W20" s="232" t="s">
        <v>151</v>
      </c>
      <c r="X20" s="240" t="s">
        <v>152</v>
      </c>
      <c r="Y20" s="49" t="s">
        <v>153</v>
      </c>
      <c r="Z20" s="246" t="s">
        <v>384</v>
      </c>
      <c r="AA20" s="37" t="s">
        <v>154</v>
      </c>
      <c r="AB20" s="1"/>
      <c r="AC20" s="1"/>
      <c r="AD20" s="1"/>
      <c r="AE20" s="1"/>
      <c r="AF20" s="1"/>
      <c r="AG20" s="1"/>
      <c r="AH20" s="1"/>
      <c r="AI20" s="1"/>
    </row>
    <row r="21" spans="1:36" ht="294" customHeight="1">
      <c r="A21" s="62" t="s">
        <v>143</v>
      </c>
      <c r="B21" s="90"/>
      <c r="C21" s="86">
        <v>7</v>
      </c>
      <c r="D21" s="91" t="s">
        <v>145</v>
      </c>
      <c r="E21" s="23" t="s">
        <v>90</v>
      </c>
      <c r="F21" s="24" t="s">
        <v>33</v>
      </c>
      <c r="G21" s="25" t="s">
        <v>155</v>
      </c>
      <c r="H21" s="26" t="s">
        <v>156</v>
      </c>
      <c r="I21" s="25" t="s">
        <v>36</v>
      </c>
      <c r="J21" s="25" t="s">
        <v>157</v>
      </c>
      <c r="K21" s="27" t="s">
        <v>158</v>
      </c>
      <c r="L21" s="92">
        <v>1</v>
      </c>
      <c r="M21" s="80" t="s">
        <v>39</v>
      </c>
      <c r="N21" s="81">
        <v>0.25</v>
      </c>
      <c r="O21" s="75">
        <v>0.25</v>
      </c>
      <c r="P21" s="93">
        <v>0.25</v>
      </c>
      <c r="Q21" s="83">
        <v>0.25</v>
      </c>
      <c r="R21" s="83">
        <v>0.25</v>
      </c>
      <c r="S21" s="94">
        <v>0.25</v>
      </c>
      <c r="T21" s="93">
        <v>0.25</v>
      </c>
      <c r="U21" s="94"/>
      <c r="V21" s="33">
        <f t="shared" si="0"/>
        <v>0.75</v>
      </c>
      <c r="W21" s="232" t="s">
        <v>159</v>
      </c>
      <c r="X21" s="239" t="s">
        <v>390</v>
      </c>
      <c r="Y21" s="49" t="s">
        <v>160</v>
      </c>
      <c r="Z21" s="246" t="s">
        <v>385</v>
      </c>
      <c r="AA21" s="37" t="s">
        <v>154</v>
      </c>
      <c r="AB21" s="1"/>
      <c r="AC21" s="1"/>
      <c r="AD21" s="1"/>
      <c r="AE21" s="1"/>
      <c r="AF21" s="1"/>
      <c r="AG21" s="1"/>
      <c r="AH21" s="1"/>
      <c r="AI21" s="1"/>
    </row>
    <row r="22" spans="1:36" ht="153" customHeight="1">
      <c r="A22" s="62" t="s">
        <v>143</v>
      </c>
      <c r="B22" s="90"/>
      <c r="C22" s="86" t="s">
        <v>161</v>
      </c>
      <c r="D22" s="91" t="s">
        <v>162</v>
      </c>
      <c r="E22" s="23" t="s">
        <v>90</v>
      </c>
      <c r="F22" s="24" t="s">
        <v>33</v>
      </c>
      <c r="G22" s="25" t="s">
        <v>155</v>
      </c>
      <c r="H22" s="26" t="s">
        <v>163</v>
      </c>
      <c r="I22" s="25" t="s">
        <v>104</v>
      </c>
      <c r="J22" s="25" t="s">
        <v>164</v>
      </c>
      <c r="K22" s="55" t="s">
        <v>165</v>
      </c>
      <c r="L22" s="96">
        <v>1</v>
      </c>
      <c r="M22" s="54" t="s">
        <v>39</v>
      </c>
      <c r="N22" s="56">
        <v>0.25</v>
      </c>
      <c r="O22" s="97">
        <v>0.25</v>
      </c>
      <c r="P22" s="98">
        <v>0.25</v>
      </c>
      <c r="Q22" s="58">
        <v>0.25</v>
      </c>
      <c r="R22" s="58">
        <v>0.25</v>
      </c>
      <c r="S22" s="99">
        <v>0.25</v>
      </c>
      <c r="T22" s="93">
        <v>0.25</v>
      </c>
      <c r="U22" s="94"/>
      <c r="V22" s="33">
        <f t="shared" si="0"/>
        <v>0.75</v>
      </c>
      <c r="W22" s="232" t="s">
        <v>166</v>
      </c>
      <c r="X22" s="239" t="s">
        <v>167</v>
      </c>
      <c r="Y22" s="38" t="s">
        <v>168</v>
      </c>
      <c r="Z22" s="246" t="s">
        <v>407</v>
      </c>
      <c r="AA22" s="37" t="s">
        <v>50</v>
      </c>
      <c r="AB22" s="1"/>
      <c r="AC22" s="1"/>
      <c r="AD22" s="1"/>
      <c r="AE22" s="1"/>
      <c r="AF22" s="1"/>
      <c r="AG22" s="1"/>
      <c r="AH22" s="1"/>
      <c r="AI22" s="1"/>
    </row>
    <row r="23" spans="1:36" ht="153.75" customHeight="1">
      <c r="A23" s="62" t="s">
        <v>143</v>
      </c>
      <c r="B23" s="90"/>
      <c r="C23" s="86">
        <v>7</v>
      </c>
      <c r="D23" s="91" t="s">
        <v>145</v>
      </c>
      <c r="E23" s="62" t="s">
        <v>90</v>
      </c>
      <c r="F23" s="24" t="s">
        <v>33</v>
      </c>
      <c r="G23" s="25" t="s">
        <v>169</v>
      </c>
      <c r="H23" s="26" t="s">
        <v>170</v>
      </c>
      <c r="I23" s="25" t="s">
        <v>171</v>
      </c>
      <c r="J23" s="54" t="s">
        <v>172</v>
      </c>
      <c r="K23" s="55" t="s">
        <v>173</v>
      </c>
      <c r="L23" s="100">
        <v>1</v>
      </c>
      <c r="M23" s="25" t="s">
        <v>39</v>
      </c>
      <c r="N23" s="97">
        <v>0.25</v>
      </c>
      <c r="O23" s="97">
        <v>0.25</v>
      </c>
      <c r="P23" s="93">
        <v>0.5</v>
      </c>
      <c r="Q23" s="101">
        <v>0</v>
      </c>
      <c r="R23" s="97">
        <v>0.25</v>
      </c>
      <c r="S23" s="99">
        <v>0.25</v>
      </c>
      <c r="T23" s="93">
        <v>0.5</v>
      </c>
      <c r="U23" s="94"/>
      <c r="V23" s="33">
        <f t="shared" si="0"/>
        <v>1</v>
      </c>
      <c r="W23" s="232" t="s">
        <v>174</v>
      </c>
      <c r="X23" s="239" t="s">
        <v>391</v>
      </c>
      <c r="Y23" s="34" t="s">
        <v>175</v>
      </c>
      <c r="Z23" s="246" t="s">
        <v>408</v>
      </c>
      <c r="AA23" s="37" t="s">
        <v>154</v>
      </c>
      <c r="AB23" s="1"/>
      <c r="AC23" s="1"/>
      <c r="AD23" s="1"/>
      <c r="AE23" s="1"/>
      <c r="AF23" s="1"/>
      <c r="AG23" s="1"/>
      <c r="AH23" s="1"/>
      <c r="AI23" s="1"/>
    </row>
    <row r="24" spans="1:36" ht="187.5" customHeight="1">
      <c r="A24" s="86" t="s">
        <v>143</v>
      </c>
      <c r="B24" s="102"/>
      <c r="C24" s="103">
        <v>14</v>
      </c>
      <c r="D24" s="86" t="s">
        <v>176</v>
      </c>
      <c r="E24" s="42" t="s">
        <v>101</v>
      </c>
      <c r="F24" s="43" t="s">
        <v>33</v>
      </c>
      <c r="G24" s="44" t="s">
        <v>177</v>
      </c>
      <c r="H24" s="26" t="s">
        <v>178</v>
      </c>
      <c r="I24" s="44" t="s">
        <v>115</v>
      </c>
      <c r="J24" s="44" t="s">
        <v>179</v>
      </c>
      <c r="K24" s="104" t="s">
        <v>180</v>
      </c>
      <c r="L24" s="105">
        <v>1</v>
      </c>
      <c r="M24" s="73" t="s">
        <v>181</v>
      </c>
      <c r="N24" s="73">
        <v>0</v>
      </c>
      <c r="O24" s="75">
        <v>0.2</v>
      </c>
      <c r="P24" s="106">
        <v>0.3</v>
      </c>
      <c r="Q24" s="78">
        <v>0.5</v>
      </c>
      <c r="R24" s="48">
        <v>0.5</v>
      </c>
      <c r="S24" s="89">
        <v>0</v>
      </c>
      <c r="T24" s="93">
        <v>0.5</v>
      </c>
      <c r="U24" s="29"/>
      <c r="V24" s="41">
        <f t="shared" si="0"/>
        <v>1</v>
      </c>
      <c r="W24" s="232" t="s">
        <v>182</v>
      </c>
      <c r="X24" s="240" t="s">
        <v>183</v>
      </c>
      <c r="Y24" s="38" t="s">
        <v>184</v>
      </c>
      <c r="Z24" s="246" t="s">
        <v>409</v>
      </c>
      <c r="AA24" s="107" t="s">
        <v>161</v>
      </c>
      <c r="AB24" s="51"/>
      <c r="AC24" s="51"/>
      <c r="AD24" s="51"/>
      <c r="AE24" s="51"/>
      <c r="AF24" s="51"/>
      <c r="AG24" s="51"/>
      <c r="AH24" s="51"/>
      <c r="AI24" s="51"/>
      <c r="AJ24" s="51"/>
    </row>
    <row r="25" spans="1:36" ht="409.6" customHeight="1">
      <c r="A25" s="108" t="s">
        <v>143</v>
      </c>
      <c r="B25" s="109"/>
      <c r="C25" s="110">
        <v>11</v>
      </c>
      <c r="D25" s="111" t="s">
        <v>185</v>
      </c>
      <c r="E25" s="112" t="s">
        <v>186</v>
      </c>
      <c r="F25" s="113" t="s">
        <v>33</v>
      </c>
      <c r="G25" s="114" t="s">
        <v>187</v>
      </c>
      <c r="H25" s="115" t="s">
        <v>188</v>
      </c>
      <c r="I25" s="116" t="s">
        <v>104</v>
      </c>
      <c r="J25" s="114" t="s">
        <v>189</v>
      </c>
      <c r="K25" s="117" t="s">
        <v>190</v>
      </c>
      <c r="L25" s="118">
        <v>1</v>
      </c>
      <c r="M25" s="114" t="s">
        <v>39</v>
      </c>
      <c r="N25" s="119">
        <v>0.25</v>
      </c>
      <c r="O25" s="119">
        <v>0.25</v>
      </c>
      <c r="P25" s="93">
        <v>0.25</v>
      </c>
      <c r="Q25" s="120">
        <v>0.25</v>
      </c>
      <c r="R25" s="121">
        <v>0.25</v>
      </c>
      <c r="S25" s="122">
        <v>0.25</v>
      </c>
      <c r="T25" s="93">
        <v>0.25</v>
      </c>
      <c r="U25" s="94"/>
      <c r="V25" s="33">
        <f t="shared" si="0"/>
        <v>0.75</v>
      </c>
      <c r="W25" s="233" t="s">
        <v>191</v>
      </c>
      <c r="X25" s="262" t="s">
        <v>392</v>
      </c>
      <c r="Y25" s="123" t="s">
        <v>192</v>
      </c>
      <c r="Z25" s="264" t="s">
        <v>410</v>
      </c>
      <c r="AA25" s="124" t="s">
        <v>50</v>
      </c>
      <c r="AB25" s="125"/>
      <c r="AC25" s="125"/>
      <c r="AD25" s="125"/>
      <c r="AE25" s="125"/>
      <c r="AF25" s="125"/>
      <c r="AG25" s="125"/>
      <c r="AH25" s="125"/>
      <c r="AI25" s="125"/>
      <c r="AJ25" s="125"/>
    </row>
    <row r="26" spans="1:36" ht="82.5" customHeight="1">
      <c r="A26" s="62" t="s">
        <v>143</v>
      </c>
      <c r="B26" s="60"/>
      <c r="C26" s="61">
        <v>11</v>
      </c>
      <c r="D26" s="112" t="s">
        <v>185</v>
      </c>
      <c r="E26" s="126"/>
      <c r="F26" s="24" t="s">
        <v>33</v>
      </c>
      <c r="G26" s="127" t="s">
        <v>187</v>
      </c>
      <c r="H26" s="26" t="s">
        <v>193</v>
      </c>
      <c r="I26" s="25" t="s">
        <v>104</v>
      </c>
      <c r="J26" s="127" t="s">
        <v>189</v>
      </c>
      <c r="K26" s="55" t="s">
        <v>194</v>
      </c>
      <c r="L26" s="128" t="s">
        <v>195</v>
      </c>
      <c r="M26" s="127" t="s">
        <v>39</v>
      </c>
      <c r="N26" s="97">
        <v>0</v>
      </c>
      <c r="O26" s="97">
        <v>0</v>
      </c>
      <c r="P26" s="93">
        <v>0</v>
      </c>
      <c r="Q26" s="101">
        <v>1</v>
      </c>
      <c r="R26" s="77">
        <v>0</v>
      </c>
      <c r="S26" s="129">
        <v>0</v>
      </c>
      <c r="T26" s="93">
        <v>0</v>
      </c>
      <c r="U26" s="47"/>
      <c r="V26" s="33">
        <f t="shared" si="0"/>
        <v>0</v>
      </c>
      <c r="W26" s="232" t="s">
        <v>196</v>
      </c>
      <c r="X26" s="239" t="s">
        <v>197</v>
      </c>
      <c r="Y26" s="130" t="s">
        <v>198</v>
      </c>
      <c r="Z26" s="131" t="s">
        <v>161</v>
      </c>
      <c r="AA26" s="37" t="s">
        <v>154</v>
      </c>
      <c r="AB26" s="1"/>
      <c r="AC26" s="1"/>
      <c r="AD26" s="1"/>
      <c r="AE26" s="1"/>
      <c r="AF26" s="1"/>
      <c r="AG26" s="1"/>
      <c r="AH26" s="1"/>
      <c r="AI26" s="1"/>
    </row>
    <row r="27" spans="1:36" ht="193.5" customHeight="1">
      <c r="A27" s="62" t="s">
        <v>143</v>
      </c>
      <c r="B27" s="60"/>
      <c r="C27" s="61">
        <v>11</v>
      </c>
      <c r="D27" s="112" t="s">
        <v>185</v>
      </c>
      <c r="E27" s="126"/>
      <c r="F27" s="24" t="s">
        <v>33</v>
      </c>
      <c r="G27" s="127" t="s">
        <v>187</v>
      </c>
      <c r="H27" s="26" t="s">
        <v>199</v>
      </c>
      <c r="I27" s="25" t="s">
        <v>104</v>
      </c>
      <c r="J27" s="127" t="s">
        <v>189</v>
      </c>
      <c r="K27" s="55" t="s">
        <v>200</v>
      </c>
      <c r="L27" s="132">
        <v>1</v>
      </c>
      <c r="M27" s="127" t="s">
        <v>39</v>
      </c>
      <c r="N27" s="97">
        <v>0.25</v>
      </c>
      <c r="O27" s="97">
        <v>0.25</v>
      </c>
      <c r="P27" s="93">
        <v>0.25</v>
      </c>
      <c r="Q27" s="101">
        <v>0.25</v>
      </c>
      <c r="R27" s="77">
        <v>0.25</v>
      </c>
      <c r="S27" s="33">
        <v>0.25</v>
      </c>
      <c r="T27" s="93">
        <v>0.25</v>
      </c>
      <c r="U27" s="94"/>
      <c r="V27" s="33">
        <f t="shared" si="0"/>
        <v>0.75</v>
      </c>
      <c r="W27" s="232" t="s">
        <v>201</v>
      </c>
      <c r="X27" s="239" t="s">
        <v>202</v>
      </c>
      <c r="Y27" s="133" t="s">
        <v>203</v>
      </c>
      <c r="Z27" s="246" t="s">
        <v>411</v>
      </c>
      <c r="AA27" s="37" t="s">
        <v>154</v>
      </c>
      <c r="AB27" s="1"/>
      <c r="AC27" s="1"/>
      <c r="AD27" s="1"/>
      <c r="AE27" s="1"/>
      <c r="AF27" s="1"/>
      <c r="AG27" s="1"/>
      <c r="AH27" s="1"/>
      <c r="AI27" s="1"/>
    </row>
    <row r="28" spans="1:36" ht="294.75" customHeight="1">
      <c r="A28" s="62" t="s">
        <v>143</v>
      </c>
      <c r="B28" s="60"/>
      <c r="C28" s="61">
        <v>11</v>
      </c>
      <c r="D28" s="112" t="s">
        <v>185</v>
      </c>
      <c r="E28" s="112" t="s">
        <v>204</v>
      </c>
      <c r="F28" s="24" t="s">
        <v>33</v>
      </c>
      <c r="G28" s="127" t="s">
        <v>187</v>
      </c>
      <c r="H28" s="26" t="s">
        <v>205</v>
      </c>
      <c r="I28" s="25" t="s">
        <v>104</v>
      </c>
      <c r="J28" s="127" t="s">
        <v>189</v>
      </c>
      <c r="K28" s="55" t="s">
        <v>206</v>
      </c>
      <c r="L28" s="128" t="s">
        <v>207</v>
      </c>
      <c r="M28" s="127" t="s">
        <v>208</v>
      </c>
      <c r="N28" s="97">
        <v>0.25</v>
      </c>
      <c r="O28" s="97">
        <v>0.25</v>
      </c>
      <c r="P28" s="93">
        <v>0.25</v>
      </c>
      <c r="Q28" s="101">
        <v>0.25</v>
      </c>
      <c r="R28" s="77">
        <v>0.25</v>
      </c>
      <c r="S28" s="33">
        <v>0.25</v>
      </c>
      <c r="T28" s="93">
        <v>0.25</v>
      </c>
      <c r="U28" s="94"/>
      <c r="V28" s="33">
        <f t="shared" si="0"/>
        <v>0.75</v>
      </c>
      <c r="W28" s="232" t="s">
        <v>209</v>
      </c>
      <c r="X28" s="240" t="s">
        <v>210</v>
      </c>
      <c r="Y28" s="34" t="s">
        <v>211</v>
      </c>
      <c r="Z28" s="246" t="s">
        <v>412</v>
      </c>
      <c r="AA28" s="37" t="s">
        <v>154</v>
      </c>
      <c r="AB28" s="1"/>
      <c r="AC28" s="1"/>
      <c r="AD28" s="1"/>
      <c r="AE28" s="1"/>
      <c r="AF28" s="1"/>
      <c r="AG28" s="1"/>
      <c r="AH28" s="1"/>
      <c r="AI28" s="1"/>
    </row>
    <row r="29" spans="1:36" ht="163.5" customHeight="1">
      <c r="A29" s="62" t="s">
        <v>143</v>
      </c>
      <c r="B29" s="60"/>
      <c r="C29" s="61">
        <v>11</v>
      </c>
      <c r="D29" s="112" t="s">
        <v>185</v>
      </c>
      <c r="E29" s="112" t="s">
        <v>212</v>
      </c>
      <c r="F29" s="24" t="s">
        <v>33</v>
      </c>
      <c r="G29" s="127" t="s">
        <v>187</v>
      </c>
      <c r="H29" s="26" t="s">
        <v>213</v>
      </c>
      <c r="I29" s="25" t="s">
        <v>104</v>
      </c>
      <c r="J29" s="127" t="s">
        <v>189</v>
      </c>
      <c r="K29" s="55" t="s">
        <v>214</v>
      </c>
      <c r="L29" s="128" t="s">
        <v>215</v>
      </c>
      <c r="M29" s="127" t="s">
        <v>39</v>
      </c>
      <c r="N29" s="97">
        <v>0.5</v>
      </c>
      <c r="O29" s="97">
        <v>0.5</v>
      </c>
      <c r="P29" s="93">
        <v>0</v>
      </c>
      <c r="Q29" s="101">
        <v>0</v>
      </c>
      <c r="R29" s="77">
        <v>0.5</v>
      </c>
      <c r="S29" s="129">
        <v>0.5</v>
      </c>
      <c r="T29" s="106">
        <v>0</v>
      </c>
      <c r="U29" s="134"/>
      <c r="V29" s="41">
        <f t="shared" si="0"/>
        <v>1</v>
      </c>
      <c r="W29" s="232" t="s">
        <v>216</v>
      </c>
      <c r="X29" s="240" t="s">
        <v>217</v>
      </c>
      <c r="Y29" s="39" t="s">
        <v>218</v>
      </c>
      <c r="Z29" s="40" t="s">
        <v>219</v>
      </c>
      <c r="AA29" s="37" t="s">
        <v>154</v>
      </c>
      <c r="AB29" s="1"/>
      <c r="AC29" s="1"/>
      <c r="AD29" s="1"/>
      <c r="AE29" s="1"/>
      <c r="AF29" s="1"/>
      <c r="AG29" s="1"/>
      <c r="AH29" s="1"/>
      <c r="AI29" s="1"/>
    </row>
    <row r="30" spans="1:36" ht="84.75" customHeight="1">
      <c r="A30" s="62" t="s">
        <v>143</v>
      </c>
      <c r="B30" s="60"/>
      <c r="C30" s="61">
        <v>11</v>
      </c>
      <c r="D30" s="112" t="s">
        <v>185</v>
      </c>
      <c r="E30" s="112"/>
      <c r="F30" s="24" t="s">
        <v>33</v>
      </c>
      <c r="G30" s="127" t="s">
        <v>187</v>
      </c>
      <c r="H30" s="26" t="s">
        <v>220</v>
      </c>
      <c r="I30" s="25" t="s">
        <v>104</v>
      </c>
      <c r="J30" s="127" t="s">
        <v>221</v>
      </c>
      <c r="K30" s="55" t="s">
        <v>222</v>
      </c>
      <c r="L30" s="128" t="s">
        <v>223</v>
      </c>
      <c r="M30" s="127" t="s">
        <v>39</v>
      </c>
      <c r="N30" s="97">
        <v>0</v>
      </c>
      <c r="O30" s="97">
        <v>0</v>
      </c>
      <c r="P30" s="93">
        <v>1</v>
      </c>
      <c r="Q30" s="101">
        <v>0</v>
      </c>
      <c r="R30" s="97">
        <v>0</v>
      </c>
      <c r="S30" s="33">
        <v>0</v>
      </c>
      <c r="T30" s="106">
        <v>0.5</v>
      </c>
      <c r="U30" s="134"/>
      <c r="V30" s="33">
        <f t="shared" si="0"/>
        <v>0.5</v>
      </c>
      <c r="W30" s="232" t="s">
        <v>224</v>
      </c>
      <c r="X30" s="240" t="s">
        <v>225</v>
      </c>
      <c r="Y30" s="135" t="s">
        <v>226</v>
      </c>
      <c r="Z30" s="131" t="s">
        <v>161</v>
      </c>
      <c r="AA30" s="37" t="s">
        <v>154</v>
      </c>
      <c r="AB30" s="1"/>
      <c r="AC30" s="1"/>
      <c r="AD30" s="1"/>
      <c r="AE30" s="1"/>
      <c r="AF30" s="1"/>
      <c r="AG30" s="1"/>
      <c r="AH30" s="1"/>
      <c r="AI30" s="1"/>
    </row>
    <row r="31" spans="1:36" ht="255.75" customHeight="1">
      <c r="A31" s="62" t="s">
        <v>143</v>
      </c>
      <c r="B31" s="60"/>
      <c r="C31" s="61">
        <v>11</v>
      </c>
      <c r="D31" s="112" t="s">
        <v>185</v>
      </c>
      <c r="E31" s="112"/>
      <c r="F31" s="24" t="s">
        <v>33</v>
      </c>
      <c r="G31" s="127" t="s">
        <v>187</v>
      </c>
      <c r="H31" s="26" t="s">
        <v>227</v>
      </c>
      <c r="I31" s="25" t="s">
        <v>104</v>
      </c>
      <c r="J31" s="127" t="s">
        <v>228</v>
      </c>
      <c r="K31" s="55" t="s">
        <v>229</v>
      </c>
      <c r="L31" s="132">
        <v>1</v>
      </c>
      <c r="M31" s="127" t="s">
        <v>39</v>
      </c>
      <c r="N31" s="97">
        <v>0.25</v>
      </c>
      <c r="O31" s="97">
        <v>0.25</v>
      </c>
      <c r="P31" s="69">
        <v>0.25</v>
      </c>
      <c r="Q31" s="101">
        <v>0.25</v>
      </c>
      <c r="R31" s="77">
        <v>0.25</v>
      </c>
      <c r="S31" s="33">
        <v>0.25</v>
      </c>
      <c r="T31" s="84">
        <v>0.25</v>
      </c>
      <c r="U31" s="94"/>
      <c r="V31" s="33">
        <f t="shared" si="0"/>
        <v>0.75</v>
      </c>
      <c r="W31" s="232" t="s">
        <v>230</v>
      </c>
      <c r="X31" s="240" t="s">
        <v>231</v>
      </c>
      <c r="Y31" s="34" t="s">
        <v>232</v>
      </c>
      <c r="Z31" s="246" t="s">
        <v>413</v>
      </c>
      <c r="AA31" s="37" t="s">
        <v>154</v>
      </c>
      <c r="AB31" s="1"/>
      <c r="AC31" s="1"/>
      <c r="AD31" s="1"/>
      <c r="AE31" s="1"/>
      <c r="AF31" s="1"/>
      <c r="AG31" s="1"/>
      <c r="AH31" s="1"/>
      <c r="AI31" s="1"/>
    </row>
    <row r="32" spans="1:36" ht="247.5" customHeight="1">
      <c r="A32" s="62" t="s">
        <v>143</v>
      </c>
      <c r="B32" s="60"/>
      <c r="C32" s="61">
        <v>11</v>
      </c>
      <c r="D32" s="112" t="s">
        <v>185</v>
      </c>
      <c r="E32" s="112" t="s">
        <v>90</v>
      </c>
      <c r="F32" s="24" t="s">
        <v>33</v>
      </c>
      <c r="G32" s="127" t="s">
        <v>187</v>
      </c>
      <c r="H32" s="26" t="s">
        <v>233</v>
      </c>
      <c r="I32" s="25" t="s">
        <v>104</v>
      </c>
      <c r="J32" s="127" t="s">
        <v>189</v>
      </c>
      <c r="K32" s="55" t="s">
        <v>234</v>
      </c>
      <c r="L32" s="128" t="s">
        <v>235</v>
      </c>
      <c r="M32" s="127" t="s">
        <v>39</v>
      </c>
      <c r="N32" s="97">
        <v>0.25</v>
      </c>
      <c r="O32" s="97">
        <v>0.25</v>
      </c>
      <c r="P32" s="69">
        <v>0.25</v>
      </c>
      <c r="Q32" s="101">
        <v>0.25</v>
      </c>
      <c r="R32" s="77">
        <v>0.25</v>
      </c>
      <c r="S32" s="33">
        <v>0.25</v>
      </c>
      <c r="T32" s="136">
        <v>0.25</v>
      </c>
      <c r="U32" s="94"/>
      <c r="V32" s="33">
        <f t="shared" si="0"/>
        <v>0.75</v>
      </c>
      <c r="W32" s="232" t="s">
        <v>236</v>
      </c>
      <c r="X32" s="241" t="s">
        <v>237</v>
      </c>
      <c r="Y32" s="34" t="s">
        <v>238</v>
      </c>
      <c r="Z32" s="246" t="s">
        <v>414</v>
      </c>
      <c r="AA32" s="37" t="s">
        <v>239</v>
      </c>
      <c r="AB32" s="1"/>
      <c r="AC32" s="1"/>
      <c r="AD32" s="1"/>
      <c r="AE32" s="1"/>
      <c r="AF32" s="1"/>
      <c r="AG32" s="1"/>
      <c r="AH32" s="1"/>
      <c r="AI32" s="1"/>
    </row>
    <row r="33" spans="1:36" ht="409.6" customHeight="1">
      <c r="A33" s="62" t="s">
        <v>143</v>
      </c>
      <c r="B33" s="60"/>
      <c r="C33" s="61">
        <v>12</v>
      </c>
      <c r="D33" s="112" t="s">
        <v>240</v>
      </c>
      <c r="E33" s="112" t="s">
        <v>212</v>
      </c>
      <c r="F33" s="24" t="s">
        <v>33</v>
      </c>
      <c r="G33" s="127" t="s">
        <v>187</v>
      </c>
      <c r="H33" s="26" t="s">
        <v>241</v>
      </c>
      <c r="I33" s="25" t="s">
        <v>104</v>
      </c>
      <c r="J33" s="127" t="s">
        <v>242</v>
      </c>
      <c r="K33" s="55" t="s">
        <v>243</v>
      </c>
      <c r="L33" s="128" t="s">
        <v>235</v>
      </c>
      <c r="M33" s="137" t="s">
        <v>39</v>
      </c>
      <c r="N33" s="33">
        <v>0.25</v>
      </c>
      <c r="O33" s="33">
        <v>0.25</v>
      </c>
      <c r="P33" s="69">
        <v>0.25</v>
      </c>
      <c r="Q33" s="138">
        <v>0.25</v>
      </c>
      <c r="R33" s="77">
        <v>0.25</v>
      </c>
      <c r="S33" s="33">
        <v>0.25</v>
      </c>
      <c r="T33" s="69">
        <v>0.25</v>
      </c>
      <c r="U33" s="94"/>
      <c r="V33" s="33">
        <f t="shared" si="0"/>
        <v>0.75</v>
      </c>
      <c r="W33" s="232" t="s">
        <v>244</v>
      </c>
      <c r="X33" s="239" t="s">
        <v>245</v>
      </c>
      <c r="Y33" s="34" t="s">
        <v>246</v>
      </c>
      <c r="Z33" s="246" t="s">
        <v>415</v>
      </c>
      <c r="AA33" s="37" t="s">
        <v>154</v>
      </c>
      <c r="AB33" s="1"/>
      <c r="AC33" s="1"/>
      <c r="AD33" s="1"/>
      <c r="AE33" s="1"/>
      <c r="AF33" s="1"/>
      <c r="AG33" s="1"/>
      <c r="AH33" s="1"/>
      <c r="AI33" s="1"/>
    </row>
    <row r="34" spans="1:36" ht="409.6" customHeight="1">
      <c r="A34" s="62" t="s">
        <v>143</v>
      </c>
      <c r="B34" s="60"/>
      <c r="C34" s="61">
        <v>12</v>
      </c>
      <c r="D34" s="112" t="s">
        <v>240</v>
      </c>
      <c r="E34" s="112" t="s">
        <v>204</v>
      </c>
      <c r="F34" s="24" t="s">
        <v>33</v>
      </c>
      <c r="G34" s="127" t="s">
        <v>187</v>
      </c>
      <c r="H34" s="26" t="s">
        <v>247</v>
      </c>
      <c r="I34" s="25" t="s">
        <v>104</v>
      </c>
      <c r="J34" s="127" t="s">
        <v>189</v>
      </c>
      <c r="K34" s="55" t="s">
        <v>248</v>
      </c>
      <c r="L34" s="128" t="s">
        <v>235</v>
      </c>
      <c r="M34" s="137" t="s">
        <v>39</v>
      </c>
      <c r="N34" s="33">
        <v>0.25</v>
      </c>
      <c r="O34" s="33">
        <v>0.25</v>
      </c>
      <c r="P34" s="84">
        <v>0.25</v>
      </c>
      <c r="Q34" s="138">
        <v>0.25</v>
      </c>
      <c r="R34" s="138">
        <v>0.25</v>
      </c>
      <c r="S34" s="33">
        <v>0.25</v>
      </c>
      <c r="T34" s="84">
        <v>0.25</v>
      </c>
      <c r="U34" s="94"/>
      <c r="V34" s="33">
        <f t="shared" si="0"/>
        <v>0.75</v>
      </c>
      <c r="W34" s="232" t="s">
        <v>249</v>
      </c>
      <c r="X34" s="239" t="s">
        <v>416</v>
      </c>
      <c r="Y34" s="34" t="s">
        <v>250</v>
      </c>
      <c r="Z34" s="246" t="s">
        <v>417</v>
      </c>
      <c r="AA34" s="37" t="s">
        <v>154</v>
      </c>
      <c r="AB34" s="1"/>
      <c r="AC34" s="1"/>
      <c r="AD34" s="1"/>
      <c r="AE34" s="1"/>
      <c r="AF34" s="1"/>
      <c r="AG34" s="1"/>
      <c r="AH34" s="1"/>
      <c r="AI34" s="1"/>
    </row>
    <row r="35" spans="1:36" ht="144.75" customHeight="1">
      <c r="A35" s="62" t="s">
        <v>143</v>
      </c>
      <c r="B35" s="60"/>
      <c r="C35" s="61">
        <v>13</v>
      </c>
      <c r="D35" s="62" t="s">
        <v>251</v>
      </c>
      <c r="E35" s="23" t="s">
        <v>101</v>
      </c>
      <c r="F35" s="24" t="s">
        <v>33</v>
      </c>
      <c r="G35" s="54" t="s">
        <v>177</v>
      </c>
      <c r="H35" s="26" t="s">
        <v>252</v>
      </c>
      <c r="I35" s="54" t="s">
        <v>115</v>
      </c>
      <c r="J35" s="54" t="s">
        <v>253</v>
      </c>
      <c r="K35" s="55" t="s">
        <v>254</v>
      </c>
      <c r="L35" s="139">
        <v>1</v>
      </c>
      <c r="M35" s="87" t="s">
        <v>181</v>
      </c>
      <c r="N35" s="87">
        <v>0.25</v>
      </c>
      <c r="O35" s="65">
        <v>0.25</v>
      </c>
      <c r="P35" s="84">
        <v>0.25</v>
      </c>
      <c r="Q35" s="88">
        <v>0.25</v>
      </c>
      <c r="R35" s="88">
        <v>0.25</v>
      </c>
      <c r="S35" s="89">
        <v>0.25</v>
      </c>
      <c r="T35" s="84">
        <v>0.25</v>
      </c>
      <c r="U35" s="94"/>
      <c r="V35" s="33">
        <f t="shared" si="0"/>
        <v>0.75</v>
      </c>
      <c r="W35" s="232" t="s">
        <v>255</v>
      </c>
      <c r="X35" s="240" t="s">
        <v>256</v>
      </c>
      <c r="Y35" s="95" t="s">
        <v>257</v>
      </c>
      <c r="Z35" s="246" t="s">
        <v>418</v>
      </c>
      <c r="AA35" s="37" t="s">
        <v>258</v>
      </c>
      <c r="AB35" s="1"/>
      <c r="AC35" s="1"/>
      <c r="AD35" s="1"/>
      <c r="AE35" s="1"/>
      <c r="AF35" s="1"/>
      <c r="AG35" s="1"/>
      <c r="AH35" s="1"/>
      <c r="AI35" s="1"/>
    </row>
    <row r="36" spans="1:36" ht="161.25" customHeight="1">
      <c r="A36" s="62" t="s">
        <v>143</v>
      </c>
      <c r="B36" s="60"/>
      <c r="C36" s="61">
        <v>13</v>
      </c>
      <c r="D36" s="62" t="s">
        <v>251</v>
      </c>
      <c r="E36" s="23" t="s">
        <v>90</v>
      </c>
      <c r="F36" s="24" t="s">
        <v>33</v>
      </c>
      <c r="G36" s="54" t="s">
        <v>177</v>
      </c>
      <c r="H36" s="26" t="s">
        <v>259</v>
      </c>
      <c r="I36" s="54" t="s">
        <v>115</v>
      </c>
      <c r="J36" s="54" t="s">
        <v>260</v>
      </c>
      <c r="K36" s="140" t="s">
        <v>261</v>
      </c>
      <c r="L36" s="139">
        <v>1</v>
      </c>
      <c r="M36" s="87" t="s">
        <v>181</v>
      </c>
      <c r="N36" s="87">
        <v>0.25</v>
      </c>
      <c r="O36" s="65">
        <v>0.25</v>
      </c>
      <c r="P36" s="84">
        <v>0.25</v>
      </c>
      <c r="Q36" s="88">
        <v>0.25</v>
      </c>
      <c r="R36" s="88">
        <v>0.25</v>
      </c>
      <c r="S36" s="33">
        <v>0.25</v>
      </c>
      <c r="T36" s="84">
        <v>0.25</v>
      </c>
      <c r="U36" s="94"/>
      <c r="V36" s="33">
        <f t="shared" si="0"/>
        <v>0.75</v>
      </c>
      <c r="W36" s="232" t="s">
        <v>262</v>
      </c>
      <c r="X36" s="240" t="s">
        <v>263</v>
      </c>
      <c r="Y36" s="95" t="s">
        <v>264</v>
      </c>
      <c r="Z36" s="246" t="s">
        <v>419</v>
      </c>
      <c r="AA36" s="37" t="s">
        <v>265</v>
      </c>
      <c r="AB36" s="1"/>
      <c r="AC36" s="1"/>
      <c r="AD36" s="1"/>
      <c r="AE36" s="1"/>
      <c r="AF36" s="1"/>
      <c r="AG36" s="1"/>
      <c r="AH36" s="1"/>
      <c r="AI36" s="1"/>
    </row>
    <row r="37" spans="1:36" ht="153" customHeight="1">
      <c r="A37" s="62" t="s">
        <v>266</v>
      </c>
      <c r="B37" s="60" t="s">
        <v>267</v>
      </c>
      <c r="C37" s="61">
        <v>9</v>
      </c>
      <c r="D37" s="62" t="s">
        <v>268</v>
      </c>
      <c r="E37" s="23" t="s">
        <v>101</v>
      </c>
      <c r="F37" s="24" t="s">
        <v>269</v>
      </c>
      <c r="G37" s="25" t="s">
        <v>270</v>
      </c>
      <c r="H37" s="26" t="s">
        <v>271</v>
      </c>
      <c r="I37" s="25" t="s">
        <v>272</v>
      </c>
      <c r="J37" s="25" t="s">
        <v>273</v>
      </c>
      <c r="K37" s="27" t="s">
        <v>274</v>
      </c>
      <c r="L37" s="141">
        <v>1</v>
      </c>
      <c r="M37" s="142" t="s">
        <v>39</v>
      </c>
      <c r="N37" s="142">
        <v>0.1</v>
      </c>
      <c r="O37" s="143">
        <v>0.2</v>
      </c>
      <c r="P37" s="144">
        <v>0.5</v>
      </c>
      <c r="Q37" s="31">
        <v>0.2</v>
      </c>
      <c r="R37" s="77">
        <f>(215/1300)</f>
        <v>0.16538461538461538</v>
      </c>
      <c r="S37" s="77">
        <f>(442/1300)</f>
        <v>0.34</v>
      </c>
      <c r="T37" s="84">
        <v>0.28000000000000003</v>
      </c>
      <c r="U37" s="145"/>
      <c r="V37" s="33">
        <f t="shared" si="0"/>
        <v>0.78538461538461546</v>
      </c>
      <c r="W37" s="232" t="s">
        <v>393</v>
      </c>
      <c r="X37" s="240" t="s">
        <v>394</v>
      </c>
      <c r="Y37" s="130" t="s">
        <v>275</v>
      </c>
      <c r="Z37" s="246" t="s">
        <v>420</v>
      </c>
      <c r="AA37" s="37" t="s">
        <v>276</v>
      </c>
      <c r="AB37" s="1"/>
      <c r="AC37" s="1"/>
      <c r="AD37" s="1"/>
      <c r="AE37" s="1"/>
      <c r="AF37" s="1"/>
      <c r="AG37" s="1"/>
      <c r="AH37" s="1"/>
      <c r="AI37" s="1"/>
    </row>
    <row r="38" spans="1:36" ht="256.5" customHeight="1">
      <c r="A38" s="62" t="s">
        <v>266</v>
      </c>
      <c r="B38" s="60"/>
      <c r="C38" s="61">
        <v>9</v>
      </c>
      <c r="D38" s="62" t="s">
        <v>268</v>
      </c>
      <c r="E38" s="23" t="s">
        <v>101</v>
      </c>
      <c r="F38" s="24" t="s">
        <v>33</v>
      </c>
      <c r="G38" s="25" t="s">
        <v>270</v>
      </c>
      <c r="H38" s="26" t="s">
        <v>277</v>
      </c>
      <c r="I38" s="25" t="s">
        <v>272</v>
      </c>
      <c r="J38" s="25" t="s">
        <v>273</v>
      </c>
      <c r="K38" s="104" t="s">
        <v>278</v>
      </c>
      <c r="L38" s="100">
        <v>1</v>
      </c>
      <c r="M38" s="28" t="s">
        <v>39</v>
      </c>
      <c r="N38" s="28">
        <v>0.1</v>
      </c>
      <c r="O38" s="29">
        <v>0.3</v>
      </c>
      <c r="P38" s="30">
        <v>0.3</v>
      </c>
      <c r="Q38" s="31">
        <v>0.3</v>
      </c>
      <c r="R38" s="146">
        <v>0.18</v>
      </c>
      <c r="S38" s="47">
        <v>0.26</v>
      </c>
      <c r="T38" s="32">
        <v>0.36</v>
      </c>
      <c r="U38" s="145"/>
      <c r="V38" s="33">
        <f t="shared" si="0"/>
        <v>0.8</v>
      </c>
      <c r="W38" s="232" t="s">
        <v>395</v>
      </c>
      <c r="X38" s="240" t="s">
        <v>396</v>
      </c>
      <c r="Y38" s="147" t="s">
        <v>279</v>
      </c>
      <c r="Z38" s="246" t="s">
        <v>421</v>
      </c>
      <c r="AA38" s="37" t="s">
        <v>154</v>
      </c>
      <c r="AB38" s="1"/>
      <c r="AC38" s="1"/>
      <c r="AD38" s="1"/>
      <c r="AE38" s="1"/>
      <c r="AF38" s="1"/>
      <c r="AG38" s="1"/>
      <c r="AH38" s="1"/>
      <c r="AI38" s="1"/>
    </row>
    <row r="39" spans="1:36" ht="169.5" customHeight="1">
      <c r="A39" s="62" t="s">
        <v>266</v>
      </c>
      <c r="B39" s="60"/>
      <c r="C39" s="61">
        <v>9</v>
      </c>
      <c r="D39" s="62" t="s">
        <v>268</v>
      </c>
      <c r="E39" s="23" t="s">
        <v>101</v>
      </c>
      <c r="F39" s="24" t="s">
        <v>33</v>
      </c>
      <c r="G39" s="25" t="s">
        <v>270</v>
      </c>
      <c r="H39" s="26" t="s">
        <v>280</v>
      </c>
      <c r="I39" s="25" t="s">
        <v>272</v>
      </c>
      <c r="J39" s="25" t="s">
        <v>273</v>
      </c>
      <c r="K39" s="27" t="s">
        <v>281</v>
      </c>
      <c r="L39" s="100">
        <v>1</v>
      </c>
      <c r="M39" s="28" t="s">
        <v>39</v>
      </c>
      <c r="N39" s="28">
        <v>0.25</v>
      </c>
      <c r="O39" s="29">
        <v>0.25</v>
      </c>
      <c r="P39" s="41">
        <v>0.25</v>
      </c>
      <c r="Q39" s="31">
        <v>0.25</v>
      </c>
      <c r="R39" s="77">
        <v>0.25</v>
      </c>
      <c r="S39" s="33">
        <v>0.25</v>
      </c>
      <c r="T39" s="41">
        <v>0.25</v>
      </c>
      <c r="U39" s="94"/>
      <c r="V39" s="33">
        <f t="shared" si="0"/>
        <v>0.75</v>
      </c>
      <c r="W39" s="232" t="s">
        <v>397</v>
      </c>
      <c r="X39" s="240" t="s">
        <v>398</v>
      </c>
      <c r="Y39" s="34" t="s">
        <v>282</v>
      </c>
      <c r="Z39" s="246" t="s">
        <v>422</v>
      </c>
      <c r="AA39" s="37" t="s">
        <v>283</v>
      </c>
      <c r="AB39" s="1"/>
      <c r="AC39" s="1"/>
      <c r="AD39" s="1"/>
      <c r="AE39" s="1"/>
      <c r="AF39" s="1"/>
      <c r="AG39" s="1"/>
      <c r="AH39" s="1"/>
      <c r="AI39" s="1"/>
    </row>
    <row r="40" spans="1:36" ht="180.75" customHeight="1">
      <c r="A40" s="62" t="s">
        <v>266</v>
      </c>
      <c r="B40" s="60"/>
      <c r="C40" s="61">
        <v>8</v>
      </c>
      <c r="D40" s="62" t="s">
        <v>284</v>
      </c>
      <c r="E40" s="23" t="s">
        <v>101</v>
      </c>
      <c r="F40" s="43" t="s">
        <v>285</v>
      </c>
      <c r="G40" s="25" t="s">
        <v>270</v>
      </c>
      <c r="H40" s="148" t="s">
        <v>286</v>
      </c>
      <c r="I40" s="25" t="s">
        <v>272</v>
      </c>
      <c r="J40" s="25" t="s">
        <v>273</v>
      </c>
      <c r="K40" s="27" t="s">
        <v>287</v>
      </c>
      <c r="L40" s="141">
        <v>1</v>
      </c>
      <c r="M40" s="142" t="s">
        <v>39</v>
      </c>
      <c r="N40" s="142">
        <v>0</v>
      </c>
      <c r="O40" s="143">
        <v>0.2</v>
      </c>
      <c r="P40" s="144">
        <v>0.4</v>
      </c>
      <c r="Q40" s="149">
        <v>0.4</v>
      </c>
      <c r="R40" s="77">
        <v>0</v>
      </c>
      <c r="S40" s="33">
        <f>(18/20)</f>
        <v>0.9</v>
      </c>
      <c r="T40" s="41">
        <v>0.1</v>
      </c>
      <c r="U40" s="150"/>
      <c r="V40" s="82">
        <f t="shared" si="0"/>
        <v>1</v>
      </c>
      <c r="W40" s="232" t="s">
        <v>399</v>
      </c>
      <c r="X40" s="242" t="s">
        <v>400</v>
      </c>
      <c r="Y40" s="151" t="s">
        <v>288</v>
      </c>
      <c r="Z40" s="152" t="s">
        <v>161</v>
      </c>
      <c r="AA40" s="37" t="s">
        <v>289</v>
      </c>
      <c r="AB40" s="1"/>
      <c r="AC40" s="1"/>
      <c r="AD40" s="1"/>
      <c r="AE40" s="1"/>
      <c r="AF40" s="1"/>
      <c r="AG40" s="1"/>
      <c r="AH40" s="1"/>
      <c r="AI40" s="1"/>
    </row>
    <row r="41" spans="1:36" ht="146.25" customHeight="1">
      <c r="A41" s="62" t="s">
        <v>266</v>
      </c>
      <c r="B41" s="60"/>
      <c r="C41" s="61">
        <v>10</v>
      </c>
      <c r="D41" s="62" t="s">
        <v>290</v>
      </c>
      <c r="E41" s="23" t="s">
        <v>101</v>
      </c>
      <c r="F41" s="24" t="s">
        <v>33</v>
      </c>
      <c r="G41" s="25" t="s">
        <v>291</v>
      </c>
      <c r="H41" s="26" t="s">
        <v>292</v>
      </c>
      <c r="I41" s="25" t="s">
        <v>293</v>
      </c>
      <c r="J41" s="25" t="s">
        <v>294</v>
      </c>
      <c r="K41" s="27" t="s">
        <v>295</v>
      </c>
      <c r="L41" s="141" t="s">
        <v>296</v>
      </c>
      <c r="M41" s="142" t="s">
        <v>39</v>
      </c>
      <c r="N41" s="142">
        <v>0.25</v>
      </c>
      <c r="O41" s="143">
        <v>0.25</v>
      </c>
      <c r="P41" s="144">
        <v>0.25</v>
      </c>
      <c r="Q41" s="149">
        <v>0.25</v>
      </c>
      <c r="R41" s="77">
        <v>0.25</v>
      </c>
      <c r="S41" s="33">
        <v>0.25</v>
      </c>
      <c r="T41" s="41">
        <v>0.25</v>
      </c>
      <c r="U41" s="94"/>
      <c r="V41" s="33">
        <f t="shared" si="0"/>
        <v>0.75</v>
      </c>
      <c r="W41" s="232" t="s">
        <v>297</v>
      </c>
      <c r="X41" s="242" t="s">
        <v>298</v>
      </c>
      <c r="Y41" s="49" t="s">
        <v>299</v>
      </c>
      <c r="Z41" s="246" t="s">
        <v>423</v>
      </c>
      <c r="AA41" s="37" t="s">
        <v>154</v>
      </c>
      <c r="AB41" s="1"/>
      <c r="AC41" s="1"/>
      <c r="AD41" s="1"/>
      <c r="AE41" s="1"/>
      <c r="AF41" s="1"/>
      <c r="AG41" s="1"/>
      <c r="AH41" s="1"/>
      <c r="AI41" s="1"/>
    </row>
    <row r="42" spans="1:36" ht="172.5" customHeight="1">
      <c r="A42" s="86" t="s">
        <v>300</v>
      </c>
      <c r="B42" s="102" t="s">
        <v>301</v>
      </c>
      <c r="C42" s="153">
        <v>18</v>
      </c>
      <c r="D42" s="154" t="s">
        <v>302</v>
      </c>
      <c r="E42" s="42" t="s">
        <v>90</v>
      </c>
      <c r="F42" s="43" t="s">
        <v>33</v>
      </c>
      <c r="G42" s="155" t="s">
        <v>303</v>
      </c>
      <c r="H42" s="26" t="s">
        <v>304</v>
      </c>
      <c r="I42" s="44" t="s">
        <v>104</v>
      </c>
      <c r="J42" s="155" t="s">
        <v>305</v>
      </c>
      <c r="K42" s="55" t="s">
        <v>306</v>
      </c>
      <c r="L42" s="155" t="s">
        <v>307</v>
      </c>
      <c r="M42" s="156" t="s">
        <v>39</v>
      </c>
      <c r="N42" s="64">
        <v>0.25</v>
      </c>
      <c r="O42" s="65">
        <v>0.25</v>
      </c>
      <c r="P42" s="144">
        <v>0.25</v>
      </c>
      <c r="Q42" s="149">
        <v>0.25</v>
      </c>
      <c r="R42" s="77">
        <v>0.25</v>
      </c>
      <c r="S42" s="33">
        <v>0.25</v>
      </c>
      <c r="T42" s="41">
        <v>0.25</v>
      </c>
      <c r="U42" s="94"/>
      <c r="V42" s="33">
        <f t="shared" si="0"/>
        <v>0.75</v>
      </c>
      <c r="W42" s="232" t="s">
        <v>308</v>
      </c>
      <c r="X42" s="239" t="s">
        <v>309</v>
      </c>
      <c r="Y42" s="157" t="s">
        <v>310</v>
      </c>
      <c r="Z42" s="246" t="s">
        <v>424</v>
      </c>
      <c r="AA42" s="37" t="s">
        <v>50</v>
      </c>
      <c r="AB42" s="51"/>
      <c r="AC42" s="51"/>
      <c r="AD42" s="51"/>
      <c r="AE42" s="51"/>
      <c r="AF42" s="51"/>
      <c r="AG42" s="51"/>
      <c r="AH42" s="51"/>
      <c r="AI42" s="51"/>
      <c r="AJ42" s="51"/>
    </row>
    <row r="43" spans="1:36" ht="156" customHeight="1">
      <c r="A43" s="86" t="s">
        <v>300</v>
      </c>
      <c r="B43" s="60"/>
      <c r="C43" s="61">
        <v>18</v>
      </c>
      <c r="D43" s="158" t="s">
        <v>302</v>
      </c>
      <c r="E43" s="25"/>
      <c r="F43" s="24" t="s">
        <v>33</v>
      </c>
      <c r="G43" s="25" t="s">
        <v>303</v>
      </c>
      <c r="H43" s="26" t="s">
        <v>311</v>
      </c>
      <c r="I43" s="25" t="s">
        <v>104</v>
      </c>
      <c r="J43" s="25" t="s">
        <v>148</v>
      </c>
      <c r="K43" s="140" t="s">
        <v>312</v>
      </c>
      <c r="L43" s="56" t="s">
        <v>313</v>
      </c>
      <c r="M43" s="56" t="s">
        <v>39</v>
      </c>
      <c r="N43" s="87">
        <v>0.25</v>
      </c>
      <c r="O43" s="65">
        <v>0.25</v>
      </c>
      <c r="P43" s="144">
        <v>0.25</v>
      </c>
      <c r="Q43" s="88">
        <v>0.25</v>
      </c>
      <c r="R43" s="77">
        <v>0.25</v>
      </c>
      <c r="S43" s="33">
        <v>0.25</v>
      </c>
      <c r="T43" s="41">
        <v>0.25</v>
      </c>
      <c r="U43" s="94"/>
      <c r="V43" s="33">
        <f t="shared" si="0"/>
        <v>0.75</v>
      </c>
      <c r="W43" s="232" t="s">
        <v>314</v>
      </c>
      <c r="X43" s="239" t="s">
        <v>315</v>
      </c>
      <c r="Y43" s="49" t="s">
        <v>316</v>
      </c>
      <c r="Z43" s="246" t="s">
        <v>425</v>
      </c>
      <c r="AA43" s="37" t="s">
        <v>50</v>
      </c>
      <c r="AB43" s="1"/>
      <c r="AC43" s="1"/>
      <c r="AD43" s="1"/>
      <c r="AE43" s="1"/>
      <c r="AF43" s="1"/>
      <c r="AG43" s="1"/>
      <c r="AH43" s="1"/>
      <c r="AI43" s="1"/>
    </row>
    <row r="44" spans="1:36" ht="181.5" customHeight="1">
      <c r="A44" s="112" t="s">
        <v>300</v>
      </c>
      <c r="B44" s="128"/>
      <c r="C44" s="159">
        <v>18</v>
      </c>
      <c r="D44" s="160" t="s">
        <v>302</v>
      </c>
      <c r="E44" s="161" t="s">
        <v>90</v>
      </c>
      <c r="F44" s="162" t="s">
        <v>33</v>
      </c>
      <c r="G44" s="127" t="s">
        <v>303</v>
      </c>
      <c r="H44" s="26" t="s">
        <v>317</v>
      </c>
      <c r="I44" s="163" t="s">
        <v>104</v>
      </c>
      <c r="J44" s="127" t="s">
        <v>305</v>
      </c>
      <c r="K44" s="55" t="s">
        <v>318</v>
      </c>
      <c r="L44" s="97" t="s">
        <v>319</v>
      </c>
      <c r="M44" s="97" t="s">
        <v>39</v>
      </c>
      <c r="N44" s="65">
        <v>0.25</v>
      </c>
      <c r="O44" s="65">
        <v>0.25</v>
      </c>
      <c r="P44" s="41">
        <v>0.25</v>
      </c>
      <c r="Q44" s="101">
        <v>0.25</v>
      </c>
      <c r="R44" s="33">
        <v>0.25</v>
      </c>
      <c r="S44" s="33">
        <v>0.25</v>
      </c>
      <c r="T44" s="41">
        <v>0.25</v>
      </c>
      <c r="U44" s="94"/>
      <c r="V44" s="33">
        <f t="shared" si="0"/>
        <v>0.75</v>
      </c>
      <c r="W44" s="232" t="s">
        <v>320</v>
      </c>
      <c r="X44" s="239" t="s">
        <v>321</v>
      </c>
      <c r="Y44" s="164" t="s">
        <v>322</v>
      </c>
      <c r="Z44" s="246" t="s">
        <v>426</v>
      </c>
      <c r="AA44" s="37" t="s">
        <v>50</v>
      </c>
      <c r="AB44" s="165"/>
      <c r="AC44" s="165"/>
      <c r="AD44" s="165"/>
      <c r="AE44" s="165"/>
      <c r="AF44" s="165"/>
      <c r="AG44" s="165"/>
      <c r="AH44" s="165"/>
      <c r="AI44" s="165"/>
    </row>
    <row r="45" spans="1:36" ht="163.5" customHeight="1">
      <c r="A45" s="86" t="s">
        <v>323</v>
      </c>
      <c r="B45" s="166" t="s">
        <v>324</v>
      </c>
      <c r="C45" s="153">
        <v>16</v>
      </c>
      <c r="D45" s="86" t="s">
        <v>325</v>
      </c>
      <c r="E45" s="42" t="s">
        <v>326</v>
      </c>
      <c r="F45" s="43" t="s">
        <v>33</v>
      </c>
      <c r="G45" s="44" t="s">
        <v>327</v>
      </c>
      <c r="H45" s="26" t="s">
        <v>328</v>
      </c>
      <c r="I45" s="44" t="s">
        <v>329</v>
      </c>
      <c r="J45" s="44" t="s">
        <v>330</v>
      </c>
      <c r="K45" s="55" t="s">
        <v>331</v>
      </c>
      <c r="L45" s="155" t="s">
        <v>332</v>
      </c>
      <c r="M45" s="167" t="s">
        <v>39</v>
      </c>
      <c r="N45" s="64">
        <v>0.25</v>
      </c>
      <c r="O45" s="65">
        <v>0.25</v>
      </c>
      <c r="P45" s="41">
        <v>0.25</v>
      </c>
      <c r="Q45" s="168">
        <v>0.25</v>
      </c>
      <c r="R45" s="48">
        <v>0</v>
      </c>
      <c r="S45" s="33">
        <v>0.25</v>
      </c>
      <c r="T45" s="41">
        <v>0.25</v>
      </c>
      <c r="U45" s="145"/>
      <c r="V45" s="33">
        <f t="shared" si="0"/>
        <v>0.5</v>
      </c>
      <c r="W45" s="232" t="s">
        <v>333</v>
      </c>
      <c r="X45" s="239" t="s">
        <v>334</v>
      </c>
      <c r="Y45" s="49" t="s">
        <v>335</v>
      </c>
      <c r="Z45" s="246" t="s">
        <v>427</v>
      </c>
      <c r="AA45" s="169" t="s">
        <v>336</v>
      </c>
      <c r="AB45" s="51"/>
      <c r="AC45" s="51"/>
      <c r="AD45" s="51"/>
      <c r="AE45" s="51"/>
      <c r="AF45" s="51"/>
      <c r="AG45" s="51"/>
      <c r="AH45" s="51"/>
      <c r="AI45" s="51"/>
      <c r="AJ45" s="51"/>
    </row>
    <row r="46" spans="1:36" ht="174" customHeight="1">
      <c r="A46" s="62" t="s">
        <v>323</v>
      </c>
      <c r="B46" s="170"/>
      <c r="C46" s="70">
        <v>6</v>
      </c>
      <c r="D46" s="23" t="s">
        <v>337</v>
      </c>
      <c r="E46" s="23" t="s">
        <v>101</v>
      </c>
      <c r="F46" s="24" t="s">
        <v>33</v>
      </c>
      <c r="G46" s="25" t="s">
        <v>338</v>
      </c>
      <c r="H46" s="26" t="s">
        <v>339</v>
      </c>
      <c r="I46" s="25" t="s">
        <v>272</v>
      </c>
      <c r="J46" s="25" t="s">
        <v>340</v>
      </c>
      <c r="K46" s="27" t="s">
        <v>341</v>
      </c>
      <c r="L46" s="28">
        <v>1</v>
      </c>
      <c r="M46" s="28" t="s">
        <v>39</v>
      </c>
      <c r="N46" s="81">
        <v>0.5</v>
      </c>
      <c r="O46" s="171">
        <v>0.5</v>
      </c>
      <c r="P46" s="84">
        <v>0</v>
      </c>
      <c r="Q46" s="83">
        <v>0</v>
      </c>
      <c r="R46" s="77">
        <v>0.5</v>
      </c>
      <c r="S46" s="33">
        <v>0.25</v>
      </c>
      <c r="T46" s="41">
        <v>0.25</v>
      </c>
      <c r="U46" s="33"/>
      <c r="V46" s="41">
        <f t="shared" si="0"/>
        <v>1</v>
      </c>
      <c r="W46" s="232" t="s">
        <v>401</v>
      </c>
      <c r="X46" s="240" t="s">
        <v>402</v>
      </c>
      <c r="Y46" s="34" t="s">
        <v>342</v>
      </c>
      <c r="Z46" s="246" t="s">
        <v>428</v>
      </c>
      <c r="AA46" s="36" t="s">
        <v>154</v>
      </c>
      <c r="AB46" s="1"/>
      <c r="AC46" s="1"/>
      <c r="AD46" s="1"/>
      <c r="AE46" s="1"/>
      <c r="AF46" s="1"/>
      <c r="AG46" s="1"/>
      <c r="AH46" s="1"/>
      <c r="AI46" s="1"/>
    </row>
    <row r="47" spans="1:36" ht="78" customHeight="1">
      <c r="A47" s="62" t="s">
        <v>323</v>
      </c>
      <c r="B47" s="172"/>
      <c r="C47" s="70">
        <v>17</v>
      </c>
      <c r="D47" s="23" t="s">
        <v>343</v>
      </c>
      <c r="E47" s="23" t="s">
        <v>90</v>
      </c>
      <c r="F47" s="24" t="s">
        <v>33</v>
      </c>
      <c r="G47" s="25" t="s">
        <v>270</v>
      </c>
      <c r="H47" s="26" t="s">
        <v>344</v>
      </c>
      <c r="I47" s="25" t="s">
        <v>293</v>
      </c>
      <c r="J47" s="25" t="s">
        <v>345</v>
      </c>
      <c r="K47" s="27" t="s">
        <v>346</v>
      </c>
      <c r="L47" s="28">
        <v>1</v>
      </c>
      <c r="M47" s="28" t="s">
        <v>39</v>
      </c>
      <c r="N47" s="81">
        <v>0</v>
      </c>
      <c r="O47" s="75">
        <v>0</v>
      </c>
      <c r="P47" s="41">
        <v>0</v>
      </c>
      <c r="Q47" s="83">
        <v>1</v>
      </c>
      <c r="R47" s="77">
        <v>0</v>
      </c>
      <c r="S47" s="33">
        <v>0</v>
      </c>
      <c r="T47" s="41">
        <v>0</v>
      </c>
      <c r="U47" s="83"/>
      <c r="V47" s="33">
        <f t="shared" si="0"/>
        <v>0</v>
      </c>
      <c r="W47" s="232" t="s">
        <v>403</v>
      </c>
      <c r="X47" s="240" t="s">
        <v>347</v>
      </c>
      <c r="Y47" s="130" t="s">
        <v>348</v>
      </c>
      <c r="Z47" s="131" t="s">
        <v>161</v>
      </c>
      <c r="AA47" s="36" t="s">
        <v>154</v>
      </c>
      <c r="AB47" s="1"/>
      <c r="AC47" s="1"/>
      <c r="AD47" s="1"/>
      <c r="AE47" s="1"/>
      <c r="AF47" s="1"/>
      <c r="AG47" s="1"/>
      <c r="AH47" s="1"/>
      <c r="AI47" s="1"/>
    </row>
    <row r="48" spans="1:36" ht="81.75" customHeight="1">
      <c r="A48" s="62" t="s">
        <v>349</v>
      </c>
      <c r="B48" s="60" t="s">
        <v>350</v>
      </c>
      <c r="C48" s="61">
        <v>15</v>
      </c>
      <c r="D48" s="62" t="s">
        <v>349</v>
      </c>
      <c r="E48" s="23" t="s">
        <v>90</v>
      </c>
      <c r="F48" s="24" t="s">
        <v>33</v>
      </c>
      <c r="G48" s="54" t="s">
        <v>102</v>
      </c>
      <c r="H48" s="26" t="s">
        <v>351</v>
      </c>
      <c r="I48" s="25" t="s">
        <v>352</v>
      </c>
      <c r="J48" s="54" t="s">
        <v>353</v>
      </c>
      <c r="K48" s="173" t="s">
        <v>354</v>
      </c>
      <c r="L48" s="142">
        <v>1</v>
      </c>
      <c r="M48" s="142" t="s">
        <v>39</v>
      </c>
      <c r="N48" s="142">
        <v>0</v>
      </c>
      <c r="O48" s="143">
        <v>0</v>
      </c>
      <c r="P48" s="41">
        <v>0</v>
      </c>
      <c r="Q48" s="149">
        <v>1</v>
      </c>
      <c r="R48" s="77">
        <v>0</v>
      </c>
      <c r="S48" s="33">
        <v>0</v>
      </c>
      <c r="T48" s="41">
        <v>0</v>
      </c>
      <c r="U48" s="83"/>
      <c r="V48" s="33">
        <f t="shared" si="0"/>
        <v>0</v>
      </c>
      <c r="W48" s="234" t="s">
        <v>403</v>
      </c>
      <c r="X48" s="240" t="s">
        <v>404</v>
      </c>
      <c r="Y48" s="130" t="s">
        <v>355</v>
      </c>
      <c r="Z48" s="174" t="s">
        <v>161</v>
      </c>
      <c r="AA48" s="36" t="s">
        <v>154</v>
      </c>
      <c r="AB48" s="1"/>
      <c r="AC48" s="1"/>
      <c r="AD48" s="1"/>
      <c r="AE48" s="1"/>
      <c r="AF48" s="1"/>
      <c r="AG48" s="1"/>
      <c r="AH48" s="1"/>
      <c r="AI48" s="1"/>
    </row>
    <row r="49" spans="1:35" ht="358.5" customHeight="1">
      <c r="A49" s="61" t="s">
        <v>356</v>
      </c>
      <c r="B49" s="24" t="s">
        <v>357</v>
      </c>
      <c r="C49" s="61">
        <v>19</v>
      </c>
      <c r="D49" s="62" t="s">
        <v>356</v>
      </c>
      <c r="E49" s="23" t="s">
        <v>101</v>
      </c>
      <c r="F49" s="24" t="s">
        <v>33</v>
      </c>
      <c r="G49" s="25" t="s">
        <v>358</v>
      </c>
      <c r="H49" s="26" t="s">
        <v>359</v>
      </c>
      <c r="I49" s="25" t="s">
        <v>360</v>
      </c>
      <c r="J49" s="25" t="s">
        <v>361</v>
      </c>
      <c r="K49" s="27" t="s">
        <v>362</v>
      </c>
      <c r="L49" s="28">
        <v>1</v>
      </c>
      <c r="M49" s="25" t="s">
        <v>39</v>
      </c>
      <c r="N49" s="28">
        <v>0.25</v>
      </c>
      <c r="O49" s="29">
        <v>0.25</v>
      </c>
      <c r="P49" s="41">
        <v>0.25</v>
      </c>
      <c r="Q49" s="31">
        <v>0.25</v>
      </c>
      <c r="R49" s="77">
        <v>0.25</v>
      </c>
      <c r="S49" s="33">
        <v>0.25</v>
      </c>
      <c r="T49" s="41">
        <v>0.25</v>
      </c>
      <c r="U49" s="94"/>
      <c r="V49" s="138">
        <f t="shared" si="0"/>
        <v>0.75</v>
      </c>
      <c r="W49" s="231" t="s">
        <v>363</v>
      </c>
      <c r="X49" s="240" t="s">
        <v>364</v>
      </c>
      <c r="Y49" s="175" t="s">
        <v>365</v>
      </c>
      <c r="Z49" s="265" t="s">
        <v>429</v>
      </c>
      <c r="AA49" s="176" t="s">
        <v>366</v>
      </c>
      <c r="AB49" s="1"/>
      <c r="AC49" s="1"/>
      <c r="AD49" s="1"/>
      <c r="AE49" s="1"/>
      <c r="AF49" s="1"/>
      <c r="AG49" s="1"/>
      <c r="AH49" s="1"/>
      <c r="AI49" s="1"/>
    </row>
    <row r="50" spans="1:35" ht="127.5" customHeight="1">
      <c r="A50" s="61" t="s">
        <v>356</v>
      </c>
      <c r="B50" s="24" t="s">
        <v>367</v>
      </c>
      <c r="C50" s="61">
        <v>19</v>
      </c>
      <c r="D50" s="62" t="s">
        <v>356</v>
      </c>
      <c r="E50" s="177" t="s">
        <v>90</v>
      </c>
      <c r="F50" s="24" t="s">
        <v>33</v>
      </c>
      <c r="G50" s="25" t="s">
        <v>122</v>
      </c>
      <c r="H50" s="178" t="s">
        <v>368</v>
      </c>
      <c r="I50" s="179" t="s">
        <v>36</v>
      </c>
      <c r="J50" s="179" t="s">
        <v>137</v>
      </c>
      <c r="K50" s="180" t="s">
        <v>369</v>
      </c>
      <c r="L50" s="181" t="s">
        <v>370</v>
      </c>
      <c r="M50" s="181" t="s">
        <v>39</v>
      </c>
      <c r="N50" s="182">
        <v>0.5</v>
      </c>
      <c r="O50" s="183">
        <v>0</v>
      </c>
      <c r="P50" s="184">
        <v>0.5</v>
      </c>
      <c r="Q50" s="185">
        <v>0</v>
      </c>
      <c r="R50" s="186">
        <v>0.5</v>
      </c>
      <c r="S50" s="183">
        <v>0</v>
      </c>
      <c r="T50" s="187">
        <v>0.5</v>
      </c>
      <c r="U50" s="188"/>
      <c r="V50" s="189">
        <f t="shared" si="0"/>
        <v>1</v>
      </c>
      <c r="W50" s="232" t="s">
        <v>371</v>
      </c>
      <c r="X50" s="240" t="s">
        <v>372</v>
      </c>
      <c r="Y50" s="263" t="s">
        <v>405</v>
      </c>
      <c r="Z50" s="266" t="s">
        <v>430</v>
      </c>
      <c r="AA50" s="37" t="s">
        <v>366</v>
      </c>
      <c r="AB50" s="1"/>
      <c r="AC50" s="1"/>
      <c r="AD50" s="1"/>
      <c r="AE50" s="1"/>
      <c r="AF50" s="1"/>
      <c r="AG50" s="1"/>
      <c r="AH50" s="1"/>
      <c r="AI50" s="1"/>
    </row>
    <row r="51" spans="1:35" ht="15.75" hidden="1" customHeight="1">
      <c r="A51" s="190"/>
      <c r="B51" s="191"/>
      <c r="C51" s="192"/>
      <c r="D51" s="193"/>
      <c r="E51" s="194"/>
      <c r="F51" s="195"/>
      <c r="G51" s="194"/>
      <c r="H51" s="196"/>
      <c r="I51" s="197"/>
      <c r="J51" s="197"/>
      <c r="K51" s="197"/>
      <c r="L51" s="197"/>
      <c r="M51" s="197"/>
      <c r="N51" s="198"/>
      <c r="O51" s="199"/>
      <c r="P51" s="200"/>
      <c r="Q51" s="201"/>
      <c r="R51" s="198"/>
      <c r="S51" s="199"/>
      <c r="T51" s="200"/>
      <c r="U51" s="202">
        <v>-9.9999999999999995E-7</v>
      </c>
      <c r="V51" s="198"/>
      <c r="W51" s="235"/>
      <c r="X51" s="243"/>
      <c r="Y51" s="203"/>
      <c r="Z51" s="203"/>
      <c r="AA51" s="204"/>
      <c r="AB51" s="1"/>
      <c r="AC51" s="1"/>
      <c r="AD51" s="1"/>
      <c r="AE51" s="1"/>
      <c r="AF51" s="1"/>
      <c r="AG51" s="1"/>
      <c r="AH51" s="1"/>
      <c r="AI51" s="1"/>
    </row>
    <row r="52" spans="1:35" ht="21" hidden="1" customHeight="1">
      <c r="A52" s="190"/>
      <c r="B52" s="191"/>
      <c r="C52" s="192"/>
      <c r="D52" s="193"/>
      <c r="E52" s="194"/>
      <c r="F52" s="195"/>
      <c r="G52" s="194"/>
      <c r="H52" s="205"/>
      <c r="I52" s="197"/>
      <c r="J52" s="197"/>
      <c r="K52" s="197"/>
      <c r="L52" s="197"/>
      <c r="M52" s="197"/>
      <c r="N52" s="198"/>
      <c r="O52" s="206"/>
      <c r="P52" s="200"/>
      <c r="Q52" s="201"/>
      <c r="R52" s="198"/>
      <c r="S52" s="206"/>
      <c r="T52" s="200"/>
      <c r="U52" s="202">
        <v>-6E-9</v>
      </c>
      <c r="V52" s="198"/>
      <c r="W52" s="235"/>
      <c r="X52" s="243"/>
      <c r="Y52" s="204"/>
      <c r="Z52" s="204"/>
      <c r="AA52" s="204"/>
      <c r="AB52" s="1"/>
      <c r="AC52" s="1"/>
      <c r="AD52" s="1"/>
      <c r="AE52" s="1"/>
      <c r="AF52" s="1"/>
      <c r="AG52" s="1"/>
      <c r="AH52" s="1"/>
      <c r="AI52" s="1"/>
    </row>
    <row r="53" spans="1:35" ht="37.5" customHeight="1">
      <c r="A53" s="190"/>
      <c r="B53" s="191"/>
      <c r="C53" s="192"/>
      <c r="D53" s="193"/>
      <c r="E53" s="194"/>
      <c r="F53" s="195"/>
      <c r="G53" s="194"/>
      <c r="H53" s="207">
        <f>COUNTA(H6:H50)</f>
        <v>45</v>
      </c>
      <c r="I53" s="249" t="s">
        <v>373</v>
      </c>
      <c r="J53" s="250"/>
      <c r="K53" s="250"/>
      <c r="L53" s="250"/>
      <c r="M53" s="251"/>
      <c r="N53" s="208">
        <f t="shared" ref="N53:O53" si="1">AVERAGE(N6:N52)</f>
        <v>0.2368888888888889</v>
      </c>
      <c r="O53" s="208">
        <f t="shared" si="1"/>
        <v>0.22088888888888891</v>
      </c>
      <c r="P53" s="208">
        <f t="shared" ref="P53:Q53" si="2">AVERAGE(P6:P50)</f>
        <v>0.24644444444444449</v>
      </c>
      <c r="Q53" s="209">
        <f t="shared" si="2"/>
        <v>0.29577777777777781</v>
      </c>
      <c r="R53" s="210">
        <f t="shared" ref="R53:S53" si="3">AVERAGE(R6:R52)</f>
        <v>0.24145299145299146</v>
      </c>
      <c r="S53" s="211">
        <f t="shared" si="3"/>
        <v>0.22088888888888888</v>
      </c>
      <c r="T53" s="208">
        <f>AVERAGE(T6:T50)</f>
        <v>0.25177777777777777</v>
      </c>
      <c r="U53" s="209">
        <f>AVERAGE(U6:U52)</f>
        <v>-5.0299999999999999E-7</v>
      </c>
      <c r="V53" s="212">
        <f>AVERAGE(V6:V50)</f>
        <v>0.71411965811965816</v>
      </c>
      <c r="W53" s="235"/>
      <c r="X53" s="243"/>
      <c r="Y53" s="204"/>
      <c r="Z53" s="204"/>
      <c r="AA53" s="204"/>
      <c r="AB53" s="1"/>
      <c r="AC53" s="1"/>
      <c r="AD53" s="1"/>
      <c r="AE53" s="1"/>
      <c r="AF53" s="1"/>
      <c r="AG53" s="1"/>
      <c r="AH53" s="1"/>
      <c r="AI53" s="1"/>
    </row>
    <row r="54" spans="1:35" ht="14.25" customHeight="1">
      <c r="A54" s="213"/>
      <c r="B54" s="214"/>
      <c r="C54" s="215"/>
      <c r="D54" s="216"/>
      <c r="E54" s="217"/>
      <c r="F54" s="218"/>
      <c r="G54" s="217"/>
      <c r="H54" s="218"/>
      <c r="I54" s="217"/>
      <c r="J54" s="217"/>
      <c r="K54" s="217"/>
      <c r="L54" s="218"/>
      <c r="M54" s="217"/>
      <c r="N54" s="219"/>
      <c r="O54" s="219"/>
      <c r="P54" s="219"/>
      <c r="Q54" s="219"/>
      <c r="R54" s="215"/>
      <c r="S54" s="215"/>
      <c r="T54" s="215"/>
      <c r="U54" s="213"/>
      <c r="V54" s="8"/>
      <c r="W54" s="228"/>
      <c r="X54" s="237"/>
      <c r="Y54" s="9"/>
      <c r="Z54" s="10"/>
      <c r="AA54" s="11"/>
      <c r="AB54" s="1"/>
      <c r="AC54" s="1"/>
      <c r="AD54" s="1"/>
      <c r="AE54" s="1"/>
      <c r="AF54" s="1"/>
      <c r="AG54" s="1"/>
      <c r="AH54" s="1"/>
      <c r="AI54" s="1"/>
    </row>
    <row r="55" spans="1:35" ht="37.5" customHeight="1">
      <c r="A55" s="213"/>
      <c r="B55" s="214"/>
      <c r="C55" s="215"/>
      <c r="D55" s="216"/>
      <c r="E55" s="217"/>
      <c r="F55" s="218"/>
      <c r="G55" s="217"/>
      <c r="H55" s="218"/>
      <c r="I55" s="217"/>
      <c r="J55" s="217"/>
      <c r="K55" s="217"/>
      <c r="L55" s="218"/>
      <c r="M55" s="217"/>
      <c r="N55" s="220"/>
      <c r="O55" s="220"/>
      <c r="P55" s="220"/>
      <c r="Q55" s="220"/>
      <c r="R55" s="220"/>
      <c r="S55" s="215"/>
      <c r="T55" s="215"/>
      <c r="U55" s="213"/>
      <c r="V55" s="8"/>
      <c r="W55" s="228"/>
      <c r="X55" s="237"/>
      <c r="Y55" s="9"/>
      <c r="Z55" s="10"/>
      <c r="AA55" s="11"/>
      <c r="AB55" s="1"/>
      <c r="AC55" s="1"/>
      <c r="AD55" s="1"/>
      <c r="AE55" s="1"/>
      <c r="AF55" s="1"/>
      <c r="AG55" s="1"/>
      <c r="AH55" s="1"/>
      <c r="AI55" s="1"/>
    </row>
    <row r="56" spans="1:35" ht="15.75" customHeight="1">
      <c r="A56" s="213"/>
      <c r="B56" s="214"/>
      <c r="C56" s="215"/>
      <c r="D56" s="216"/>
      <c r="E56" s="217"/>
      <c r="F56" s="218"/>
      <c r="G56" s="217"/>
      <c r="H56" s="218"/>
      <c r="I56" s="217"/>
      <c r="J56" s="217"/>
      <c r="K56" s="217"/>
      <c r="L56" s="218"/>
      <c r="M56" s="217"/>
      <c r="N56" s="220"/>
      <c r="O56" s="220"/>
      <c r="P56" s="220"/>
      <c r="Q56" s="220"/>
      <c r="R56" s="220"/>
      <c r="S56" s="215"/>
      <c r="T56" s="215"/>
      <c r="U56" s="213"/>
      <c r="V56" s="8"/>
      <c r="W56" s="228"/>
      <c r="X56" s="237"/>
      <c r="Y56" s="9"/>
      <c r="Z56" s="10"/>
      <c r="AA56" s="11"/>
      <c r="AB56" s="1"/>
      <c r="AC56" s="1"/>
      <c r="AD56" s="1"/>
      <c r="AE56" s="1"/>
      <c r="AF56" s="1"/>
      <c r="AG56" s="1"/>
      <c r="AH56" s="1"/>
      <c r="AI56" s="1"/>
    </row>
    <row r="57" spans="1:35" ht="15.75" customHeight="1">
      <c r="A57" s="213"/>
      <c r="B57" s="214"/>
      <c r="C57" s="215"/>
      <c r="D57" s="216"/>
      <c r="E57" s="217"/>
      <c r="F57" s="218"/>
      <c r="G57" s="217"/>
      <c r="H57" s="218"/>
      <c r="I57" s="217"/>
      <c r="J57" s="217"/>
      <c r="K57" s="217"/>
      <c r="L57" s="218"/>
      <c r="M57" s="217"/>
      <c r="N57" s="220"/>
      <c r="O57" s="220"/>
      <c r="P57" s="220"/>
      <c r="Q57" s="220"/>
      <c r="R57" s="220"/>
      <c r="S57" s="220"/>
      <c r="T57" s="220"/>
      <c r="U57" s="220"/>
      <c r="V57" s="220"/>
      <c r="W57" s="228"/>
      <c r="X57" s="237"/>
      <c r="Y57" s="9"/>
      <c r="Z57" s="10"/>
      <c r="AA57" s="11"/>
      <c r="AB57" s="1"/>
      <c r="AC57" s="1"/>
      <c r="AD57" s="1"/>
      <c r="AE57" s="1"/>
      <c r="AF57" s="1"/>
      <c r="AG57" s="1"/>
      <c r="AH57" s="1"/>
      <c r="AI57" s="1"/>
    </row>
    <row r="58" spans="1:35" ht="15.75" customHeight="1">
      <c r="A58" s="213"/>
      <c r="B58" s="214"/>
      <c r="C58" s="215"/>
      <c r="D58" s="216"/>
      <c r="E58" s="217"/>
      <c r="F58" s="218"/>
      <c r="G58" s="217"/>
      <c r="H58" s="218"/>
      <c r="I58" s="217"/>
      <c r="J58" s="217"/>
      <c r="K58" s="217"/>
      <c r="L58" s="218"/>
      <c r="M58" s="217"/>
      <c r="N58" s="221"/>
      <c r="O58" s="221"/>
      <c r="P58" s="221"/>
      <c r="Q58" s="221"/>
      <c r="R58" s="215"/>
      <c r="S58" s="215"/>
      <c r="T58" s="215"/>
      <c r="U58" s="213"/>
      <c r="V58" s="8"/>
      <c r="W58" s="228"/>
      <c r="X58" s="237"/>
      <c r="Y58" s="9"/>
      <c r="Z58" s="10"/>
      <c r="AA58" s="11"/>
      <c r="AB58" s="1"/>
      <c r="AC58" s="1"/>
      <c r="AD58" s="1"/>
      <c r="AE58" s="1"/>
      <c r="AF58" s="1"/>
      <c r="AG58" s="1"/>
      <c r="AH58" s="1"/>
      <c r="AI58" s="1"/>
    </row>
    <row r="59" spans="1:35" ht="15.75" customHeight="1">
      <c r="A59" s="213"/>
      <c r="B59" s="214"/>
      <c r="C59" s="215"/>
      <c r="D59" s="216"/>
      <c r="E59" s="217"/>
      <c r="F59" s="218"/>
      <c r="G59" s="217"/>
      <c r="H59" s="218"/>
      <c r="I59" s="217"/>
      <c r="J59" s="217"/>
      <c r="K59" s="217"/>
      <c r="L59" s="218"/>
      <c r="M59" s="217"/>
      <c r="N59" s="221"/>
      <c r="O59" s="221"/>
      <c r="P59" s="221"/>
      <c r="Q59" s="221"/>
      <c r="R59" s="215"/>
      <c r="S59" s="215"/>
      <c r="T59" s="215"/>
      <c r="U59" s="213"/>
      <c r="V59" s="8"/>
      <c r="W59" s="228"/>
      <c r="X59" s="237"/>
      <c r="Y59" s="9"/>
      <c r="Z59" s="10"/>
      <c r="AA59" s="11"/>
      <c r="AB59" s="1"/>
      <c r="AC59" s="1"/>
      <c r="AD59" s="1"/>
      <c r="AE59" s="1"/>
      <c r="AF59" s="1"/>
      <c r="AG59" s="1"/>
      <c r="AH59" s="1"/>
      <c r="AI59" s="1"/>
    </row>
    <row r="60" spans="1:35" ht="15.75" customHeight="1">
      <c r="A60" s="213"/>
      <c r="B60" s="214"/>
      <c r="C60" s="215"/>
      <c r="D60" s="216"/>
      <c r="E60" s="217"/>
      <c r="F60" s="218"/>
      <c r="G60" s="217"/>
      <c r="H60" s="218"/>
      <c r="I60" s="217"/>
      <c r="J60" s="217"/>
      <c r="K60" s="217"/>
      <c r="L60" s="218"/>
      <c r="M60" s="217"/>
      <c r="N60" s="221"/>
      <c r="O60" s="221"/>
      <c r="P60" s="221"/>
      <c r="Q60" s="221"/>
      <c r="R60" s="215"/>
      <c r="S60" s="215"/>
      <c r="T60" s="215"/>
      <c r="U60" s="213"/>
      <c r="V60" s="8"/>
      <c r="W60" s="228"/>
      <c r="X60" s="237"/>
      <c r="Y60" s="9"/>
      <c r="Z60" s="10"/>
      <c r="AA60" s="11"/>
      <c r="AB60" s="1"/>
      <c r="AC60" s="1"/>
      <c r="AD60" s="1"/>
      <c r="AE60" s="1"/>
      <c r="AF60" s="1"/>
      <c r="AG60" s="1"/>
      <c r="AH60" s="1"/>
      <c r="AI60" s="1"/>
    </row>
    <row r="61" spans="1:35" ht="15.75" customHeight="1">
      <c r="A61" s="213"/>
      <c r="B61" s="214"/>
      <c r="C61" s="215"/>
      <c r="D61" s="216"/>
      <c r="E61" s="217"/>
      <c r="F61" s="218"/>
      <c r="G61" s="217"/>
      <c r="H61" s="218"/>
      <c r="I61" s="217"/>
      <c r="J61" s="217"/>
      <c r="K61" s="217"/>
      <c r="L61" s="218"/>
      <c r="M61" s="217"/>
      <c r="N61" s="221"/>
      <c r="O61" s="221"/>
      <c r="P61" s="221"/>
      <c r="Q61" s="221"/>
      <c r="R61" s="215"/>
      <c r="S61" s="215"/>
      <c r="T61" s="215"/>
      <c r="U61" s="213"/>
      <c r="V61" s="8"/>
      <c r="W61" s="228"/>
      <c r="X61" s="237"/>
      <c r="Y61" s="9"/>
      <c r="Z61" s="10"/>
      <c r="AA61" s="11"/>
      <c r="AB61" s="1"/>
      <c r="AC61" s="1"/>
      <c r="AD61" s="1"/>
      <c r="AE61" s="1"/>
      <c r="AF61" s="1"/>
      <c r="AG61" s="1"/>
      <c r="AH61" s="1"/>
      <c r="AI61" s="1"/>
    </row>
    <row r="62" spans="1:35" ht="15.75" customHeight="1">
      <c r="A62" s="213"/>
      <c r="B62" s="214"/>
      <c r="C62" s="215"/>
      <c r="D62" s="216"/>
      <c r="E62" s="217"/>
      <c r="F62" s="218"/>
      <c r="G62" s="217"/>
      <c r="H62" s="218"/>
      <c r="I62" s="217"/>
      <c r="J62" s="217"/>
      <c r="K62" s="217"/>
      <c r="L62" s="218"/>
      <c r="M62" s="217"/>
      <c r="N62" s="221"/>
      <c r="O62" s="221"/>
      <c r="P62" s="221"/>
      <c r="Q62" s="221"/>
      <c r="R62" s="215"/>
      <c r="S62" s="215"/>
      <c r="T62" s="215"/>
      <c r="U62" s="213"/>
      <c r="V62" s="8"/>
      <c r="W62" s="228"/>
      <c r="X62" s="237"/>
      <c r="Y62" s="9"/>
      <c r="Z62" s="10"/>
      <c r="AA62" s="11"/>
      <c r="AB62" s="1"/>
      <c r="AC62" s="1"/>
      <c r="AD62" s="1"/>
      <c r="AE62" s="1"/>
      <c r="AF62" s="1"/>
      <c r="AG62" s="1"/>
      <c r="AH62" s="1"/>
      <c r="AI62" s="1"/>
    </row>
    <row r="63" spans="1:35" ht="15.75" customHeight="1">
      <c r="A63" s="213"/>
      <c r="B63" s="214"/>
      <c r="C63" s="215"/>
      <c r="D63" s="216"/>
      <c r="E63" s="217"/>
      <c r="F63" s="218"/>
      <c r="G63" s="217"/>
      <c r="H63" s="218"/>
      <c r="I63" s="217"/>
      <c r="J63" s="217"/>
      <c r="K63" s="217"/>
      <c r="L63" s="218"/>
      <c r="M63" s="217"/>
      <c r="N63" s="221"/>
      <c r="O63" s="221"/>
      <c r="P63" s="221"/>
      <c r="Q63" s="221"/>
      <c r="R63" s="215"/>
      <c r="S63" s="215"/>
      <c r="T63" s="215"/>
      <c r="U63" s="213"/>
      <c r="V63" s="8"/>
      <c r="W63" s="228"/>
      <c r="X63" s="237"/>
      <c r="Y63" s="9"/>
      <c r="Z63" s="10"/>
      <c r="AA63" s="11"/>
      <c r="AB63" s="1"/>
      <c r="AC63" s="1"/>
      <c r="AD63" s="1"/>
      <c r="AE63" s="1"/>
      <c r="AF63" s="1"/>
      <c r="AG63" s="1"/>
      <c r="AH63" s="1"/>
      <c r="AI63" s="1"/>
    </row>
    <row r="64" spans="1:35" ht="15.75" customHeight="1">
      <c r="A64" s="213"/>
      <c r="B64" s="214"/>
      <c r="C64" s="215"/>
      <c r="D64" s="216"/>
      <c r="E64" s="217"/>
      <c r="F64" s="218"/>
      <c r="G64" s="217"/>
      <c r="H64" s="218"/>
      <c r="I64" s="217"/>
      <c r="J64" s="217"/>
      <c r="K64" s="217"/>
      <c r="L64" s="218"/>
      <c r="M64" s="217"/>
      <c r="N64" s="221"/>
      <c r="O64" s="221"/>
      <c r="P64" s="221"/>
      <c r="Q64" s="221"/>
      <c r="R64" s="215"/>
      <c r="S64" s="215"/>
      <c r="T64" s="215"/>
      <c r="U64" s="213"/>
      <c r="V64" s="8"/>
      <c r="W64" s="228"/>
      <c r="X64" s="237"/>
      <c r="Y64" s="9"/>
      <c r="Z64" s="10"/>
      <c r="AA64" s="11"/>
      <c r="AB64" s="1"/>
      <c r="AC64" s="1"/>
      <c r="AD64" s="1"/>
      <c r="AE64" s="1"/>
      <c r="AF64" s="1"/>
      <c r="AG64" s="1"/>
      <c r="AH64" s="1"/>
      <c r="AI64" s="1"/>
    </row>
    <row r="65" spans="1:35" ht="15.75" customHeight="1">
      <c r="A65" s="213"/>
      <c r="B65" s="214"/>
      <c r="C65" s="215"/>
      <c r="D65" s="216"/>
      <c r="E65" s="217"/>
      <c r="F65" s="218"/>
      <c r="G65" s="217"/>
      <c r="H65" s="218"/>
      <c r="I65" s="217"/>
      <c r="J65" s="217"/>
      <c r="K65" s="217"/>
      <c r="L65" s="218"/>
      <c r="M65" s="217"/>
      <c r="N65" s="221"/>
      <c r="O65" s="221"/>
      <c r="P65" s="221"/>
      <c r="Q65" s="221"/>
      <c r="R65" s="215"/>
      <c r="S65" s="215"/>
      <c r="T65" s="215"/>
      <c r="U65" s="213"/>
      <c r="V65" s="8"/>
      <c r="W65" s="228"/>
      <c r="X65" s="237"/>
      <c r="Y65" s="9"/>
      <c r="Z65" s="10"/>
      <c r="AA65" s="11"/>
      <c r="AB65" s="1"/>
      <c r="AC65" s="1"/>
      <c r="AD65" s="1"/>
      <c r="AE65" s="1"/>
      <c r="AF65" s="1"/>
      <c r="AG65" s="1"/>
      <c r="AH65" s="1"/>
      <c r="AI65" s="1"/>
    </row>
    <row r="66" spans="1:35" ht="15.75" customHeight="1">
      <c r="A66" s="213"/>
      <c r="B66" s="214"/>
      <c r="C66" s="215"/>
      <c r="D66" s="216"/>
      <c r="E66" s="217"/>
      <c r="F66" s="218"/>
      <c r="G66" s="217"/>
      <c r="H66" s="218"/>
      <c r="I66" s="217"/>
      <c r="J66" s="217"/>
      <c r="K66" s="217"/>
      <c r="L66" s="218"/>
      <c r="M66" s="217"/>
      <c r="N66" s="221"/>
      <c r="O66" s="221"/>
      <c r="P66" s="221"/>
      <c r="Q66" s="221"/>
      <c r="R66" s="215"/>
      <c r="S66" s="215"/>
      <c r="T66" s="215"/>
      <c r="U66" s="213"/>
      <c r="V66" s="8"/>
      <c r="W66" s="228"/>
      <c r="X66" s="237"/>
      <c r="Y66" s="9"/>
      <c r="Z66" s="10"/>
      <c r="AA66" s="11"/>
      <c r="AB66" s="1"/>
      <c r="AC66" s="1"/>
      <c r="AD66" s="1"/>
      <c r="AE66" s="1"/>
      <c r="AF66" s="1"/>
      <c r="AG66" s="1"/>
      <c r="AH66" s="1"/>
      <c r="AI66" s="1"/>
    </row>
    <row r="67" spans="1:35" ht="15.75" customHeight="1">
      <c r="A67" s="213"/>
      <c r="B67" s="214"/>
      <c r="C67" s="215"/>
      <c r="D67" s="216"/>
      <c r="E67" s="217"/>
      <c r="F67" s="218"/>
      <c r="G67" s="217"/>
      <c r="H67" s="218"/>
      <c r="I67" s="217"/>
      <c r="J67" s="217"/>
      <c r="K67" s="217"/>
      <c r="L67" s="218"/>
      <c r="M67" s="217"/>
      <c r="N67" s="221"/>
      <c r="O67" s="221"/>
      <c r="P67" s="221"/>
      <c r="Q67" s="221"/>
      <c r="R67" s="215"/>
      <c r="S67" s="215"/>
      <c r="T67" s="215"/>
      <c r="U67" s="213"/>
      <c r="V67" s="8"/>
      <c r="W67" s="228"/>
      <c r="X67" s="237"/>
      <c r="Y67" s="9"/>
      <c r="Z67" s="10"/>
      <c r="AA67" s="11"/>
      <c r="AB67" s="1"/>
      <c r="AC67" s="1"/>
      <c r="AD67" s="1"/>
      <c r="AE67" s="1"/>
      <c r="AF67" s="1"/>
      <c r="AG67" s="1"/>
      <c r="AH67" s="1"/>
      <c r="AI67" s="1"/>
    </row>
    <row r="68" spans="1:35" ht="15.75" customHeight="1">
      <c r="A68" s="213"/>
      <c r="B68" s="214"/>
      <c r="C68" s="215"/>
      <c r="D68" s="216"/>
      <c r="E68" s="217"/>
      <c r="F68" s="218"/>
      <c r="G68" s="217"/>
      <c r="H68" s="218"/>
      <c r="I68" s="217"/>
      <c r="J68" s="217"/>
      <c r="K68" s="217"/>
      <c r="L68" s="218"/>
      <c r="M68" s="217"/>
      <c r="N68" s="221"/>
      <c r="O68" s="221"/>
      <c r="P68" s="221"/>
      <c r="Q68" s="221"/>
      <c r="R68" s="215"/>
      <c r="S68" s="215"/>
      <c r="T68" s="215"/>
      <c r="U68" s="213"/>
      <c r="V68" s="8"/>
      <c r="W68" s="228"/>
      <c r="X68" s="237"/>
      <c r="Y68" s="9"/>
      <c r="Z68" s="10"/>
      <c r="AA68" s="11"/>
      <c r="AB68" s="1"/>
      <c r="AC68" s="1"/>
      <c r="AD68" s="1"/>
      <c r="AE68" s="1"/>
      <c r="AF68" s="1"/>
      <c r="AG68" s="1"/>
      <c r="AH68" s="1"/>
      <c r="AI68" s="1"/>
    </row>
    <row r="69" spans="1:35" ht="15.75" customHeight="1">
      <c r="A69" s="213"/>
      <c r="B69" s="214"/>
      <c r="C69" s="215"/>
      <c r="D69" s="216"/>
      <c r="E69" s="217"/>
      <c r="F69" s="218"/>
      <c r="G69" s="217"/>
      <c r="H69" s="218"/>
      <c r="I69" s="217"/>
      <c r="J69" s="217"/>
      <c r="K69" s="217"/>
      <c r="L69" s="218"/>
      <c r="M69" s="217"/>
      <c r="N69" s="221"/>
      <c r="O69" s="221"/>
      <c r="P69" s="221"/>
      <c r="Q69" s="221"/>
      <c r="R69" s="215"/>
      <c r="S69" s="215"/>
      <c r="T69" s="215"/>
      <c r="U69" s="213"/>
      <c r="V69" s="8"/>
      <c r="W69" s="228"/>
      <c r="X69" s="237"/>
      <c r="Y69" s="9"/>
      <c r="Z69" s="10"/>
      <c r="AA69" s="11"/>
      <c r="AB69" s="1"/>
      <c r="AC69" s="1"/>
      <c r="AD69" s="1"/>
      <c r="AE69" s="1"/>
      <c r="AF69" s="1"/>
      <c r="AG69" s="1"/>
      <c r="AH69" s="1"/>
      <c r="AI69" s="1"/>
    </row>
    <row r="70" spans="1:35" ht="15.75" customHeight="1">
      <c r="A70" s="213"/>
      <c r="B70" s="214"/>
      <c r="C70" s="215"/>
      <c r="D70" s="216"/>
      <c r="E70" s="217"/>
      <c r="F70" s="218"/>
      <c r="G70" s="217"/>
      <c r="H70" s="218"/>
      <c r="I70" s="217"/>
      <c r="J70" s="217"/>
      <c r="K70" s="217"/>
      <c r="L70" s="218"/>
      <c r="M70" s="217"/>
      <c r="N70" s="221"/>
      <c r="O70" s="221"/>
      <c r="P70" s="221"/>
      <c r="Q70" s="221"/>
      <c r="R70" s="215"/>
      <c r="S70" s="215"/>
      <c r="T70" s="215"/>
      <c r="U70" s="213"/>
      <c r="V70" s="8"/>
      <c r="W70" s="228"/>
      <c r="X70" s="237"/>
      <c r="Y70" s="9"/>
      <c r="Z70" s="10"/>
      <c r="AA70" s="11"/>
      <c r="AB70" s="1"/>
      <c r="AC70" s="1"/>
      <c r="AD70" s="1"/>
      <c r="AE70" s="1"/>
      <c r="AF70" s="1"/>
      <c r="AG70" s="1"/>
      <c r="AH70" s="1"/>
      <c r="AI70" s="1"/>
    </row>
    <row r="71" spans="1:35" ht="15.75" customHeight="1">
      <c r="A71" s="213"/>
      <c r="B71" s="214"/>
      <c r="C71" s="215"/>
      <c r="D71" s="216"/>
      <c r="E71" s="217"/>
      <c r="F71" s="218"/>
      <c r="G71" s="217"/>
      <c r="H71" s="218"/>
      <c r="I71" s="217"/>
      <c r="J71" s="217"/>
      <c r="K71" s="217"/>
      <c r="L71" s="218"/>
      <c r="M71" s="217"/>
      <c r="N71" s="221"/>
      <c r="O71" s="221"/>
      <c r="P71" s="221"/>
      <c r="Q71" s="221"/>
      <c r="R71" s="215"/>
      <c r="S71" s="215"/>
      <c r="T71" s="215"/>
      <c r="U71" s="213"/>
      <c r="V71" s="8"/>
      <c r="W71" s="228"/>
      <c r="X71" s="237"/>
      <c r="Y71" s="9"/>
      <c r="Z71" s="10"/>
      <c r="AA71" s="11"/>
      <c r="AB71" s="1"/>
      <c r="AC71" s="1"/>
      <c r="AD71" s="1"/>
      <c r="AE71" s="1"/>
      <c r="AF71" s="1"/>
      <c r="AG71" s="1"/>
      <c r="AH71" s="1"/>
      <c r="AI71" s="1"/>
    </row>
    <row r="72" spans="1:35" ht="15.75" customHeight="1">
      <c r="A72" s="213"/>
      <c r="B72" s="214"/>
      <c r="C72" s="215"/>
      <c r="D72" s="216"/>
      <c r="E72" s="217"/>
      <c r="F72" s="218"/>
      <c r="G72" s="217"/>
      <c r="H72" s="218"/>
      <c r="I72" s="217"/>
      <c r="J72" s="217"/>
      <c r="K72" s="217"/>
      <c r="L72" s="218"/>
      <c r="M72" s="217"/>
      <c r="N72" s="221"/>
      <c r="O72" s="221"/>
      <c r="P72" s="221"/>
      <c r="Q72" s="221"/>
      <c r="R72" s="215"/>
      <c r="S72" s="215"/>
      <c r="T72" s="215"/>
      <c r="U72" s="213"/>
      <c r="V72" s="8"/>
      <c r="W72" s="228"/>
      <c r="X72" s="237"/>
      <c r="Y72" s="9"/>
      <c r="Z72" s="10"/>
      <c r="AA72" s="11"/>
      <c r="AB72" s="1"/>
      <c r="AC72" s="1"/>
      <c r="AD72" s="1"/>
      <c r="AE72" s="1"/>
      <c r="AF72" s="1"/>
      <c r="AG72" s="1"/>
      <c r="AH72" s="1"/>
      <c r="AI72" s="1"/>
    </row>
    <row r="73" spans="1:35" ht="15.75" customHeight="1">
      <c r="A73" s="213"/>
      <c r="B73" s="214"/>
      <c r="C73" s="215"/>
      <c r="D73" s="216"/>
      <c r="E73" s="217"/>
      <c r="F73" s="218"/>
      <c r="G73" s="217"/>
      <c r="H73" s="218"/>
      <c r="I73" s="217"/>
      <c r="J73" s="217"/>
      <c r="K73" s="217"/>
      <c r="L73" s="218"/>
      <c r="M73" s="217"/>
      <c r="N73" s="221"/>
      <c r="O73" s="221"/>
      <c r="P73" s="221"/>
      <c r="Q73" s="221"/>
      <c r="R73" s="215"/>
      <c r="S73" s="215"/>
      <c r="T73" s="215"/>
      <c r="U73" s="213"/>
      <c r="V73" s="8"/>
      <c r="W73" s="228"/>
      <c r="X73" s="237"/>
      <c r="Y73" s="9"/>
      <c r="Z73" s="10"/>
      <c r="AA73" s="11"/>
      <c r="AB73" s="1"/>
      <c r="AC73" s="1"/>
      <c r="AD73" s="1"/>
      <c r="AE73" s="1"/>
      <c r="AF73" s="1"/>
      <c r="AG73" s="1"/>
      <c r="AH73" s="1"/>
      <c r="AI73" s="1"/>
    </row>
    <row r="74" spans="1:35" ht="15.75" customHeight="1">
      <c r="A74" s="213"/>
      <c r="B74" s="214"/>
      <c r="C74" s="215"/>
      <c r="D74" s="216"/>
      <c r="E74" s="217"/>
      <c r="F74" s="218"/>
      <c r="G74" s="217"/>
      <c r="H74" s="218"/>
      <c r="I74" s="217"/>
      <c r="J74" s="217"/>
      <c r="K74" s="217"/>
      <c r="L74" s="218"/>
      <c r="M74" s="217"/>
      <c r="N74" s="221"/>
      <c r="O74" s="221"/>
      <c r="P74" s="221"/>
      <c r="Q74" s="221"/>
      <c r="R74" s="215"/>
      <c r="S74" s="215"/>
      <c r="T74" s="215"/>
      <c r="U74" s="213"/>
      <c r="V74" s="8"/>
      <c r="W74" s="228"/>
      <c r="X74" s="237"/>
      <c r="Y74" s="9"/>
      <c r="Z74" s="10"/>
      <c r="AA74" s="11"/>
      <c r="AB74" s="1"/>
      <c r="AC74" s="1"/>
      <c r="AD74" s="1"/>
      <c r="AE74" s="1"/>
      <c r="AF74" s="1"/>
      <c r="AG74" s="1"/>
      <c r="AH74" s="1"/>
      <c r="AI74" s="1"/>
    </row>
    <row r="75" spans="1:35" ht="15.75" customHeight="1">
      <c r="A75" s="213"/>
      <c r="B75" s="214"/>
      <c r="C75" s="215"/>
      <c r="D75" s="216"/>
      <c r="E75" s="217"/>
      <c r="F75" s="218"/>
      <c r="G75" s="217"/>
      <c r="H75" s="218"/>
      <c r="I75" s="217"/>
      <c r="J75" s="217"/>
      <c r="K75" s="217"/>
      <c r="L75" s="218"/>
      <c r="M75" s="217"/>
      <c r="N75" s="221"/>
      <c r="O75" s="221"/>
      <c r="P75" s="221"/>
      <c r="Q75" s="221"/>
      <c r="R75" s="215"/>
      <c r="S75" s="215"/>
      <c r="T75" s="215"/>
      <c r="U75" s="213"/>
      <c r="V75" s="8"/>
      <c r="W75" s="228"/>
      <c r="X75" s="237"/>
      <c r="Y75" s="9"/>
      <c r="Z75" s="10"/>
      <c r="AA75" s="11"/>
      <c r="AB75" s="1"/>
      <c r="AC75" s="1"/>
      <c r="AD75" s="1"/>
      <c r="AE75" s="1"/>
      <c r="AF75" s="1"/>
      <c r="AG75" s="1"/>
      <c r="AH75" s="1"/>
      <c r="AI75" s="1"/>
    </row>
    <row r="76" spans="1:35" ht="15.75" customHeight="1">
      <c r="A76" s="213"/>
      <c r="B76" s="214"/>
      <c r="C76" s="215"/>
      <c r="D76" s="216"/>
      <c r="E76" s="217"/>
      <c r="F76" s="218"/>
      <c r="G76" s="217"/>
      <c r="H76" s="218"/>
      <c r="I76" s="217"/>
      <c r="J76" s="217"/>
      <c r="K76" s="217"/>
      <c r="L76" s="218"/>
      <c r="M76" s="217"/>
      <c r="N76" s="221"/>
      <c r="O76" s="221"/>
      <c r="P76" s="221"/>
      <c r="Q76" s="221"/>
      <c r="R76" s="215"/>
      <c r="S76" s="215"/>
      <c r="T76" s="215"/>
      <c r="U76" s="213"/>
      <c r="V76" s="8"/>
      <c r="W76" s="228"/>
      <c r="X76" s="237"/>
      <c r="Y76" s="9"/>
      <c r="Z76" s="10"/>
      <c r="AA76" s="11"/>
      <c r="AB76" s="1"/>
      <c r="AC76" s="1"/>
      <c r="AD76" s="1"/>
      <c r="AE76" s="1"/>
      <c r="AF76" s="1"/>
      <c r="AG76" s="1"/>
      <c r="AH76" s="1"/>
      <c r="AI76" s="1"/>
    </row>
    <row r="77" spans="1:35" ht="15.75" customHeight="1">
      <c r="A77" s="213"/>
      <c r="B77" s="214"/>
      <c r="C77" s="215"/>
      <c r="D77" s="216"/>
      <c r="E77" s="217"/>
      <c r="F77" s="218"/>
      <c r="G77" s="217"/>
      <c r="H77" s="218"/>
      <c r="I77" s="217"/>
      <c r="J77" s="217"/>
      <c r="K77" s="217"/>
      <c r="L77" s="218"/>
      <c r="M77" s="217"/>
      <c r="N77" s="221"/>
      <c r="O77" s="221"/>
      <c r="P77" s="221"/>
      <c r="Q77" s="221"/>
      <c r="R77" s="215"/>
      <c r="S77" s="215"/>
      <c r="T77" s="215"/>
      <c r="U77" s="213"/>
      <c r="V77" s="8"/>
      <c r="W77" s="228"/>
      <c r="X77" s="237"/>
      <c r="Y77" s="9"/>
      <c r="Z77" s="10"/>
      <c r="AA77" s="11"/>
      <c r="AB77" s="1"/>
      <c r="AC77" s="1"/>
      <c r="AD77" s="1"/>
      <c r="AE77" s="1"/>
      <c r="AF77" s="1"/>
      <c r="AG77" s="1"/>
      <c r="AH77" s="1"/>
      <c r="AI77" s="1"/>
    </row>
    <row r="78" spans="1:35" ht="15.75" customHeight="1">
      <c r="A78" s="213"/>
      <c r="B78" s="214"/>
      <c r="C78" s="215"/>
      <c r="D78" s="216"/>
      <c r="E78" s="217"/>
      <c r="F78" s="218"/>
      <c r="G78" s="217"/>
      <c r="H78" s="218"/>
      <c r="I78" s="217"/>
      <c r="J78" s="217"/>
      <c r="K78" s="217"/>
      <c r="L78" s="218"/>
      <c r="M78" s="217"/>
      <c r="N78" s="221"/>
      <c r="O78" s="221"/>
      <c r="P78" s="221"/>
      <c r="Q78" s="221"/>
      <c r="R78" s="215"/>
      <c r="S78" s="215"/>
      <c r="T78" s="215"/>
      <c r="U78" s="213"/>
      <c r="V78" s="8"/>
      <c r="W78" s="228"/>
      <c r="X78" s="237"/>
      <c r="Y78" s="9"/>
      <c r="Z78" s="10"/>
      <c r="AA78" s="11"/>
      <c r="AB78" s="1"/>
      <c r="AC78" s="1"/>
      <c r="AD78" s="1"/>
      <c r="AE78" s="1"/>
      <c r="AF78" s="1"/>
      <c r="AG78" s="1"/>
      <c r="AH78" s="1"/>
      <c r="AI78" s="1"/>
    </row>
    <row r="79" spans="1:35" ht="15.75" customHeight="1">
      <c r="A79" s="213"/>
      <c r="B79" s="214"/>
      <c r="C79" s="215"/>
      <c r="D79" s="216"/>
      <c r="E79" s="217"/>
      <c r="F79" s="218"/>
      <c r="G79" s="217"/>
      <c r="H79" s="218"/>
      <c r="I79" s="217"/>
      <c r="J79" s="217"/>
      <c r="K79" s="217"/>
      <c r="L79" s="218"/>
      <c r="M79" s="217"/>
      <c r="N79" s="221"/>
      <c r="O79" s="221"/>
      <c r="P79" s="221"/>
      <c r="Q79" s="221"/>
      <c r="R79" s="215"/>
      <c r="S79" s="215"/>
      <c r="T79" s="215"/>
      <c r="U79" s="213"/>
      <c r="V79" s="8"/>
      <c r="W79" s="228"/>
      <c r="X79" s="237"/>
      <c r="Y79" s="9"/>
      <c r="Z79" s="10"/>
      <c r="AA79" s="11"/>
      <c r="AB79" s="1"/>
      <c r="AC79" s="1"/>
      <c r="AD79" s="1"/>
      <c r="AE79" s="1"/>
      <c r="AF79" s="1"/>
      <c r="AG79" s="1"/>
      <c r="AH79" s="1"/>
      <c r="AI79" s="1"/>
    </row>
    <row r="80" spans="1:35" ht="15.75" customHeight="1">
      <c r="A80" s="213"/>
      <c r="B80" s="214"/>
      <c r="C80" s="215"/>
      <c r="D80" s="216"/>
      <c r="E80" s="217"/>
      <c r="F80" s="218"/>
      <c r="G80" s="217"/>
      <c r="H80" s="218"/>
      <c r="I80" s="217"/>
      <c r="J80" s="217"/>
      <c r="K80" s="217"/>
      <c r="L80" s="218"/>
      <c r="M80" s="217"/>
      <c r="N80" s="221"/>
      <c r="O80" s="221"/>
      <c r="P80" s="221"/>
      <c r="Q80" s="221"/>
      <c r="R80" s="215"/>
      <c r="S80" s="215"/>
      <c r="T80" s="215"/>
      <c r="U80" s="213"/>
      <c r="V80" s="8"/>
      <c r="W80" s="228"/>
      <c r="X80" s="237"/>
      <c r="Y80" s="9"/>
      <c r="Z80" s="10"/>
      <c r="AA80" s="11"/>
      <c r="AB80" s="1"/>
      <c r="AC80" s="1"/>
      <c r="AD80" s="1"/>
      <c r="AE80" s="1"/>
      <c r="AF80" s="1"/>
      <c r="AG80" s="1"/>
      <c r="AH80" s="1"/>
      <c r="AI80" s="1"/>
    </row>
    <row r="81" spans="1:35" ht="15.75" customHeight="1">
      <c r="A81" s="213"/>
      <c r="B81" s="214"/>
      <c r="C81" s="215"/>
      <c r="D81" s="216"/>
      <c r="E81" s="217"/>
      <c r="F81" s="218"/>
      <c r="G81" s="217"/>
      <c r="H81" s="218"/>
      <c r="I81" s="217"/>
      <c r="J81" s="217"/>
      <c r="K81" s="217"/>
      <c r="L81" s="218"/>
      <c r="M81" s="217"/>
      <c r="N81" s="221"/>
      <c r="O81" s="221"/>
      <c r="P81" s="221"/>
      <c r="Q81" s="221"/>
      <c r="R81" s="215"/>
      <c r="S81" s="215"/>
      <c r="T81" s="215"/>
      <c r="U81" s="213"/>
      <c r="V81" s="8"/>
      <c r="W81" s="228"/>
      <c r="X81" s="237"/>
      <c r="Y81" s="9"/>
      <c r="Z81" s="10"/>
      <c r="AA81" s="11"/>
      <c r="AB81" s="1"/>
      <c r="AC81" s="1"/>
      <c r="AD81" s="1"/>
      <c r="AE81" s="1"/>
      <c r="AF81" s="1"/>
      <c r="AG81" s="1"/>
      <c r="AH81" s="1"/>
      <c r="AI81" s="1"/>
    </row>
    <row r="82" spans="1:35" ht="15.75" customHeight="1">
      <c r="A82" s="213"/>
      <c r="B82" s="214"/>
      <c r="C82" s="215"/>
      <c r="D82" s="216"/>
      <c r="E82" s="217"/>
      <c r="F82" s="218"/>
      <c r="G82" s="217"/>
      <c r="H82" s="218"/>
      <c r="I82" s="217"/>
      <c r="J82" s="217"/>
      <c r="K82" s="217"/>
      <c r="L82" s="218"/>
      <c r="M82" s="217"/>
      <c r="N82" s="221"/>
      <c r="O82" s="221"/>
      <c r="P82" s="221"/>
      <c r="Q82" s="221"/>
      <c r="R82" s="215"/>
      <c r="S82" s="215"/>
      <c r="T82" s="215"/>
      <c r="U82" s="213"/>
      <c r="V82" s="8"/>
      <c r="W82" s="228"/>
      <c r="X82" s="237"/>
      <c r="Y82" s="9"/>
      <c r="Z82" s="10"/>
      <c r="AA82" s="11"/>
      <c r="AB82" s="1"/>
      <c r="AC82" s="1"/>
      <c r="AD82" s="1"/>
      <c r="AE82" s="1"/>
      <c r="AF82" s="1"/>
      <c r="AG82" s="1"/>
      <c r="AH82" s="1"/>
      <c r="AI82" s="1"/>
    </row>
    <row r="83" spans="1:35" ht="15.75" customHeight="1">
      <c r="A83" s="213"/>
      <c r="B83" s="214"/>
      <c r="C83" s="215"/>
      <c r="D83" s="216"/>
      <c r="E83" s="217"/>
      <c r="F83" s="218"/>
      <c r="G83" s="217"/>
      <c r="H83" s="218"/>
      <c r="I83" s="217"/>
      <c r="J83" s="217"/>
      <c r="K83" s="217"/>
      <c r="L83" s="218"/>
      <c r="M83" s="217"/>
      <c r="N83" s="221"/>
      <c r="O83" s="221"/>
      <c r="P83" s="221"/>
      <c r="Q83" s="221"/>
      <c r="R83" s="215"/>
      <c r="S83" s="215"/>
      <c r="T83" s="215"/>
      <c r="U83" s="213"/>
      <c r="V83" s="8"/>
      <c r="W83" s="228"/>
      <c r="X83" s="237"/>
      <c r="Y83" s="9"/>
      <c r="Z83" s="10"/>
      <c r="AA83" s="11"/>
      <c r="AB83" s="1"/>
      <c r="AC83" s="1"/>
      <c r="AD83" s="1"/>
      <c r="AE83" s="1"/>
      <c r="AF83" s="1"/>
      <c r="AG83" s="1"/>
      <c r="AH83" s="1"/>
      <c r="AI83" s="1"/>
    </row>
    <row r="84" spans="1:35" ht="15.75" customHeight="1">
      <c r="A84" s="213"/>
      <c r="B84" s="214"/>
      <c r="C84" s="215"/>
      <c r="D84" s="216"/>
      <c r="E84" s="217"/>
      <c r="F84" s="218"/>
      <c r="G84" s="217"/>
      <c r="H84" s="218"/>
      <c r="I84" s="217"/>
      <c r="J84" s="217"/>
      <c r="K84" s="217"/>
      <c r="L84" s="218"/>
      <c r="M84" s="217"/>
      <c r="N84" s="221"/>
      <c r="O84" s="221"/>
      <c r="P84" s="221"/>
      <c r="Q84" s="221"/>
      <c r="R84" s="215"/>
      <c r="S84" s="215"/>
      <c r="T84" s="215"/>
      <c r="U84" s="213"/>
      <c r="V84" s="8"/>
      <c r="W84" s="228"/>
      <c r="X84" s="237"/>
      <c r="Y84" s="9"/>
      <c r="Z84" s="10"/>
      <c r="AA84" s="11"/>
      <c r="AB84" s="1"/>
      <c r="AC84" s="1"/>
      <c r="AD84" s="1"/>
      <c r="AE84" s="1"/>
      <c r="AF84" s="1"/>
      <c r="AG84" s="1"/>
      <c r="AH84" s="1"/>
      <c r="AI84" s="1"/>
    </row>
    <row r="85" spans="1:35" ht="15.75" customHeight="1">
      <c r="A85" s="213"/>
      <c r="B85" s="214"/>
      <c r="C85" s="215"/>
      <c r="D85" s="216"/>
      <c r="E85" s="217"/>
      <c r="F85" s="218"/>
      <c r="G85" s="217"/>
      <c r="H85" s="218"/>
      <c r="I85" s="217"/>
      <c r="J85" s="217"/>
      <c r="K85" s="217"/>
      <c r="L85" s="218"/>
      <c r="M85" s="217"/>
      <c r="N85" s="221"/>
      <c r="O85" s="221"/>
      <c r="P85" s="221"/>
      <c r="Q85" s="221"/>
      <c r="R85" s="215"/>
      <c r="S85" s="215"/>
      <c r="T85" s="215"/>
      <c r="U85" s="213"/>
      <c r="V85" s="8"/>
      <c r="W85" s="228"/>
      <c r="X85" s="237"/>
      <c r="Y85" s="9"/>
      <c r="Z85" s="10"/>
      <c r="AA85" s="11"/>
      <c r="AB85" s="1"/>
      <c r="AC85" s="1"/>
      <c r="AD85" s="1"/>
      <c r="AE85" s="1"/>
      <c r="AF85" s="1"/>
      <c r="AG85" s="1"/>
      <c r="AH85" s="1"/>
      <c r="AI85" s="1"/>
    </row>
    <row r="86" spans="1:35" ht="15.75" customHeight="1">
      <c r="A86" s="213"/>
      <c r="B86" s="214"/>
      <c r="C86" s="215"/>
      <c r="D86" s="216"/>
      <c r="E86" s="217"/>
      <c r="F86" s="218"/>
      <c r="G86" s="217"/>
      <c r="H86" s="218"/>
      <c r="I86" s="217"/>
      <c r="J86" s="217"/>
      <c r="K86" s="217"/>
      <c r="L86" s="218"/>
      <c r="M86" s="217"/>
      <c r="N86" s="221"/>
      <c r="O86" s="221"/>
      <c r="P86" s="221"/>
      <c r="Q86" s="221"/>
      <c r="R86" s="215"/>
      <c r="S86" s="215"/>
      <c r="T86" s="215"/>
      <c r="U86" s="213"/>
      <c r="V86" s="8"/>
      <c r="W86" s="228"/>
      <c r="X86" s="237"/>
      <c r="Y86" s="9"/>
      <c r="Z86" s="10"/>
      <c r="AA86" s="11"/>
      <c r="AB86" s="1"/>
      <c r="AC86" s="1"/>
      <c r="AD86" s="1"/>
      <c r="AE86" s="1"/>
      <c r="AF86" s="1"/>
      <c r="AG86" s="1"/>
      <c r="AH86" s="1"/>
      <c r="AI86" s="1"/>
    </row>
    <row r="87" spans="1:35" ht="15.75" customHeight="1">
      <c r="A87" s="213"/>
      <c r="B87" s="214"/>
      <c r="C87" s="215"/>
      <c r="D87" s="216"/>
      <c r="E87" s="217"/>
      <c r="F87" s="218"/>
      <c r="G87" s="217"/>
      <c r="H87" s="218"/>
      <c r="I87" s="217"/>
      <c r="J87" s="217"/>
      <c r="K87" s="217"/>
      <c r="L87" s="218"/>
      <c r="M87" s="217"/>
      <c r="N87" s="221"/>
      <c r="O87" s="221"/>
      <c r="P87" s="221"/>
      <c r="Q87" s="221"/>
      <c r="R87" s="215"/>
      <c r="S87" s="215"/>
      <c r="T87" s="215"/>
      <c r="U87" s="213"/>
      <c r="V87" s="8"/>
      <c r="W87" s="228"/>
      <c r="X87" s="237"/>
      <c r="Y87" s="9"/>
      <c r="Z87" s="10"/>
      <c r="AA87" s="11"/>
      <c r="AB87" s="1"/>
      <c r="AC87" s="1"/>
      <c r="AD87" s="1"/>
      <c r="AE87" s="1"/>
      <c r="AF87" s="1"/>
      <c r="AG87" s="1"/>
      <c r="AH87" s="1"/>
      <c r="AI87" s="1"/>
    </row>
    <row r="88" spans="1:35" ht="15.75" customHeight="1">
      <c r="A88" s="213"/>
      <c r="B88" s="214"/>
      <c r="C88" s="215"/>
      <c r="D88" s="216"/>
      <c r="E88" s="217"/>
      <c r="F88" s="218"/>
      <c r="G88" s="217"/>
      <c r="H88" s="218"/>
      <c r="I88" s="217"/>
      <c r="J88" s="217"/>
      <c r="K88" s="217"/>
      <c r="L88" s="218"/>
      <c r="M88" s="217"/>
      <c r="N88" s="221"/>
      <c r="O88" s="221"/>
      <c r="P88" s="221"/>
      <c r="Q88" s="221"/>
      <c r="R88" s="215"/>
      <c r="S88" s="215"/>
      <c r="T88" s="215"/>
      <c r="U88" s="213"/>
      <c r="V88" s="8"/>
      <c r="W88" s="228"/>
      <c r="X88" s="237"/>
      <c r="Y88" s="9"/>
      <c r="Z88" s="10"/>
      <c r="AA88" s="11"/>
      <c r="AB88" s="1"/>
      <c r="AC88" s="1"/>
      <c r="AD88" s="1"/>
      <c r="AE88" s="1"/>
      <c r="AF88" s="1"/>
      <c r="AG88" s="1"/>
      <c r="AH88" s="1"/>
      <c r="AI88" s="1"/>
    </row>
    <row r="89" spans="1:35" ht="15.75" customHeight="1">
      <c r="A89" s="213"/>
      <c r="B89" s="214"/>
      <c r="C89" s="215"/>
      <c r="D89" s="216"/>
      <c r="E89" s="217"/>
      <c r="F89" s="218"/>
      <c r="G89" s="217"/>
      <c r="H89" s="218"/>
      <c r="I89" s="217"/>
      <c r="J89" s="217"/>
      <c r="K89" s="217"/>
      <c r="L89" s="218"/>
      <c r="M89" s="217"/>
      <c r="N89" s="221"/>
      <c r="O89" s="221"/>
      <c r="P89" s="221"/>
      <c r="Q89" s="221"/>
      <c r="R89" s="215"/>
      <c r="S89" s="215"/>
      <c r="T89" s="215"/>
      <c r="U89" s="213"/>
      <c r="V89" s="8"/>
      <c r="W89" s="228"/>
      <c r="X89" s="237"/>
      <c r="Y89" s="9"/>
      <c r="Z89" s="10"/>
      <c r="AA89" s="11"/>
      <c r="AB89" s="1"/>
      <c r="AC89" s="1"/>
      <c r="AD89" s="1"/>
      <c r="AE89" s="1"/>
      <c r="AF89" s="1"/>
      <c r="AG89" s="1"/>
      <c r="AH89" s="1"/>
      <c r="AI89" s="1"/>
    </row>
    <row r="90" spans="1:35" ht="15.75" customHeight="1">
      <c r="A90" s="213"/>
      <c r="B90" s="214"/>
      <c r="C90" s="215"/>
      <c r="D90" s="216"/>
      <c r="E90" s="217"/>
      <c r="F90" s="218"/>
      <c r="G90" s="217"/>
      <c r="H90" s="218"/>
      <c r="I90" s="217"/>
      <c r="J90" s="217"/>
      <c r="K90" s="217"/>
      <c r="L90" s="218"/>
      <c r="M90" s="217"/>
      <c r="N90" s="221"/>
      <c r="O90" s="221"/>
      <c r="P90" s="221"/>
      <c r="Q90" s="221"/>
      <c r="R90" s="215"/>
      <c r="S90" s="215"/>
      <c r="T90" s="215"/>
      <c r="U90" s="213"/>
      <c r="V90" s="8"/>
      <c r="W90" s="228"/>
      <c r="X90" s="237"/>
      <c r="Y90" s="9"/>
      <c r="Z90" s="10"/>
      <c r="AA90" s="11"/>
      <c r="AB90" s="1"/>
      <c r="AC90" s="1"/>
      <c r="AD90" s="1"/>
      <c r="AE90" s="1"/>
      <c r="AF90" s="1"/>
      <c r="AG90" s="1"/>
      <c r="AH90" s="1"/>
      <c r="AI90" s="1"/>
    </row>
    <row r="91" spans="1:35" ht="15.75" customHeight="1">
      <c r="A91" s="213"/>
      <c r="B91" s="214"/>
      <c r="C91" s="215"/>
      <c r="D91" s="216"/>
      <c r="E91" s="217"/>
      <c r="F91" s="218"/>
      <c r="G91" s="217"/>
      <c r="H91" s="218"/>
      <c r="I91" s="217"/>
      <c r="J91" s="217"/>
      <c r="K91" s="217"/>
      <c r="L91" s="218"/>
      <c r="M91" s="217"/>
      <c r="N91" s="221"/>
      <c r="O91" s="221"/>
      <c r="P91" s="221"/>
      <c r="Q91" s="221"/>
      <c r="R91" s="215"/>
      <c r="S91" s="215"/>
      <c r="T91" s="215"/>
      <c r="U91" s="213"/>
      <c r="V91" s="8"/>
      <c r="W91" s="228"/>
      <c r="X91" s="237"/>
      <c r="Y91" s="9"/>
      <c r="Z91" s="10"/>
      <c r="AA91" s="11"/>
      <c r="AB91" s="1"/>
      <c r="AC91" s="1"/>
      <c r="AD91" s="1"/>
      <c r="AE91" s="1"/>
      <c r="AF91" s="1"/>
      <c r="AG91" s="1"/>
      <c r="AH91" s="1"/>
      <c r="AI91" s="1"/>
    </row>
    <row r="92" spans="1:35" ht="15.75" customHeight="1">
      <c r="A92" s="213"/>
      <c r="B92" s="214"/>
      <c r="C92" s="215"/>
      <c r="D92" s="216"/>
      <c r="E92" s="217"/>
      <c r="F92" s="218"/>
      <c r="G92" s="217"/>
      <c r="H92" s="218"/>
      <c r="I92" s="217"/>
      <c r="J92" s="217"/>
      <c r="K92" s="217"/>
      <c r="L92" s="218"/>
      <c r="M92" s="217"/>
      <c r="N92" s="221"/>
      <c r="O92" s="221"/>
      <c r="P92" s="221"/>
      <c r="Q92" s="221"/>
      <c r="R92" s="215"/>
      <c r="S92" s="215"/>
      <c r="T92" s="215"/>
      <c r="U92" s="213"/>
      <c r="V92" s="8"/>
      <c r="W92" s="228"/>
      <c r="X92" s="237"/>
      <c r="Y92" s="9"/>
      <c r="Z92" s="10"/>
      <c r="AA92" s="11"/>
      <c r="AB92" s="1"/>
      <c r="AC92" s="1"/>
      <c r="AD92" s="1"/>
      <c r="AE92" s="1"/>
      <c r="AF92" s="1"/>
      <c r="AG92" s="1"/>
      <c r="AH92" s="1"/>
      <c r="AI92" s="1"/>
    </row>
    <row r="93" spans="1:35" ht="15.75" customHeight="1">
      <c r="A93" s="213"/>
      <c r="B93" s="214"/>
      <c r="C93" s="215"/>
      <c r="D93" s="216"/>
      <c r="E93" s="217"/>
      <c r="F93" s="218"/>
      <c r="G93" s="217"/>
      <c r="H93" s="218"/>
      <c r="I93" s="217"/>
      <c r="J93" s="217"/>
      <c r="K93" s="217"/>
      <c r="L93" s="218"/>
      <c r="M93" s="217"/>
      <c r="N93" s="221"/>
      <c r="O93" s="221"/>
      <c r="P93" s="221"/>
      <c r="Q93" s="221"/>
      <c r="R93" s="215"/>
      <c r="S93" s="215"/>
      <c r="T93" s="215"/>
      <c r="U93" s="213"/>
      <c r="V93" s="8"/>
      <c r="W93" s="228"/>
      <c r="X93" s="237"/>
      <c r="Y93" s="9"/>
      <c r="Z93" s="10"/>
      <c r="AA93" s="11"/>
      <c r="AB93" s="1"/>
      <c r="AC93" s="1"/>
      <c r="AD93" s="1"/>
      <c r="AE93" s="1"/>
      <c r="AF93" s="1"/>
      <c r="AG93" s="1"/>
      <c r="AH93" s="1"/>
      <c r="AI93" s="1"/>
    </row>
    <row r="94" spans="1:35" ht="15.75" customHeight="1">
      <c r="A94" s="213"/>
      <c r="B94" s="214"/>
      <c r="C94" s="215"/>
      <c r="D94" s="216"/>
      <c r="E94" s="217"/>
      <c r="F94" s="218"/>
      <c r="G94" s="217"/>
      <c r="H94" s="218"/>
      <c r="I94" s="217"/>
      <c r="J94" s="217"/>
      <c r="K94" s="217"/>
      <c r="L94" s="218"/>
      <c r="M94" s="217"/>
      <c r="N94" s="221"/>
      <c r="O94" s="221"/>
      <c r="P94" s="221"/>
      <c r="Q94" s="221"/>
      <c r="R94" s="215"/>
      <c r="S94" s="215"/>
      <c r="T94" s="215"/>
      <c r="U94" s="213"/>
      <c r="V94" s="8"/>
      <c r="W94" s="228"/>
      <c r="X94" s="237"/>
      <c r="Y94" s="9"/>
      <c r="Z94" s="10"/>
      <c r="AA94" s="11"/>
      <c r="AB94" s="1"/>
      <c r="AC94" s="1"/>
      <c r="AD94" s="1"/>
      <c r="AE94" s="1"/>
      <c r="AF94" s="1"/>
      <c r="AG94" s="1"/>
      <c r="AH94" s="1"/>
      <c r="AI94" s="1"/>
    </row>
    <row r="95" spans="1:35" ht="15.75" customHeight="1">
      <c r="A95" s="213"/>
      <c r="B95" s="214"/>
      <c r="C95" s="215"/>
      <c r="D95" s="216"/>
      <c r="E95" s="217"/>
      <c r="F95" s="218"/>
      <c r="G95" s="217"/>
      <c r="H95" s="218"/>
      <c r="I95" s="217"/>
      <c r="J95" s="217"/>
      <c r="K95" s="217"/>
      <c r="L95" s="218"/>
      <c r="M95" s="217"/>
      <c r="N95" s="221"/>
      <c r="O95" s="221"/>
      <c r="P95" s="221"/>
      <c r="Q95" s="221"/>
      <c r="R95" s="215"/>
      <c r="S95" s="215"/>
      <c r="T95" s="215"/>
      <c r="U95" s="213"/>
      <c r="V95" s="8"/>
      <c r="W95" s="228"/>
      <c r="X95" s="237"/>
      <c r="Y95" s="9"/>
      <c r="Z95" s="10"/>
      <c r="AA95" s="11"/>
      <c r="AB95" s="1"/>
      <c r="AC95" s="1"/>
      <c r="AD95" s="1"/>
      <c r="AE95" s="1"/>
      <c r="AF95" s="1"/>
      <c r="AG95" s="1"/>
      <c r="AH95" s="1"/>
      <c r="AI95" s="1"/>
    </row>
    <row r="96" spans="1:35" ht="15.75" customHeight="1">
      <c r="A96" s="213"/>
      <c r="B96" s="214"/>
      <c r="C96" s="215"/>
      <c r="D96" s="216"/>
      <c r="E96" s="217"/>
      <c r="F96" s="218"/>
      <c r="G96" s="217"/>
      <c r="H96" s="218"/>
      <c r="I96" s="217"/>
      <c r="J96" s="217"/>
      <c r="K96" s="217"/>
      <c r="L96" s="218"/>
      <c r="M96" s="217"/>
      <c r="N96" s="221"/>
      <c r="O96" s="221"/>
      <c r="P96" s="221"/>
      <c r="Q96" s="221"/>
      <c r="R96" s="215"/>
      <c r="S96" s="215"/>
      <c r="T96" s="215"/>
      <c r="U96" s="213"/>
      <c r="V96" s="8"/>
      <c r="W96" s="228"/>
      <c r="X96" s="237"/>
      <c r="Y96" s="9"/>
      <c r="Z96" s="10"/>
      <c r="AA96" s="11"/>
      <c r="AB96" s="1"/>
      <c r="AC96" s="1"/>
      <c r="AD96" s="1"/>
      <c r="AE96" s="1"/>
      <c r="AF96" s="1"/>
      <c r="AG96" s="1"/>
      <c r="AH96" s="1"/>
      <c r="AI96" s="1"/>
    </row>
    <row r="97" spans="1:35" ht="15.75" customHeight="1">
      <c r="A97" s="213"/>
      <c r="B97" s="214"/>
      <c r="C97" s="215"/>
      <c r="D97" s="216"/>
      <c r="E97" s="217"/>
      <c r="F97" s="218"/>
      <c r="G97" s="217"/>
      <c r="H97" s="218"/>
      <c r="I97" s="217"/>
      <c r="J97" s="217"/>
      <c r="K97" s="217"/>
      <c r="L97" s="218"/>
      <c r="M97" s="217"/>
      <c r="N97" s="221"/>
      <c r="O97" s="221"/>
      <c r="P97" s="221"/>
      <c r="Q97" s="221"/>
      <c r="R97" s="215"/>
      <c r="S97" s="215"/>
      <c r="T97" s="215"/>
      <c r="U97" s="213"/>
      <c r="V97" s="8"/>
      <c r="W97" s="228"/>
      <c r="X97" s="237"/>
      <c r="Y97" s="9"/>
      <c r="Z97" s="10"/>
      <c r="AA97" s="11"/>
      <c r="AB97" s="1"/>
      <c r="AC97" s="1"/>
      <c r="AD97" s="1"/>
      <c r="AE97" s="1"/>
      <c r="AF97" s="1"/>
      <c r="AG97" s="1"/>
      <c r="AH97" s="1"/>
      <c r="AI97" s="1"/>
    </row>
    <row r="98" spans="1:35" ht="15.75" customHeight="1">
      <c r="A98" s="213"/>
      <c r="B98" s="214"/>
      <c r="C98" s="215"/>
      <c r="D98" s="216"/>
      <c r="E98" s="217"/>
      <c r="F98" s="218"/>
      <c r="G98" s="217"/>
      <c r="H98" s="218"/>
      <c r="I98" s="217"/>
      <c r="J98" s="217"/>
      <c r="K98" s="217"/>
      <c r="L98" s="218"/>
      <c r="M98" s="217"/>
      <c r="N98" s="221"/>
      <c r="O98" s="221"/>
      <c r="P98" s="221"/>
      <c r="Q98" s="221"/>
      <c r="R98" s="215"/>
      <c r="S98" s="215"/>
      <c r="T98" s="215"/>
      <c r="U98" s="213"/>
      <c r="V98" s="8"/>
      <c r="W98" s="228"/>
      <c r="X98" s="237"/>
      <c r="Y98" s="9"/>
      <c r="Z98" s="10"/>
      <c r="AA98" s="11"/>
      <c r="AB98" s="1"/>
      <c r="AC98" s="1"/>
      <c r="AD98" s="1"/>
      <c r="AE98" s="1"/>
      <c r="AF98" s="1"/>
      <c r="AG98" s="1"/>
      <c r="AH98" s="1"/>
      <c r="AI98" s="1"/>
    </row>
    <row r="99" spans="1:35" ht="15.75" customHeight="1">
      <c r="A99" s="213"/>
      <c r="B99" s="214"/>
      <c r="C99" s="215"/>
      <c r="D99" s="216"/>
      <c r="E99" s="217"/>
      <c r="F99" s="218"/>
      <c r="G99" s="217"/>
      <c r="H99" s="218"/>
      <c r="I99" s="217"/>
      <c r="J99" s="217"/>
      <c r="K99" s="217"/>
      <c r="L99" s="218"/>
      <c r="M99" s="217"/>
      <c r="N99" s="221"/>
      <c r="O99" s="221"/>
      <c r="P99" s="221"/>
      <c r="Q99" s="221"/>
      <c r="R99" s="215"/>
      <c r="S99" s="215"/>
      <c r="T99" s="215"/>
      <c r="U99" s="213"/>
      <c r="V99" s="8"/>
      <c r="W99" s="228"/>
      <c r="X99" s="237"/>
      <c r="Y99" s="9"/>
      <c r="Z99" s="10"/>
      <c r="AA99" s="11"/>
      <c r="AB99" s="1"/>
      <c r="AC99" s="1"/>
      <c r="AD99" s="1"/>
      <c r="AE99" s="1"/>
      <c r="AF99" s="1"/>
      <c r="AG99" s="1"/>
      <c r="AH99" s="1"/>
      <c r="AI99" s="1"/>
    </row>
    <row r="100" spans="1:35" ht="15.75" customHeight="1">
      <c r="A100" s="213"/>
      <c r="B100" s="214"/>
      <c r="C100" s="215"/>
      <c r="D100" s="216"/>
      <c r="E100" s="217"/>
      <c r="F100" s="218"/>
      <c r="G100" s="217"/>
      <c r="H100" s="218"/>
      <c r="I100" s="217"/>
      <c r="J100" s="217"/>
      <c r="K100" s="217"/>
      <c r="L100" s="218"/>
      <c r="M100" s="217"/>
      <c r="N100" s="221"/>
      <c r="O100" s="221"/>
      <c r="P100" s="221"/>
      <c r="Q100" s="221"/>
      <c r="R100" s="215"/>
      <c r="S100" s="215"/>
      <c r="T100" s="215"/>
      <c r="U100" s="213"/>
      <c r="V100" s="8"/>
      <c r="W100" s="228"/>
      <c r="X100" s="237"/>
      <c r="Y100" s="9"/>
      <c r="Z100" s="10"/>
      <c r="AA100" s="11"/>
      <c r="AB100" s="1"/>
      <c r="AC100" s="1"/>
      <c r="AD100" s="1"/>
      <c r="AE100" s="1"/>
      <c r="AF100" s="1"/>
      <c r="AG100" s="1"/>
      <c r="AH100" s="1"/>
      <c r="AI100" s="1"/>
    </row>
    <row r="101" spans="1:35" ht="15.75" customHeight="1">
      <c r="A101" s="213"/>
      <c r="B101" s="214"/>
      <c r="C101" s="215"/>
      <c r="D101" s="216"/>
      <c r="E101" s="217"/>
      <c r="F101" s="218"/>
      <c r="G101" s="217"/>
      <c r="H101" s="218"/>
      <c r="I101" s="217"/>
      <c r="J101" s="217"/>
      <c r="K101" s="217"/>
      <c r="L101" s="218"/>
      <c r="M101" s="217"/>
      <c r="N101" s="221"/>
      <c r="O101" s="221"/>
      <c r="P101" s="221"/>
      <c r="Q101" s="221"/>
      <c r="R101" s="215"/>
      <c r="S101" s="215"/>
      <c r="T101" s="215"/>
      <c r="U101" s="213"/>
      <c r="V101" s="8"/>
      <c r="W101" s="228"/>
      <c r="X101" s="237"/>
      <c r="Y101" s="9"/>
      <c r="Z101" s="10"/>
      <c r="AA101" s="11"/>
      <c r="AB101" s="1"/>
      <c r="AC101" s="1"/>
      <c r="AD101" s="1"/>
      <c r="AE101" s="1"/>
      <c r="AF101" s="1"/>
      <c r="AG101" s="1"/>
      <c r="AH101" s="1"/>
      <c r="AI101" s="1"/>
    </row>
    <row r="102" spans="1:35" ht="15.75" customHeight="1">
      <c r="A102" s="213"/>
      <c r="B102" s="214"/>
      <c r="C102" s="215"/>
      <c r="D102" s="216"/>
      <c r="E102" s="217"/>
      <c r="F102" s="218"/>
      <c r="G102" s="217"/>
      <c r="H102" s="218"/>
      <c r="I102" s="217"/>
      <c r="J102" s="217"/>
      <c r="K102" s="217"/>
      <c r="L102" s="218"/>
      <c r="M102" s="217"/>
      <c r="N102" s="221"/>
      <c r="O102" s="221"/>
      <c r="P102" s="221"/>
      <c r="Q102" s="221"/>
      <c r="R102" s="215"/>
      <c r="S102" s="215"/>
      <c r="T102" s="215"/>
      <c r="U102" s="213"/>
      <c r="V102" s="8"/>
      <c r="W102" s="228"/>
      <c r="X102" s="237"/>
      <c r="Y102" s="9"/>
      <c r="Z102" s="10"/>
      <c r="AA102" s="11"/>
      <c r="AB102" s="1"/>
      <c r="AC102" s="1"/>
      <c r="AD102" s="1"/>
      <c r="AE102" s="1"/>
      <c r="AF102" s="1"/>
      <c r="AG102" s="1"/>
      <c r="AH102" s="1"/>
      <c r="AI102" s="1"/>
    </row>
    <row r="103" spans="1:35" ht="15.75" customHeight="1">
      <c r="A103" s="213"/>
      <c r="B103" s="214"/>
      <c r="C103" s="215"/>
      <c r="D103" s="216"/>
      <c r="E103" s="217"/>
      <c r="F103" s="218"/>
      <c r="G103" s="217"/>
      <c r="H103" s="218"/>
      <c r="I103" s="217"/>
      <c r="J103" s="217"/>
      <c r="K103" s="217"/>
      <c r="L103" s="218"/>
      <c r="M103" s="217"/>
      <c r="N103" s="221"/>
      <c r="O103" s="221"/>
      <c r="P103" s="221"/>
      <c r="Q103" s="221"/>
      <c r="R103" s="215"/>
      <c r="S103" s="215"/>
      <c r="T103" s="215"/>
      <c r="U103" s="213"/>
      <c r="V103" s="8"/>
      <c r="W103" s="228"/>
      <c r="X103" s="237"/>
      <c r="Y103" s="9"/>
      <c r="Z103" s="10"/>
      <c r="AA103" s="11"/>
      <c r="AB103" s="1"/>
      <c r="AC103" s="1"/>
      <c r="AD103" s="1"/>
      <c r="AE103" s="1"/>
      <c r="AF103" s="1"/>
      <c r="AG103" s="1"/>
      <c r="AH103" s="1"/>
      <c r="AI103" s="1"/>
    </row>
    <row r="104" spans="1:35" ht="15.75" customHeight="1">
      <c r="A104" s="213"/>
      <c r="B104" s="214"/>
      <c r="C104" s="215"/>
      <c r="D104" s="216"/>
      <c r="E104" s="217"/>
      <c r="F104" s="218"/>
      <c r="G104" s="217"/>
      <c r="H104" s="218"/>
      <c r="I104" s="217"/>
      <c r="J104" s="217"/>
      <c r="K104" s="217"/>
      <c r="L104" s="218"/>
      <c r="M104" s="217"/>
      <c r="N104" s="221"/>
      <c r="O104" s="221"/>
      <c r="P104" s="221"/>
      <c r="Q104" s="221"/>
      <c r="R104" s="215"/>
      <c r="S104" s="215"/>
      <c r="T104" s="215"/>
      <c r="U104" s="213"/>
      <c r="V104" s="8"/>
      <c r="W104" s="228"/>
      <c r="X104" s="237"/>
      <c r="Y104" s="9"/>
      <c r="Z104" s="10"/>
      <c r="AA104" s="11"/>
      <c r="AB104" s="1"/>
      <c r="AC104" s="1"/>
      <c r="AD104" s="1"/>
      <c r="AE104" s="1"/>
      <c r="AF104" s="1"/>
      <c r="AG104" s="1"/>
      <c r="AH104" s="1"/>
      <c r="AI104" s="1"/>
    </row>
    <row r="105" spans="1:35" ht="15.75" customHeight="1">
      <c r="A105" s="213"/>
      <c r="B105" s="214"/>
      <c r="C105" s="215"/>
      <c r="D105" s="216"/>
      <c r="E105" s="217"/>
      <c r="F105" s="218"/>
      <c r="G105" s="217"/>
      <c r="H105" s="218"/>
      <c r="I105" s="217"/>
      <c r="J105" s="217"/>
      <c r="K105" s="217"/>
      <c r="L105" s="218"/>
      <c r="M105" s="217"/>
      <c r="N105" s="221"/>
      <c r="O105" s="221"/>
      <c r="P105" s="221"/>
      <c r="Q105" s="221"/>
      <c r="R105" s="215"/>
      <c r="S105" s="215"/>
      <c r="T105" s="215"/>
      <c r="U105" s="213"/>
      <c r="V105" s="8"/>
      <c r="W105" s="228"/>
      <c r="X105" s="237"/>
      <c r="Y105" s="9"/>
      <c r="Z105" s="10"/>
      <c r="AA105" s="11"/>
      <c r="AB105" s="1"/>
      <c r="AC105" s="1"/>
      <c r="AD105" s="1"/>
      <c r="AE105" s="1"/>
      <c r="AF105" s="1"/>
      <c r="AG105" s="1"/>
      <c r="AH105" s="1"/>
      <c r="AI105" s="1"/>
    </row>
    <row r="106" spans="1:35" ht="15.75" customHeight="1">
      <c r="A106" s="213"/>
      <c r="B106" s="214"/>
      <c r="C106" s="215"/>
      <c r="D106" s="216"/>
      <c r="E106" s="217"/>
      <c r="F106" s="218"/>
      <c r="G106" s="217"/>
      <c r="H106" s="218"/>
      <c r="I106" s="217"/>
      <c r="J106" s="217"/>
      <c r="K106" s="217"/>
      <c r="L106" s="218"/>
      <c r="M106" s="217"/>
      <c r="N106" s="221"/>
      <c r="O106" s="221"/>
      <c r="P106" s="221"/>
      <c r="Q106" s="221"/>
      <c r="R106" s="215"/>
      <c r="S106" s="215"/>
      <c r="T106" s="215"/>
      <c r="U106" s="213"/>
      <c r="V106" s="8"/>
      <c r="W106" s="228"/>
      <c r="X106" s="237"/>
      <c r="Y106" s="9"/>
      <c r="Z106" s="10"/>
      <c r="AA106" s="11"/>
      <c r="AB106" s="1"/>
      <c r="AC106" s="1"/>
      <c r="AD106" s="1"/>
      <c r="AE106" s="1"/>
      <c r="AF106" s="1"/>
      <c r="AG106" s="1"/>
      <c r="AH106" s="1"/>
      <c r="AI106" s="1"/>
    </row>
    <row r="107" spans="1:35" ht="15.75" customHeight="1">
      <c r="A107" s="213"/>
      <c r="B107" s="214"/>
      <c r="C107" s="215"/>
      <c r="D107" s="216"/>
      <c r="E107" s="217"/>
      <c r="F107" s="218"/>
      <c r="G107" s="217"/>
      <c r="H107" s="218"/>
      <c r="I107" s="217"/>
      <c r="J107" s="217"/>
      <c r="K107" s="217"/>
      <c r="L107" s="218"/>
      <c r="M107" s="217"/>
      <c r="N107" s="221"/>
      <c r="O107" s="221"/>
      <c r="P107" s="221"/>
      <c r="Q107" s="221"/>
      <c r="R107" s="215"/>
      <c r="S107" s="215"/>
      <c r="T107" s="215"/>
      <c r="U107" s="213"/>
      <c r="V107" s="8"/>
      <c r="W107" s="228"/>
      <c r="X107" s="237"/>
      <c r="Y107" s="9"/>
      <c r="Z107" s="10"/>
      <c r="AA107" s="11"/>
      <c r="AB107" s="1"/>
      <c r="AC107" s="1"/>
      <c r="AD107" s="1"/>
      <c r="AE107" s="1"/>
      <c r="AF107" s="1"/>
      <c r="AG107" s="1"/>
      <c r="AH107" s="1"/>
      <c r="AI107" s="1"/>
    </row>
    <row r="108" spans="1:35" ht="15.75" customHeight="1">
      <c r="A108" s="213"/>
      <c r="B108" s="214"/>
      <c r="C108" s="215"/>
      <c r="D108" s="216"/>
      <c r="E108" s="217"/>
      <c r="F108" s="218"/>
      <c r="G108" s="217"/>
      <c r="H108" s="218"/>
      <c r="I108" s="217"/>
      <c r="J108" s="217"/>
      <c r="K108" s="217"/>
      <c r="L108" s="218"/>
      <c r="M108" s="217"/>
      <c r="N108" s="221"/>
      <c r="O108" s="221"/>
      <c r="P108" s="221"/>
      <c r="Q108" s="221"/>
      <c r="R108" s="215"/>
      <c r="S108" s="215"/>
      <c r="T108" s="215"/>
      <c r="U108" s="213"/>
      <c r="V108" s="8"/>
      <c r="W108" s="228"/>
      <c r="X108" s="237"/>
      <c r="Y108" s="9"/>
      <c r="Z108" s="10"/>
      <c r="AA108" s="11"/>
      <c r="AB108" s="1"/>
      <c r="AC108" s="1"/>
      <c r="AD108" s="1"/>
      <c r="AE108" s="1"/>
      <c r="AF108" s="1"/>
      <c r="AG108" s="1"/>
      <c r="AH108" s="1"/>
      <c r="AI108" s="1"/>
    </row>
    <row r="109" spans="1:35" ht="15.75" customHeight="1">
      <c r="A109" s="213"/>
      <c r="B109" s="214"/>
      <c r="C109" s="215"/>
      <c r="D109" s="216"/>
      <c r="E109" s="217"/>
      <c r="F109" s="218"/>
      <c r="G109" s="217"/>
      <c r="H109" s="218"/>
      <c r="I109" s="217"/>
      <c r="J109" s="217"/>
      <c r="K109" s="217"/>
      <c r="L109" s="218"/>
      <c r="M109" s="217"/>
      <c r="N109" s="221"/>
      <c r="O109" s="221"/>
      <c r="P109" s="221"/>
      <c r="Q109" s="221"/>
      <c r="R109" s="215"/>
      <c r="S109" s="215"/>
      <c r="T109" s="215"/>
      <c r="U109" s="213"/>
      <c r="V109" s="8"/>
      <c r="W109" s="228"/>
      <c r="X109" s="237"/>
      <c r="Y109" s="9"/>
      <c r="Z109" s="10"/>
      <c r="AA109" s="11"/>
      <c r="AB109" s="1"/>
      <c r="AC109" s="1"/>
      <c r="AD109" s="1"/>
      <c r="AE109" s="1"/>
      <c r="AF109" s="1"/>
      <c r="AG109" s="1"/>
      <c r="AH109" s="1"/>
      <c r="AI109" s="1"/>
    </row>
    <row r="110" spans="1:35" ht="15.75" customHeight="1">
      <c r="A110" s="213"/>
      <c r="B110" s="214"/>
      <c r="C110" s="215"/>
      <c r="D110" s="216"/>
      <c r="E110" s="217"/>
      <c r="F110" s="218"/>
      <c r="G110" s="217"/>
      <c r="H110" s="218"/>
      <c r="I110" s="217"/>
      <c r="J110" s="217"/>
      <c r="K110" s="217"/>
      <c r="L110" s="218"/>
      <c r="M110" s="217"/>
      <c r="N110" s="221"/>
      <c r="O110" s="221"/>
      <c r="P110" s="221"/>
      <c r="Q110" s="221"/>
      <c r="R110" s="215"/>
      <c r="S110" s="215"/>
      <c r="T110" s="215"/>
      <c r="U110" s="213"/>
      <c r="V110" s="8"/>
      <c r="W110" s="228"/>
      <c r="X110" s="237"/>
      <c r="Y110" s="9"/>
      <c r="Z110" s="10"/>
      <c r="AA110" s="11"/>
      <c r="AB110" s="1"/>
      <c r="AC110" s="1"/>
      <c r="AD110" s="1"/>
      <c r="AE110" s="1"/>
      <c r="AF110" s="1"/>
      <c r="AG110" s="1"/>
      <c r="AH110" s="1"/>
      <c r="AI110" s="1"/>
    </row>
    <row r="111" spans="1:35" ht="15.75" customHeight="1">
      <c r="A111" s="213"/>
      <c r="B111" s="214"/>
      <c r="C111" s="215"/>
      <c r="D111" s="216"/>
      <c r="E111" s="217"/>
      <c r="F111" s="218"/>
      <c r="G111" s="217"/>
      <c r="H111" s="218"/>
      <c r="I111" s="217"/>
      <c r="J111" s="217"/>
      <c r="K111" s="217"/>
      <c r="L111" s="218"/>
      <c r="M111" s="217"/>
      <c r="N111" s="221"/>
      <c r="O111" s="221"/>
      <c r="P111" s="221"/>
      <c r="Q111" s="221"/>
      <c r="R111" s="215"/>
      <c r="S111" s="215"/>
      <c r="T111" s="215"/>
      <c r="U111" s="213"/>
      <c r="V111" s="8"/>
      <c r="W111" s="228"/>
      <c r="X111" s="237"/>
      <c r="Y111" s="9"/>
      <c r="Z111" s="10"/>
      <c r="AA111" s="11"/>
      <c r="AB111" s="1"/>
      <c r="AC111" s="1"/>
      <c r="AD111" s="1"/>
      <c r="AE111" s="1"/>
      <c r="AF111" s="1"/>
      <c r="AG111" s="1"/>
      <c r="AH111" s="1"/>
      <c r="AI111" s="1"/>
    </row>
    <row r="112" spans="1:35" ht="15.75" customHeight="1">
      <c r="A112" s="213"/>
      <c r="B112" s="214"/>
      <c r="C112" s="215"/>
      <c r="D112" s="216"/>
      <c r="E112" s="217"/>
      <c r="F112" s="218"/>
      <c r="G112" s="217"/>
      <c r="H112" s="218"/>
      <c r="I112" s="217"/>
      <c r="J112" s="217"/>
      <c r="K112" s="217"/>
      <c r="L112" s="218"/>
      <c r="M112" s="217"/>
      <c r="N112" s="221"/>
      <c r="O112" s="221"/>
      <c r="P112" s="221"/>
      <c r="Q112" s="221"/>
      <c r="R112" s="215"/>
      <c r="S112" s="215"/>
      <c r="T112" s="215"/>
      <c r="U112" s="213"/>
      <c r="V112" s="8"/>
      <c r="W112" s="228"/>
      <c r="X112" s="237"/>
      <c r="Y112" s="9"/>
      <c r="Z112" s="10"/>
      <c r="AA112" s="11"/>
      <c r="AB112" s="1"/>
      <c r="AC112" s="1"/>
      <c r="AD112" s="1"/>
      <c r="AE112" s="1"/>
      <c r="AF112" s="1"/>
      <c r="AG112" s="1"/>
      <c r="AH112" s="1"/>
      <c r="AI112" s="1"/>
    </row>
    <row r="113" spans="1:35" ht="15.75" customHeight="1">
      <c r="A113" s="213"/>
      <c r="B113" s="214"/>
      <c r="C113" s="215"/>
      <c r="D113" s="216"/>
      <c r="E113" s="217"/>
      <c r="F113" s="218"/>
      <c r="G113" s="217"/>
      <c r="H113" s="218"/>
      <c r="I113" s="217"/>
      <c r="J113" s="217"/>
      <c r="K113" s="217"/>
      <c r="L113" s="218"/>
      <c r="M113" s="217"/>
      <c r="N113" s="221"/>
      <c r="O113" s="221"/>
      <c r="P113" s="221"/>
      <c r="Q113" s="221"/>
      <c r="R113" s="215"/>
      <c r="S113" s="215"/>
      <c r="T113" s="215"/>
      <c r="U113" s="213"/>
      <c r="V113" s="8"/>
      <c r="W113" s="228"/>
      <c r="X113" s="237"/>
      <c r="Y113" s="9"/>
      <c r="Z113" s="10"/>
      <c r="AA113" s="11"/>
      <c r="AB113" s="1"/>
      <c r="AC113" s="1"/>
      <c r="AD113" s="1"/>
      <c r="AE113" s="1"/>
      <c r="AF113" s="1"/>
      <c r="AG113" s="1"/>
      <c r="AH113" s="1"/>
      <c r="AI113" s="1"/>
    </row>
    <row r="114" spans="1:35" ht="15.75" customHeight="1">
      <c r="A114" s="213"/>
      <c r="B114" s="214"/>
      <c r="C114" s="215"/>
      <c r="D114" s="216"/>
      <c r="E114" s="217"/>
      <c r="F114" s="218"/>
      <c r="G114" s="217"/>
      <c r="H114" s="218"/>
      <c r="I114" s="217"/>
      <c r="J114" s="217"/>
      <c r="K114" s="217"/>
      <c r="L114" s="218"/>
      <c r="M114" s="217"/>
      <c r="N114" s="221"/>
      <c r="O114" s="221"/>
      <c r="P114" s="221"/>
      <c r="Q114" s="221"/>
      <c r="R114" s="215"/>
      <c r="S114" s="215"/>
      <c r="T114" s="215"/>
      <c r="U114" s="213"/>
      <c r="V114" s="8"/>
      <c r="W114" s="228"/>
      <c r="X114" s="237"/>
      <c r="Y114" s="9"/>
      <c r="Z114" s="10"/>
      <c r="AA114" s="11"/>
      <c r="AB114" s="1"/>
      <c r="AC114" s="1"/>
      <c r="AD114" s="1"/>
      <c r="AE114" s="1"/>
      <c r="AF114" s="1"/>
      <c r="AG114" s="1"/>
      <c r="AH114" s="1"/>
      <c r="AI114" s="1"/>
    </row>
    <row r="115" spans="1:35" ht="15.75" customHeight="1">
      <c r="A115" s="213"/>
      <c r="B115" s="214"/>
      <c r="C115" s="215"/>
      <c r="D115" s="216"/>
      <c r="E115" s="217"/>
      <c r="F115" s="218"/>
      <c r="G115" s="217"/>
      <c r="H115" s="218"/>
      <c r="I115" s="217"/>
      <c r="J115" s="217"/>
      <c r="K115" s="217"/>
      <c r="L115" s="218"/>
      <c r="M115" s="217"/>
      <c r="N115" s="221"/>
      <c r="O115" s="221"/>
      <c r="P115" s="221"/>
      <c r="Q115" s="221"/>
      <c r="R115" s="215"/>
      <c r="S115" s="215"/>
      <c r="T115" s="215"/>
      <c r="U115" s="213"/>
      <c r="V115" s="8"/>
      <c r="W115" s="228"/>
      <c r="X115" s="237"/>
      <c r="Y115" s="9"/>
      <c r="Z115" s="10"/>
      <c r="AA115" s="11"/>
      <c r="AB115" s="1"/>
      <c r="AC115" s="1"/>
      <c r="AD115" s="1"/>
      <c r="AE115" s="1"/>
      <c r="AF115" s="1"/>
      <c r="AG115" s="1"/>
      <c r="AH115" s="1"/>
      <c r="AI115" s="1"/>
    </row>
    <row r="116" spans="1:35" ht="15.75" customHeight="1">
      <c r="A116" s="213"/>
      <c r="B116" s="214"/>
      <c r="C116" s="215"/>
      <c r="D116" s="216"/>
      <c r="E116" s="217"/>
      <c r="F116" s="218"/>
      <c r="G116" s="217"/>
      <c r="H116" s="218"/>
      <c r="I116" s="217"/>
      <c r="J116" s="217"/>
      <c r="K116" s="217"/>
      <c r="L116" s="218"/>
      <c r="M116" s="217"/>
      <c r="N116" s="221"/>
      <c r="O116" s="221"/>
      <c r="P116" s="221"/>
      <c r="Q116" s="221"/>
      <c r="R116" s="215"/>
      <c r="S116" s="215"/>
      <c r="T116" s="215"/>
      <c r="U116" s="213"/>
      <c r="V116" s="8"/>
      <c r="W116" s="228"/>
      <c r="X116" s="237"/>
      <c r="Y116" s="9"/>
      <c r="Z116" s="10"/>
      <c r="AA116" s="11"/>
      <c r="AB116" s="1"/>
      <c r="AC116" s="1"/>
      <c r="AD116" s="1"/>
      <c r="AE116" s="1"/>
      <c r="AF116" s="1"/>
      <c r="AG116" s="1"/>
      <c r="AH116" s="1"/>
      <c r="AI116" s="1"/>
    </row>
    <row r="117" spans="1:35" ht="15.75" customHeight="1">
      <c r="A117" s="213"/>
      <c r="B117" s="214"/>
      <c r="C117" s="215"/>
      <c r="D117" s="216"/>
      <c r="E117" s="217"/>
      <c r="F117" s="218"/>
      <c r="G117" s="217"/>
      <c r="H117" s="218"/>
      <c r="I117" s="217"/>
      <c r="J117" s="217"/>
      <c r="K117" s="217"/>
      <c r="L117" s="218"/>
      <c r="M117" s="217"/>
      <c r="N117" s="221"/>
      <c r="O117" s="221"/>
      <c r="P117" s="221"/>
      <c r="Q117" s="221"/>
      <c r="R117" s="215"/>
      <c r="S117" s="215"/>
      <c r="T117" s="215"/>
      <c r="U117" s="213"/>
      <c r="V117" s="8"/>
      <c r="W117" s="228"/>
      <c r="X117" s="237"/>
      <c r="Y117" s="9"/>
      <c r="Z117" s="10"/>
      <c r="AA117" s="11"/>
      <c r="AB117" s="1"/>
      <c r="AC117" s="1"/>
      <c r="AD117" s="1"/>
      <c r="AE117" s="1"/>
      <c r="AF117" s="1"/>
      <c r="AG117" s="1"/>
      <c r="AH117" s="1"/>
      <c r="AI117" s="1"/>
    </row>
    <row r="118" spans="1:35" ht="15.75" customHeight="1">
      <c r="A118" s="213"/>
      <c r="B118" s="214"/>
      <c r="C118" s="215"/>
      <c r="D118" s="216"/>
      <c r="E118" s="217"/>
      <c r="F118" s="218"/>
      <c r="G118" s="217"/>
      <c r="H118" s="218"/>
      <c r="I118" s="217"/>
      <c r="J118" s="217"/>
      <c r="K118" s="217"/>
      <c r="L118" s="218"/>
      <c r="M118" s="217"/>
      <c r="N118" s="221"/>
      <c r="O118" s="221"/>
      <c r="P118" s="221"/>
      <c r="Q118" s="221"/>
      <c r="R118" s="215"/>
      <c r="S118" s="215"/>
      <c r="T118" s="215"/>
      <c r="U118" s="213"/>
      <c r="V118" s="8"/>
      <c r="W118" s="228"/>
      <c r="X118" s="237"/>
      <c r="Y118" s="9"/>
      <c r="Z118" s="10"/>
      <c r="AA118" s="11"/>
      <c r="AB118" s="1"/>
      <c r="AC118" s="1"/>
      <c r="AD118" s="1"/>
      <c r="AE118" s="1"/>
      <c r="AF118" s="1"/>
      <c r="AG118" s="1"/>
      <c r="AH118" s="1"/>
      <c r="AI118" s="1"/>
    </row>
    <row r="119" spans="1:35" ht="15.75" customHeight="1">
      <c r="A119" s="213"/>
      <c r="B119" s="214"/>
      <c r="C119" s="215"/>
      <c r="D119" s="216"/>
      <c r="E119" s="217"/>
      <c r="F119" s="218"/>
      <c r="G119" s="217"/>
      <c r="H119" s="218"/>
      <c r="I119" s="217"/>
      <c r="J119" s="217"/>
      <c r="K119" s="217"/>
      <c r="L119" s="218"/>
      <c r="M119" s="217"/>
      <c r="N119" s="221"/>
      <c r="O119" s="221"/>
      <c r="P119" s="221"/>
      <c r="Q119" s="221"/>
      <c r="R119" s="215"/>
      <c r="S119" s="215"/>
      <c r="T119" s="215"/>
      <c r="U119" s="213"/>
      <c r="V119" s="8"/>
      <c r="W119" s="228"/>
      <c r="X119" s="237"/>
      <c r="Y119" s="9"/>
      <c r="Z119" s="10"/>
      <c r="AA119" s="11"/>
      <c r="AB119" s="1"/>
      <c r="AC119" s="1"/>
      <c r="AD119" s="1"/>
      <c r="AE119" s="1"/>
      <c r="AF119" s="1"/>
      <c r="AG119" s="1"/>
      <c r="AH119" s="1"/>
      <c r="AI119" s="1"/>
    </row>
    <row r="120" spans="1:35" ht="15.75" customHeight="1">
      <c r="A120" s="213"/>
      <c r="B120" s="214"/>
      <c r="C120" s="215"/>
      <c r="D120" s="216"/>
      <c r="E120" s="217"/>
      <c r="F120" s="218"/>
      <c r="G120" s="217"/>
      <c r="H120" s="218"/>
      <c r="I120" s="217"/>
      <c r="J120" s="217"/>
      <c r="K120" s="217"/>
      <c r="L120" s="218"/>
      <c r="M120" s="217"/>
      <c r="N120" s="221"/>
      <c r="O120" s="221"/>
      <c r="P120" s="221"/>
      <c r="Q120" s="221"/>
      <c r="R120" s="215"/>
      <c r="S120" s="215"/>
      <c r="T120" s="215"/>
      <c r="U120" s="213"/>
      <c r="V120" s="8"/>
      <c r="W120" s="228"/>
      <c r="X120" s="237"/>
      <c r="Y120" s="9"/>
      <c r="Z120" s="10"/>
      <c r="AA120" s="11"/>
      <c r="AB120" s="1"/>
      <c r="AC120" s="1"/>
      <c r="AD120" s="1"/>
      <c r="AE120" s="1"/>
      <c r="AF120" s="1"/>
      <c r="AG120" s="1"/>
      <c r="AH120" s="1"/>
      <c r="AI120" s="1"/>
    </row>
    <row r="121" spans="1:35" ht="15.75" customHeight="1">
      <c r="A121" s="213"/>
      <c r="B121" s="214"/>
      <c r="C121" s="215"/>
      <c r="D121" s="216"/>
      <c r="E121" s="217"/>
      <c r="F121" s="218"/>
      <c r="G121" s="217"/>
      <c r="H121" s="218"/>
      <c r="I121" s="217"/>
      <c r="J121" s="217"/>
      <c r="K121" s="217"/>
      <c r="L121" s="218"/>
      <c r="M121" s="217"/>
      <c r="N121" s="221"/>
      <c r="O121" s="221"/>
      <c r="P121" s="221"/>
      <c r="Q121" s="221"/>
      <c r="R121" s="215"/>
      <c r="S121" s="215"/>
      <c r="T121" s="215"/>
      <c r="U121" s="213"/>
      <c r="V121" s="8"/>
      <c r="W121" s="228"/>
      <c r="X121" s="237"/>
      <c r="Y121" s="9"/>
      <c r="Z121" s="10"/>
      <c r="AA121" s="11"/>
      <c r="AB121" s="1"/>
      <c r="AC121" s="1"/>
      <c r="AD121" s="1"/>
      <c r="AE121" s="1"/>
      <c r="AF121" s="1"/>
      <c r="AG121" s="1"/>
      <c r="AH121" s="1"/>
      <c r="AI121" s="1"/>
    </row>
    <row r="122" spans="1:35" ht="15.75" customHeight="1">
      <c r="A122" s="213"/>
      <c r="B122" s="214"/>
      <c r="C122" s="215"/>
      <c r="D122" s="216"/>
      <c r="E122" s="217"/>
      <c r="F122" s="218"/>
      <c r="G122" s="217"/>
      <c r="H122" s="218"/>
      <c r="I122" s="217"/>
      <c r="J122" s="217"/>
      <c r="K122" s="217"/>
      <c r="L122" s="218"/>
      <c r="M122" s="217"/>
      <c r="N122" s="221"/>
      <c r="O122" s="221"/>
      <c r="P122" s="221"/>
      <c r="Q122" s="221"/>
      <c r="R122" s="215"/>
      <c r="S122" s="215"/>
      <c r="T122" s="215"/>
      <c r="U122" s="213"/>
      <c r="V122" s="8"/>
      <c r="W122" s="228"/>
      <c r="X122" s="237"/>
      <c r="Y122" s="9"/>
      <c r="Z122" s="10"/>
      <c r="AA122" s="11"/>
      <c r="AB122" s="1"/>
      <c r="AC122" s="1"/>
      <c r="AD122" s="1"/>
      <c r="AE122" s="1"/>
      <c r="AF122" s="1"/>
      <c r="AG122" s="1"/>
      <c r="AH122" s="1"/>
      <c r="AI122" s="1"/>
    </row>
    <row r="123" spans="1:35" ht="15.75" customHeight="1">
      <c r="A123" s="213"/>
      <c r="B123" s="214"/>
      <c r="C123" s="215"/>
      <c r="D123" s="216"/>
      <c r="E123" s="217"/>
      <c r="F123" s="218"/>
      <c r="G123" s="217"/>
      <c r="H123" s="218"/>
      <c r="I123" s="217"/>
      <c r="J123" s="217"/>
      <c r="K123" s="217"/>
      <c r="L123" s="218"/>
      <c r="M123" s="217"/>
      <c r="N123" s="221"/>
      <c r="O123" s="221"/>
      <c r="P123" s="221"/>
      <c r="Q123" s="221"/>
      <c r="R123" s="215"/>
      <c r="S123" s="215"/>
      <c r="T123" s="215"/>
      <c r="U123" s="213"/>
      <c r="V123" s="8"/>
      <c r="W123" s="228"/>
      <c r="X123" s="237"/>
      <c r="Y123" s="9"/>
      <c r="Z123" s="10"/>
      <c r="AA123" s="11"/>
      <c r="AB123" s="1"/>
      <c r="AC123" s="1"/>
      <c r="AD123" s="1"/>
      <c r="AE123" s="1"/>
      <c r="AF123" s="1"/>
      <c r="AG123" s="1"/>
      <c r="AH123" s="1"/>
      <c r="AI123" s="1"/>
    </row>
    <row r="124" spans="1:35" ht="15.75" customHeight="1">
      <c r="A124" s="213"/>
      <c r="B124" s="214"/>
      <c r="C124" s="215"/>
      <c r="D124" s="216"/>
      <c r="E124" s="217"/>
      <c r="F124" s="218"/>
      <c r="G124" s="217"/>
      <c r="H124" s="218"/>
      <c r="I124" s="217"/>
      <c r="J124" s="217"/>
      <c r="K124" s="217"/>
      <c r="L124" s="218"/>
      <c r="M124" s="217"/>
      <c r="N124" s="221"/>
      <c r="O124" s="221"/>
      <c r="P124" s="221"/>
      <c r="Q124" s="221"/>
      <c r="R124" s="215"/>
      <c r="S124" s="215"/>
      <c r="T124" s="215"/>
      <c r="U124" s="213"/>
      <c r="V124" s="8"/>
      <c r="W124" s="228"/>
      <c r="X124" s="237"/>
      <c r="Y124" s="9"/>
      <c r="Z124" s="10"/>
      <c r="AA124" s="11"/>
      <c r="AB124" s="1"/>
      <c r="AC124" s="1"/>
      <c r="AD124" s="1"/>
      <c r="AE124" s="1"/>
      <c r="AF124" s="1"/>
      <c r="AG124" s="1"/>
      <c r="AH124" s="1"/>
      <c r="AI124" s="1"/>
    </row>
    <row r="125" spans="1:35" ht="15.75" customHeight="1">
      <c r="A125" s="213"/>
      <c r="B125" s="214"/>
      <c r="C125" s="215"/>
      <c r="D125" s="216"/>
      <c r="E125" s="217"/>
      <c r="F125" s="218"/>
      <c r="G125" s="217"/>
      <c r="H125" s="218"/>
      <c r="I125" s="217"/>
      <c r="J125" s="217"/>
      <c r="K125" s="217"/>
      <c r="L125" s="218"/>
      <c r="M125" s="217"/>
      <c r="N125" s="221"/>
      <c r="O125" s="221"/>
      <c r="P125" s="221"/>
      <c r="Q125" s="221"/>
      <c r="R125" s="215"/>
      <c r="S125" s="215"/>
      <c r="T125" s="215"/>
      <c r="U125" s="213"/>
      <c r="V125" s="8"/>
      <c r="W125" s="228"/>
      <c r="X125" s="237"/>
      <c r="Y125" s="9"/>
      <c r="Z125" s="10"/>
      <c r="AA125" s="11"/>
      <c r="AB125" s="1"/>
      <c r="AC125" s="1"/>
      <c r="AD125" s="1"/>
      <c r="AE125" s="1"/>
      <c r="AF125" s="1"/>
      <c r="AG125" s="1"/>
      <c r="AH125" s="1"/>
      <c r="AI125" s="1"/>
    </row>
    <row r="126" spans="1:35" ht="15.75" customHeight="1">
      <c r="A126" s="213"/>
      <c r="B126" s="214"/>
      <c r="C126" s="215"/>
      <c r="D126" s="216"/>
      <c r="E126" s="217"/>
      <c r="F126" s="218"/>
      <c r="G126" s="217"/>
      <c r="H126" s="218"/>
      <c r="I126" s="217"/>
      <c r="J126" s="217"/>
      <c r="K126" s="217"/>
      <c r="L126" s="218"/>
      <c r="M126" s="217"/>
      <c r="N126" s="221"/>
      <c r="O126" s="221"/>
      <c r="P126" s="221"/>
      <c r="Q126" s="221"/>
      <c r="R126" s="215"/>
      <c r="S126" s="215"/>
      <c r="T126" s="215"/>
      <c r="U126" s="213"/>
      <c r="V126" s="8"/>
      <c r="W126" s="228"/>
      <c r="X126" s="237"/>
      <c r="Y126" s="9"/>
      <c r="Z126" s="10"/>
      <c r="AA126" s="11"/>
      <c r="AB126" s="1"/>
      <c r="AC126" s="1"/>
      <c r="AD126" s="1"/>
      <c r="AE126" s="1"/>
      <c r="AF126" s="1"/>
      <c r="AG126" s="1"/>
      <c r="AH126" s="1"/>
      <c r="AI126" s="1"/>
    </row>
    <row r="127" spans="1:35" ht="15.75" customHeight="1">
      <c r="A127" s="213"/>
      <c r="B127" s="214"/>
      <c r="C127" s="215"/>
      <c r="D127" s="216"/>
      <c r="E127" s="217"/>
      <c r="F127" s="218"/>
      <c r="G127" s="217"/>
      <c r="H127" s="218"/>
      <c r="I127" s="217"/>
      <c r="J127" s="217"/>
      <c r="K127" s="217"/>
      <c r="L127" s="218"/>
      <c r="M127" s="217"/>
      <c r="N127" s="221"/>
      <c r="O127" s="221"/>
      <c r="P127" s="221"/>
      <c r="Q127" s="221"/>
      <c r="R127" s="215"/>
      <c r="S127" s="215"/>
      <c r="T127" s="215"/>
      <c r="U127" s="213"/>
      <c r="V127" s="8"/>
      <c r="W127" s="228"/>
      <c r="X127" s="237"/>
      <c r="Y127" s="9"/>
      <c r="Z127" s="10"/>
      <c r="AA127" s="11"/>
      <c r="AB127" s="1"/>
      <c r="AC127" s="1"/>
      <c r="AD127" s="1"/>
      <c r="AE127" s="1"/>
      <c r="AF127" s="1"/>
      <c r="AG127" s="1"/>
      <c r="AH127" s="1"/>
      <c r="AI127" s="1"/>
    </row>
    <row r="128" spans="1:35" ht="15.75" customHeight="1">
      <c r="A128" s="213"/>
      <c r="B128" s="214"/>
      <c r="C128" s="215"/>
      <c r="D128" s="216"/>
      <c r="E128" s="217"/>
      <c r="F128" s="218"/>
      <c r="G128" s="217"/>
      <c r="H128" s="218"/>
      <c r="I128" s="217"/>
      <c r="J128" s="217"/>
      <c r="K128" s="217"/>
      <c r="L128" s="218"/>
      <c r="M128" s="217"/>
      <c r="N128" s="221"/>
      <c r="O128" s="221"/>
      <c r="P128" s="221"/>
      <c r="Q128" s="221"/>
      <c r="R128" s="215"/>
      <c r="S128" s="215"/>
      <c r="T128" s="215"/>
      <c r="U128" s="213"/>
      <c r="V128" s="8"/>
      <c r="W128" s="228"/>
      <c r="X128" s="237"/>
      <c r="Y128" s="9"/>
      <c r="Z128" s="10"/>
      <c r="AA128" s="11"/>
      <c r="AB128" s="1"/>
      <c r="AC128" s="1"/>
      <c r="AD128" s="1"/>
      <c r="AE128" s="1"/>
      <c r="AF128" s="1"/>
      <c r="AG128" s="1"/>
      <c r="AH128" s="1"/>
      <c r="AI128" s="1"/>
    </row>
    <row r="129" spans="1:35" ht="15.75" customHeight="1">
      <c r="A129" s="213"/>
      <c r="B129" s="214"/>
      <c r="C129" s="215"/>
      <c r="D129" s="216"/>
      <c r="E129" s="217"/>
      <c r="F129" s="218"/>
      <c r="G129" s="217"/>
      <c r="H129" s="218"/>
      <c r="I129" s="217"/>
      <c r="J129" s="217"/>
      <c r="K129" s="217"/>
      <c r="L129" s="218"/>
      <c r="M129" s="217"/>
      <c r="N129" s="221"/>
      <c r="O129" s="221"/>
      <c r="P129" s="221"/>
      <c r="Q129" s="221"/>
      <c r="R129" s="215"/>
      <c r="S129" s="215"/>
      <c r="T129" s="215"/>
      <c r="U129" s="213"/>
      <c r="V129" s="8"/>
      <c r="W129" s="228"/>
      <c r="X129" s="237"/>
      <c r="Y129" s="9"/>
      <c r="Z129" s="10"/>
      <c r="AA129" s="11"/>
      <c r="AB129" s="1"/>
      <c r="AC129" s="1"/>
      <c r="AD129" s="1"/>
      <c r="AE129" s="1"/>
      <c r="AF129" s="1"/>
      <c r="AG129" s="1"/>
      <c r="AH129" s="1"/>
      <c r="AI129" s="1"/>
    </row>
    <row r="130" spans="1:35" ht="15.75" customHeight="1">
      <c r="A130" s="213"/>
      <c r="B130" s="214"/>
      <c r="C130" s="215"/>
      <c r="D130" s="216"/>
      <c r="E130" s="217"/>
      <c r="F130" s="218"/>
      <c r="G130" s="217"/>
      <c r="H130" s="218"/>
      <c r="I130" s="217"/>
      <c r="J130" s="217"/>
      <c r="K130" s="217"/>
      <c r="L130" s="218"/>
      <c r="M130" s="217"/>
      <c r="N130" s="221"/>
      <c r="O130" s="221"/>
      <c r="P130" s="221"/>
      <c r="Q130" s="221"/>
      <c r="R130" s="215"/>
      <c r="S130" s="215"/>
      <c r="T130" s="215"/>
      <c r="U130" s="213"/>
      <c r="V130" s="8"/>
      <c r="W130" s="228"/>
      <c r="X130" s="237"/>
      <c r="Y130" s="9"/>
      <c r="Z130" s="10"/>
      <c r="AA130" s="11"/>
      <c r="AB130" s="1"/>
      <c r="AC130" s="1"/>
      <c r="AD130" s="1"/>
      <c r="AE130" s="1"/>
      <c r="AF130" s="1"/>
      <c r="AG130" s="1"/>
      <c r="AH130" s="1"/>
      <c r="AI130" s="1"/>
    </row>
    <row r="131" spans="1:35" ht="15.75" customHeight="1">
      <c r="A131" s="213"/>
      <c r="B131" s="214"/>
      <c r="C131" s="215"/>
      <c r="D131" s="216"/>
      <c r="E131" s="217"/>
      <c r="F131" s="218"/>
      <c r="G131" s="217"/>
      <c r="H131" s="218"/>
      <c r="I131" s="217"/>
      <c r="J131" s="217"/>
      <c r="K131" s="217"/>
      <c r="L131" s="218"/>
      <c r="M131" s="217"/>
      <c r="N131" s="221"/>
      <c r="O131" s="221"/>
      <c r="P131" s="221"/>
      <c r="Q131" s="221"/>
      <c r="R131" s="215"/>
      <c r="S131" s="215"/>
      <c r="T131" s="215"/>
      <c r="U131" s="213"/>
      <c r="V131" s="8"/>
      <c r="W131" s="228"/>
      <c r="X131" s="237"/>
      <c r="Y131" s="9"/>
      <c r="Z131" s="10"/>
      <c r="AA131" s="11"/>
      <c r="AB131" s="1"/>
      <c r="AC131" s="1"/>
      <c r="AD131" s="1"/>
      <c r="AE131" s="1"/>
      <c r="AF131" s="1"/>
      <c r="AG131" s="1"/>
      <c r="AH131" s="1"/>
      <c r="AI131" s="1"/>
    </row>
    <row r="132" spans="1:35" ht="15.75" customHeight="1">
      <c r="A132" s="213"/>
      <c r="B132" s="214"/>
      <c r="C132" s="215"/>
      <c r="D132" s="216"/>
      <c r="E132" s="217"/>
      <c r="F132" s="218"/>
      <c r="G132" s="217"/>
      <c r="H132" s="218"/>
      <c r="I132" s="217"/>
      <c r="J132" s="217"/>
      <c r="K132" s="217"/>
      <c r="L132" s="218"/>
      <c r="M132" s="217"/>
      <c r="N132" s="221"/>
      <c r="O132" s="221"/>
      <c r="P132" s="221"/>
      <c r="Q132" s="221"/>
      <c r="R132" s="215"/>
      <c r="S132" s="215"/>
      <c r="T132" s="215"/>
      <c r="U132" s="213"/>
      <c r="V132" s="8"/>
      <c r="W132" s="228"/>
      <c r="X132" s="237"/>
      <c r="Y132" s="9"/>
      <c r="Z132" s="10"/>
      <c r="AA132" s="11"/>
      <c r="AB132" s="1"/>
      <c r="AC132" s="1"/>
      <c r="AD132" s="1"/>
      <c r="AE132" s="1"/>
      <c r="AF132" s="1"/>
      <c r="AG132" s="1"/>
      <c r="AH132" s="1"/>
      <c r="AI132" s="1"/>
    </row>
    <row r="133" spans="1:35" ht="15.75" customHeight="1">
      <c r="A133" s="213"/>
      <c r="B133" s="214"/>
      <c r="C133" s="215"/>
      <c r="D133" s="216"/>
      <c r="E133" s="217"/>
      <c r="F133" s="218"/>
      <c r="G133" s="217"/>
      <c r="H133" s="218"/>
      <c r="I133" s="217"/>
      <c r="J133" s="217"/>
      <c r="K133" s="217"/>
      <c r="L133" s="218"/>
      <c r="M133" s="217"/>
      <c r="N133" s="221"/>
      <c r="O133" s="221"/>
      <c r="P133" s="221"/>
      <c r="Q133" s="221"/>
      <c r="R133" s="215"/>
      <c r="S133" s="215"/>
      <c r="T133" s="215"/>
      <c r="U133" s="213"/>
      <c r="V133" s="8"/>
      <c r="W133" s="228"/>
      <c r="X133" s="237"/>
      <c r="Y133" s="9"/>
      <c r="Z133" s="10"/>
      <c r="AA133" s="11"/>
      <c r="AB133" s="1"/>
      <c r="AC133" s="1"/>
      <c r="AD133" s="1"/>
      <c r="AE133" s="1"/>
      <c r="AF133" s="1"/>
      <c r="AG133" s="1"/>
      <c r="AH133" s="1"/>
      <c r="AI133" s="1"/>
    </row>
    <row r="134" spans="1:35" ht="15.75" customHeight="1">
      <c r="A134" s="213"/>
      <c r="B134" s="214"/>
      <c r="C134" s="215"/>
      <c r="D134" s="216"/>
      <c r="E134" s="217"/>
      <c r="F134" s="218"/>
      <c r="G134" s="217"/>
      <c r="H134" s="218"/>
      <c r="I134" s="217"/>
      <c r="J134" s="217"/>
      <c r="K134" s="217"/>
      <c r="L134" s="218"/>
      <c r="M134" s="217"/>
      <c r="N134" s="221"/>
      <c r="O134" s="221"/>
      <c r="P134" s="221"/>
      <c r="Q134" s="221"/>
      <c r="R134" s="215"/>
      <c r="S134" s="215"/>
      <c r="T134" s="215"/>
      <c r="U134" s="213"/>
      <c r="V134" s="8"/>
      <c r="W134" s="228"/>
      <c r="X134" s="237"/>
      <c r="Y134" s="9"/>
      <c r="Z134" s="10"/>
      <c r="AA134" s="11"/>
      <c r="AB134" s="1"/>
      <c r="AC134" s="1"/>
      <c r="AD134" s="1"/>
      <c r="AE134" s="1"/>
      <c r="AF134" s="1"/>
      <c r="AG134" s="1"/>
      <c r="AH134" s="1"/>
      <c r="AI134" s="1"/>
    </row>
    <row r="135" spans="1:35" ht="15.75" customHeight="1">
      <c r="A135" s="213"/>
      <c r="B135" s="214"/>
      <c r="C135" s="215"/>
      <c r="D135" s="216"/>
      <c r="E135" s="217"/>
      <c r="F135" s="218"/>
      <c r="G135" s="217"/>
      <c r="H135" s="218"/>
      <c r="I135" s="217"/>
      <c r="J135" s="217"/>
      <c r="K135" s="217"/>
      <c r="L135" s="218"/>
      <c r="M135" s="217"/>
      <c r="N135" s="221"/>
      <c r="O135" s="221"/>
      <c r="P135" s="221"/>
      <c r="Q135" s="221"/>
      <c r="R135" s="215"/>
      <c r="S135" s="215"/>
      <c r="T135" s="215"/>
      <c r="U135" s="213"/>
      <c r="V135" s="8"/>
      <c r="W135" s="228"/>
      <c r="X135" s="237"/>
      <c r="Y135" s="9"/>
      <c r="Z135" s="10"/>
      <c r="AA135" s="11"/>
      <c r="AB135" s="1"/>
      <c r="AC135" s="1"/>
      <c r="AD135" s="1"/>
      <c r="AE135" s="1"/>
      <c r="AF135" s="1"/>
      <c r="AG135" s="1"/>
      <c r="AH135" s="1"/>
      <c r="AI135" s="1"/>
    </row>
    <row r="136" spans="1:35" ht="15.75" customHeight="1">
      <c r="A136" s="213"/>
      <c r="B136" s="214"/>
      <c r="C136" s="215"/>
      <c r="D136" s="216"/>
      <c r="E136" s="217"/>
      <c r="F136" s="218"/>
      <c r="G136" s="217"/>
      <c r="H136" s="218"/>
      <c r="I136" s="217"/>
      <c r="J136" s="217"/>
      <c r="K136" s="217"/>
      <c r="L136" s="218"/>
      <c r="M136" s="217"/>
      <c r="N136" s="221"/>
      <c r="O136" s="221"/>
      <c r="P136" s="221"/>
      <c r="Q136" s="221"/>
      <c r="R136" s="215"/>
      <c r="S136" s="215"/>
      <c r="T136" s="215"/>
      <c r="U136" s="213"/>
      <c r="V136" s="8"/>
      <c r="W136" s="228"/>
      <c r="X136" s="237"/>
      <c r="Y136" s="9"/>
      <c r="Z136" s="10"/>
      <c r="AA136" s="11"/>
      <c r="AB136" s="1"/>
      <c r="AC136" s="1"/>
      <c r="AD136" s="1"/>
      <c r="AE136" s="1"/>
      <c r="AF136" s="1"/>
      <c r="AG136" s="1"/>
      <c r="AH136" s="1"/>
      <c r="AI136" s="1"/>
    </row>
    <row r="137" spans="1:35" ht="15.75" customHeight="1">
      <c r="A137" s="213"/>
      <c r="B137" s="214"/>
      <c r="C137" s="215"/>
      <c r="D137" s="216"/>
      <c r="E137" s="217"/>
      <c r="F137" s="218"/>
      <c r="G137" s="217"/>
      <c r="H137" s="218"/>
      <c r="I137" s="217"/>
      <c r="J137" s="217"/>
      <c r="K137" s="217"/>
      <c r="L137" s="218"/>
      <c r="M137" s="217"/>
      <c r="N137" s="221"/>
      <c r="O137" s="221"/>
      <c r="P137" s="221"/>
      <c r="Q137" s="221"/>
      <c r="R137" s="215"/>
      <c r="S137" s="215"/>
      <c r="T137" s="215"/>
      <c r="U137" s="213"/>
      <c r="V137" s="8"/>
      <c r="W137" s="228"/>
      <c r="X137" s="237"/>
      <c r="Y137" s="9"/>
      <c r="Z137" s="10"/>
      <c r="AA137" s="11"/>
      <c r="AB137" s="1"/>
      <c r="AC137" s="1"/>
      <c r="AD137" s="1"/>
      <c r="AE137" s="1"/>
      <c r="AF137" s="1"/>
      <c r="AG137" s="1"/>
      <c r="AH137" s="1"/>
      <c r="AI137" s="1"/>
    </row>
    <row r="138" spans="1:35" ht="15.75" customHeight="1">
      <c r="A138" s="213"/>
      <c r="B138" s="214"/>
      <c r="C138" s="215"/>
      <c r="D138" s="216"/>
      <c r="E138" s="217"/>
      <c r="F138" s="218"/>
      <c r="G138" s="217"/>
      <c r="H138" s="218"/>
      <c r="I138" s="217"/>
      <c r="J138" s="217"/>
      <c r="K138" s="217"/>
      <c r="L138" s="218"/>
      <c r="M138" s="217"/>
      <c r="N138" s="221"/>
      <c r="O138" s="221"/>
      <c r="P138" s="221"/>
      <c r="Q138" s="221"/>
      <c r="R138" s="215"/>
      <c r="S138" s="215"/>
      <c r="T138" s="215"/>
      <c r="U138" s="213"/>
      <c r="V138" s="8"/>
      <c r="W138" s="228"/>
      <c r="X138" s="237"/>
      <c r="Y138" s="9"/>
      <c r="Z138" s="10"/>
      <c r="AA138" s="11"/>
      <c r="AB138" s="1"/>
      <c r="AC138" s="1"/>
      <c r="AD138" s="1"/>
      <c r="AE138" s="1"/>
      <c r="AF138" s="1"/>
      <c r="AG138" s="1"/>
      <c r="AH138" s="1"/>
      <c r="AI138" s="1"/>
    </row>
    <row r="139" spans="1:35" ht="15.75" customHeight="1">
      <c r="A139" s="213"/>
      <c r="B139" s="214"/>
      <c r="C139" s="215"/>
      <c r="D139" s="216"/>
      <c r="E139" s="217"/>
      <c r="F139" s="218"/>
      <c r="G139" s="217"/>
      <c r="H139" s="218"/>
      <c r="I139" s="217"/>
      <c r="J139" s="217"/>
      <c r="K139" s="217"/>
      <c r="L139" s="218"/>
      <c r="M139" s="217"/>
      <c r="N139" s="221"/>
      <c r="O139" s="221"/>
      <c r="P139" s="221"/>
      <c r="Q139" s="221"/>
      <c r="R139" s="215"/>
      <c r="S139" s="215"/>
      <c r="T139" s="215"/>
      <c r="U139" s="213"/>
      <c r="V139" s="8"/>
      <c r="W139" s="228"/>
      <c r="X139" s="237"/>
      <c r="Y139" s="9"/>
      <c r="Z139" s="10"/>
      <c r="AA139" s="11"/>
      <c r="AB139" s="1"/>
      <c r="AC139" s="1"/>
      <c r="AD139" s="1"/>
      <c r="AE139" s="1"/>
      <c r="AF139" s="1"/>
      <c r="AG139" s="1"/>
      <c r="AH139" s="1"/>
      <c r="AI139" s="1"/>
    </row>
    <row r="140" spans="1:35" ht="15.75" customHeight="1">
      <c r="A140" s="213"/>
      <c r="B140" s="214"/>
      <c r="C140" s="215"/>
      <c r="D140" s="216"/>
      <c r="E140" s="217"/>
      <c r="F140" s="218"/>
      <c r="G140" s="217"/>
      <c r="H140" s="218"/>
      <c r="I140" s="217"/>
      <c r="J140" s="217"/>
      <c r="K140" s="217"/>
      <c r="L140" s="218"/>
      <c r="M140" s="217"/>
      <c r="N140" s="221"/>
      <c r="O140" s="221"/>
      <c r="P140" s="221"/>
      <c r="Q140" s="221"/>
      <c r="R140" s="215"/>
      <c r="S140" s="215"/>
      <c r="T140" s="215"/>
      <c r="U140" s="213"/>
      <c r="V140" s="8"/>
      <c r="W140" s="228"/>
      <c r="X140" s="237"/>
      <c r="Y140" s="9"/>
      <c r="Z140" s="10"/>
      <c r="AA140" s="11"/>
      <c r="AB140" s="1"/>
      <c r="AC140" s="1"/>
      <c r="AD140" s="1"/>
      <c r="AE140" s="1"/>
      <c r="AF140" s="1"/>
      <c r="AG140" s="1"/>
      <c r="AH140" s="1"/>
      <c r="AI140" s="1"/>
    </row>
    <row r="141" spans="1:35" ht="15.75" customHeight="1">
      <c r="A141" s="213"/>
      <c r="B141" s="214"/>
      <c r="C141" s="215"/>
      <c r="D141" s="216"/>
      <c r="E141" s="217"/>
      <c r="F141" s="218"/>
      <c r="G141" s="217"/>
      <c r="H141" s="218"/>
      <c r="I141" s="217"/>
      <c r="J141" s="217"/>
      <c r="K141" s="217"/>
      <c r="L141" s="218"/>
      <c r="M141" s="217"/>
      <c r="N141" s="221"/>
      <c r="O141" s="221"/>
      <c r="P141" s="221"/>
      <c r="Q141" s="221"/>
      <c r="R141" s="215"/>
      <c r="S141" s="215"/>
      <c r="T141" s="215"/>
      <c r="U141" s="213"/>
      <c r="V141" s="8"/>
      <c r="W141" s="228"/>
      <c r="X141" s="237"/>
      <c r="Y141" s="9"/>
      <c r="Z141" s="10"/>
      <c r="AA141" s="11"/>
      <c r="AB141" s="1"/>
      <c r="AC141" s="1"/>
      <c r="AD141" s="1"/>
      <c r="AE141" s="1"/>
      <c r="AF141" s="1"/>
      <c r="AG141" s="1"/>
      <c r="AH141" s="1"/>
      <c r="AI141" s="1"/>
    </row>
    <row r="142" spans="1:35" ht="15.75" customHeight="1">
      <c r="A142" s="213"/>
      <c r="B142" s="214"/>
      <c r="C142" s="215"/>
      <c r="D142" s="216"/>
      <c r="E142" s="217"/>
      <c r="F142" s="218"/>
      <c r="G142" s="217"/>
      <c r="H142" s="218"/>
      <c r="I142" s="217"/>
      <c r="J142" s="217"/>
      <c r="K142" s="217"/>
      <c r="L142" s="218"/>
      <c r="M142" s="217"/>
      <c r="N142" s="221"/>
      <c r="O142" s="221"/>
      <c r="P142" s="221"/>
      <c r="Q142" s="221"/>
      <c r="R142" s="215"/>
      <c r="S142" s="215"/>
      <c r="T142" s="215"/>
      <c r="U142" s="213"/>
      <c r="V142" s="8"/>
      <c r="W142" s="228"/>
      <c r="X142" s="237"/>
      <c r="Y142" s="9"/>
      <c r="Z142" s="10"/>
      <c r="AA142" s="11"/>
      <c r="AB142" s="1"/>
      <c r="AC142" s="1"/>
      <c r="AD142" s="1"/>
      <c r="AE142" s="1"/>
      <c r="AF142" s="1"/>
      <c r="AG142" s="1"/>
      <c r="AH142" s="1"/>
      <c r="AI142" s="1"/>
    </row>
    <row r="143" spans="1:35" ht="15.75" customHeight="1">
      <c r="A143" s="213"/>
      <c r="B143" s="214"/>
      <c r="C143" s="215"/>
      <c r="D143" s="216"/>
      <c r="E143" s="217"/>
      <c r="F143" s="218"/>
      <c r="G143" s="217"/>
      <c r="H143" s="218"/>
      <c r="I143" s="217"/>
      <c r="J143" s="217"/>
      <c r="K143" s="217"/>
      <c r="L143" s="218"/>
      <c r="M143" s="217"/>
      <c r="N143" s="221"/>
      <c r="O143" s="221"/>
      <c r="P143" s="221"/>
      <c r="Q143" s="221"/>
      <c r="R143" s="215"/>
      <c r="S143" s="215"/>
      <c r="T143" s="215"/>
      <c r="U143" s="213"/>
      <c r="V143" s="8"/>
      <c r="W143" s="228"/>
      <c r="X143" s="237"/>
      <c r="Y143" s="9"/>
      <c r="Z143" s="10"/>
      <c r="AA143" s="11"/>
      <c r="AB143" s="1"/>
      <c r="AC143" s="1"/>
      <c r="AD143" s="1"/>
      <c r="AE143" s="1"/>
      <c r="AF143" s="1"/>
      <c r="AG143" s="1"/>
      <c r="AH143" s="1"/>
      <c r="AI143" s="1"/>
    </row>
    <row r="144" spans="1:35" ht="15.75" customHeight="1">
      <c r="A144" s="213"/>
      <c r="B144" s="214"/>
      <c r="C144" s="215"/>
      <c r="D144" s="216"/>
      <c r="E144" s="217"/>
      <c r="F144" s="218"/>
      <c r="G144" s="217"/>
      <c r="H144" s="218"/>
      <c r="I144" s="217"/>
      <c r="J144" s="217"/>
      <c r="K144" s="217"/>
      <c r="L144" s="218"/>
      <c r="M144" s="217"/>
      <c r="N144" s="221"/>
      <c r="O144" s="221"/>
      <c r="P144" s="221"/>
      <c r="Q144" s="221"/>
      <c r="R144" s="215"/>
      <c r="S144" s="215"/>
      <c r="T144" s="215"/>
      <c r="U144" s="213"/>
      <c r="V144" s="8"/>
      <c r="W144" s="228"/>
      <c r="X144" s="237"/>
      <c r="Y144" s="9"/>
      <c r="Z144" s="10"/>
      <c r="AA144" s="11"/>
      <c r="AB144" s="1"/>
      <c r="AC144" s="1"/>
      <c r="AD144" s="1"/>
      <c r="AE144" s="1"/>
      <c r="AF144" s="1"/>
      <c r="AG144" s="1"/>
      <c r="AH144" s="1"/>
      <c r="AI144" s="1"/>
    </row>
    <row r="145" spans="1:35" ht="15.75" customHeight="1">
      <c r="A145" s="213"/>
      <c r="B145" s="214"/>
      <c r="C145" s="215"/>
      <c r="D145" s="216"/>
      <c r="E145" s="217"/>
      <c r="F145" s="218"/>
      <c r="G145" s="217"/>
      <c r="H145" s="218"/>
      <c r="I145" s="217"/>
      <c r="J145" s="217"/>
      <c r="K145" s="217"/>
      <c r="L145" s="218"/>
      <c r="M145" s="217"/>
      <c r="N145" s="221"/>
      <c r="O145" s="221"/>
      <c r="P145" s="221"/>
      <c r="Q145" s="221"/>
      <c r="R145" s="215"/>
      <c r="S145" s="215"/>
      <c r="T145" s="215"/>
      <c r="U145" s="213"/>
      <c r="V145" s="8"/>
      <c r="W145" s="228"/>
      <c r="X145" s="237"/>
      <c r="Y145" s="9"/>
      <c r="Z145" s="10"/>
      <c r="AA145" s="11"/>
      <c r="AB145" s="1"/>
      <c r="AC145" s="1"/>
      <c r="AD145" s="1"/>
      <c r="AE145" s="1"/>
      <c r="AF145" s="1"/>
      <c r="AG145" s="1"/>
      <c r="AH145" s="1"/>
      <c r="AI145" s="1"/>
    </row>
    <row r="146" spans="1:35" ht="15.75" customHeight="1">
      <c r="A146" s="213"/>
      <c r="B146" s="214"/>
      <c r="C146" s="215"/>
      <c r="D146" s="216"/>
      <c r="E146" s="217"/>
      <c r="F146" s="218"/>
      <c r="G146" s="217"/>
      <c r="H146" s="218"/>
      <c r="I146" s="217"/>
      <c r="J146" s="217"/>
      <c r="K146" s="217"/>
      <c r="L146" s="218"/>
      <c r="M146" s="217"/>
      <c r="N146" s="221"/>
      <c r="O146" s="221"/>
      <c r="P146" s="221"/>
      <c r="Q146" s="221"/>
      <c r="R146" s="215"/>
      <c r="S146" s="215"/>
      <c r="T146" s="215"/>
      <c r="U146" s="213"/>
      <c r="V146" s="8"/>
      <c r="W146" s="228"/>
      <c r="X146" s="237"/>
      <c r="Y146" s="9"/>
      <c r="Z146" s="10"/>
      <c r="AA146" s="11"/>
      <c r="AB146" s="1"/>
      <c r="AC146" s="1"/>
      <c r="AD146" s="1"/>
      <c r="AE146" s="1"/>
      <c r="AF146" s="1"/>
      <c r="AG146" s="1"/>
      <c r="AH146" s="1"/>
      <c r="AI146" s="1"/>
    </row>
    <row r="147" spans="1:35" ht="15.75" customHeight="1">
      <c r="A147" s="213"/>
      <c r="B147" s="214"/>
      <c r="C147" s="215"/>
      <c r="D147" s="216"/>
      <c r="E147" s="217"/>
      <c r="F147" s="218"/>
      <c r="G147" s="217"/>
      <c r="H147" s="218"/>
      <c r="I147" s="217"/>
      <c r="J147" s="217"/>
      <c r="K147" s="217"/>
      <c r="L147" s="218"/>
      <c r="M147" s="217"/>
      <c r="N147" s="221"/>
      <c r="O147" s="221"/>
      <c r="P147" s="221"/>
      <c r="Q147" s="221"/>
      <c r="R147" s="215"/>
      <c r="S147" s="215"/>
      <c r="T147" s="215"/>
      <c r="U147" s="213"/>
      <c r="V147" s="8"/>
      <c r="W147" s="228"/>
      <c r="X147" s="237"/>
      <c r="Y147" s="9"/>
      <c r="Z147" s="10"/>
      <c r="AA147" s="11"/>
      <c r="AB147" s="1"/>
      <c r="AC147" s="1"/>
      <c r="AD147" s="1"/>
      <c r="AE147" s="1"/>
      <c r="AF147" s="1"/>
      <c r="AG147" s="1"/>
      <c r="AH147" s="1"/>
      <c r="AI147" s="1"/>
    </row>
    <row r="148" spans="1:35" ht="15.75" customHeight="1">
      <c r="A148" s="213"/>
      <c r="B148" s="214"/>
      <c r="C148" s="215"/>
      <c r="D148" s="216"/>
      <c r="E148" s="217"/>
      <c r="F148" s="218"/>
      <c r="G148" s="217"/>
      <c r="H148" s="218"/>
      <c r="I148" s="217"/>
      <c r="J148" s="217"/>
      <c r="K148" s="217"/>
      <c r="L148" s="218"/>
      <c r="M148" s="217"/>
      <c r="N148" s="221"/>
      <c r="O148" s="221"/>
      <c r="P148" s="221"/>
      <c r="Q148" s="221"/>
      <c r="R148" s="215"/>
      <c r="S148" s="215"/>
      <c r="T148" s="215"/>
      <c r="U148" s="213"/>
      <c r="V148" s="8"/>
      <c r="W148" s="228"/>
      <c r="X148" s="237"/>
      <c r="Y148" s="9"/>
      <c r="Z148" s="10"/>
      <c r="AA148" s="11"/>
      <c r="AB148" s="1"/>
      <c r="AC148" s="1"/>
      <c r="AD148" s="1"/>
      <c r="AE148" s="1"/>
      <c r="AF148" s="1"/>
      <c r="AG148" s="1"/>
      <c r="AH148" s="1"/>
      <c r="AI148" s="1"/>
    </row>
    <row r="149" spans="1:35" ht="15.75" customHeight="1">
      <c r="A149" s="213"/>
      <c r="B149" s="214"/>
      <c r="C149" s="215"/>
      <c r="D149" s="216"/>
      <c r="E149" s="217"/>
      <c r="F149" s="218"/>
      <c r="G149" s="217"/>
      <c r="H149" s="218"/>
      <c r="I149" s="217"/>
      <c r="J149" s="217"/>
      <c r="K149" s="217"/>
      <c r="L149" s="218"/>
      <c r="M149" s="217"/>
      <c r="N149" s="221"/>
      <c r="O149" s="221"/>
      <c r="P149" s="221"/>
      <c r="Q149" s="221"/>
      <c r="R149" s="215"/>
      <c r="S149" s="215"/>
      <c r="T149" s="215"/>
      <c r="U149" s="213"/>
      <c r="V149" s="8"/>
      <c r="W149" s="228"/>
      <c r="X149" s="237"/>
      <c r="Y149" s="9"/>
      <c r="Z149" s="10"/>
      <c r="AA149" s="11"/>
      <c r="AB149" s="1"/>
      <c r="AC149" s="1"/>
      <c r="AD149" s="1"/>
      <c r="AE149" s="1"/>
      <c r="AF149" s="1"/>
      <c r="AG149" s="1"/>
      <c r="AH149" s="1"/>
      <c r="AI149" s="1"/>
    </row>
    <row r="150" spans="1:35" ht="15.75" customHeight="1">
      <c r="A150" s="213"/>
      <c r="B150" s="214"/>
      <c r="C150" s="215"/>
      <c r="D150" s="216"/>
      <c r="E150" s="217"/>
      <c r="F150" s="218"/>
      <c r="G150" s="217"/>
      <c r="H150" s="218"/>
      <c r="I150" s="217"/>
      <c r="J150" s="217"/>
      <c r="K150" s="217"/>
      <c r="L150" s="218"/>
      <c r="M150" s="217"/>
      <c r="N150" s="221"/>
      <c r="O150" s="221"/>
      <c r="P150" s="221"/>
      <c r="Q150" s="221"/>
      <c r="R150" s="215"/>
      <c r="S150" s="215"/>
      <c r="T150" s="215"/>
      <c r="U150" s="213"/>
      <c r="V150" s="8"/>
      <c r="W150" s="228"/>
      <c r="X150" s="237"/>
      <c r="Y150" s="9"/>
      <c r="Z150" s="10"/>
      <c r="AA150" s="11"/>
      <c r="AB150" s="1"/>
      <c r="AC150" s="1"/>
      <c r="AD150" s="1"/>
      <c r="AE150" s="1"/>
      <c r="AF150" s="1"/>
      <c r="AG150" s="1"/>
      <c r="AH150" s="1"/>
      <c r="AI150" s="1"/>
    </row>
    <row r="151" spans="1:35" ht="15.75" customHeight="1">
      <c r="A151" s="213"/>
      <c r="B151" s="214"/>
      <c r="C151" s="215"/>
      <c r="D151" s="216"/>
      <c r="E151" s="217"/>
      <c r="F151" s="218"/>
      <c r="G151" s="217"/>
      <c r="H151" s="218"/>
      <c r="I151" s="217"/>
      <c r="J151" s="217"/>
      <c r="K151" s="217"/>
      <c r="L151" s="218"/>
      <c r="M151" s="217"/>
      <c r="N151" s="221"/>
      <c r="O151" s="221"/>
      <c r="P151" s="221"/>
      <c r="Q151" s="221"/>
      <c r="R151" s="215"/>
      <c r="S151" s="215"/>
      <c r="T151" s="215"/>
      <c r="U151" s="213"/>
      <c r="V151" s="8"/>
      <c r="W151" s="228"/>
      <c r="X151" s="237"/>
      <c r="Y151" s="9"/>
      <c r="Z151" s="10"/>
      <c r="AA151" s="11"/>
      <c r="AB151" s="1"/>
      <c r="AC151" s="1"/>
      <c r="AD151" s="1"/>
      <c r="AE151" s="1"/>
      <c r="AF151" s="1"/>
      <c r="AG151" s="1"/>
      <c r="AH151" s="1"/>
      <c r="AI151" s="1"/>
    </row>
    <row r="152" spans="1:35" ht="15.75" customHeight="1">
      <c r="A152" s="213"/>
      <c r="B152" s="214"/>
      <c r="C152" s="215"/>
      <c r="D152" s="216"/>
      <c r="E152" s="217"/>
      <c r="F152" s="218"/>
      <c r="G152" s="217"/>
      <c r="H152" s="218"/>
      <c r="I152" s="217"/>
      <c r="J152" s="217"/>
      <c r="K152" s="217"/>
      <c r="L152" s="218"/>
      <c r="M152" s="217"/>
      <c r="N152" s="221"/>
      <c r="O152" s="221"/>
      <c r="P152" s="221"/>
      <c r="Q152" s="221"/>
      <c r="R152" s="215"/>
      <c r="S152" s="215"/>
      <c r="T152" s="215"/>
      <c r="U152" s="213"/>
      <c r="V152" s="8"/>
      <c r="W152" s="228"/>
      <c r="X152" s="237"/>
      <c r="Y152" s="9"/>
      <c r="Z152" s="10"/>
      <c r="AA152" s="11"/>
      <c r="AB152" s="1"/>
      <c r="AC152" s="1"/>
      <c r="AD152" s="1"/>
      <c r="AE152" s="1"/>
      <c r="AF152" s="1"/>
      <c r="AG152" s="1"/>
      <c r="AH152" s="1"/>
      <c r="AI152" s="1"/>
    </row>
    <row r="153" spans="1:35" ht="15.75" customHeight="1">
      <c r="A153" s="213"/>
      <c r="B153" s="214"/>
      <c r="C153" s="215"/>
      <c r="D153" s="216"/>
      <c r="E153" s="217"/>
      <c r="F153" s="218"/>
      <c r="G153" s="217"/>
      <c r="H153" s="218"/>
      <c r="I153" s="217"/>
      <c r="J153" s="217"/>
      <c r="K153" s="217"/>
      <c r="L153" s="218"/>
      <c r="M153" s="217"/>
      <c r="N153" s="221"/>
      <c r="O153" s="221"/>
      <c r="P153" s="221"/>
      <c r="Q153" s="221"/>
      <c r="R153" s="215"/>
      <c r="S153" s="215"/>
      <c r="T153" s="215"/>
      <c r="U153" s="213"/>
      <c r="V153" s="8"/>
      <c r="W153" s="228"/>
      <c r="X153" s="237"/>
      <c r="Y153" s="9"/>
      <c r="Z153" s="10"/>
      <c r="AA153" s="11"/>
      <c r="AB153" s="1"/>
      <c r="AC153" s="1"/>
      <c r="AD153" s="1"/>
      <c r="AE153" s="1"/>
      <c r="AF153" s="1"/>
      <c r="AG153" s="1"/>
      <c r="AH153" s="1"/>
      <c r="AI153" s="1"/>
    </row>
    <row r="154" spans="1:35" ht="15.75" customHeight="1">
      <c r="A154" s="213"/>
      <c r="B154" s="214"/>
      <c r="C154" s="215"/>
      <c r="D154" s="216"/>
      <c r="E154" s="217"/>
      <c r="F154" s="218"/>
      <c r="G154" s="217"/>
      <c r="H154" s="218"/>
      <c r="I154" s="217"/>
      <c r="J154" s="217"/>
      <c r="K154" s="217"/>
      <c r="L154" s="218"/>
      <c r="M154" s="217"/>
      <c r="N154" s="221"/>
      <c r="O154" s="221"/>
      <c r="P154" s="221"/>
      <c r="Q154" s="221"/>
      <c r="R154" s="215"/>
      <c r="S154" s="215"/>
      <c r="T154" s="215"/>
      <c r="U154" s="213"/>
      <c r="V154" s="8"/>
      <c r="W154" s="228"/>
      <c r="X154" s="237"/>
      <c r="Y154" s="9"/>
      <c r="Z154" s="10"/>
      <c r="AA154" s="11"/>
      <c r="AB154" s="1"/>
      <c r="AC154" s="1"/>
      <c r="AD154" s="1"/>
      <c r="AE154" s="1"/>
      <c r="AF154" s="1"/>
      <c r="AG154" s="1"/>
      <c r="AH154" s="1"/>
      <c r="AI154" s="1"/>
    </row>
    <row r="155" spans="1:35" ht="15.75" customHeight="1">
      <c r="A155" s="213"/>
      <c r="B155" s="214"/>
      <c r="C155" s="215"/>
      <c r="D155" s="216"/>
      <c r="E155" s="217"/>
      <c r="F155" s="218"/>
      <c r="G155" s="217"/>
      <c r="H155" s="218"/>
      <c r="I155" s="217"/>
      <c r="J155" s="217"/>
      <c r="K155" s="217"/>
      <c r="L155" s="218"/>
      <c r="M155" s="217"/>
      <c r="N155" s="221"/>
      <c r="O155" s="221"/>
      <c r="P155" s="221"/>
      <c r="Q155" s="221"/>
      <c r="R155" s="215"/>
      <c r="S155" s="215"/>
      <c r="T155" s="215"/>
      <c r="U155" s="213"/>
      <c r="V155" s="8"/>
      <c r="W155" s="228"/>
      <c r="X155" s="237"/>
      <c r="Y155" s="9"/>
      <c r="Z155" s="10"/>
      <c r="AA155" s="11"/>
      <c r="AB155" s="1"/>
      <c r="AC155" s="1"/>
      <c r="AD155" s="1"/>
      <c r="AE155" s="1"/>
      <c r="AF155" s="1"/>
      <c r="AG155" s="1"/>
      <c r="AH155" s="1"/>
      <c r="AI155" s="1"/>
    </row>
    <row r="156" spans="1:35" ht="15.75" customHeight="1">
      <c r="A156" s="213"/>
      <c r="B156" s="214"/>
      <c r="C156" s="215"/>
      <c r="D156" s="216"/>
      <c r="E156" s="217"/>
      <c r="F156" s="218"/>
      <c r="G156" s="217"/>
      <c r="H156" s="218"/>
      <c r="I156" s="217"/>
      <c r="J156" s="217"/>
      <c r="K156" s="217"/>
      <c r="L156" s="218"/>
      <c r="M156" s="217"/>
      <c r="N156" s="221"/>
      <c r="O156" s="221"/>
      <c r="P156" s="221"/>
      <c r="Q156" s="221"/>
      <c r="R156" s="215"/>
      <c r="S156" s="215"/>
      <c r="T156" s="215"/>
      <c r="U156" s="213"/>
      <c r="V156" s="8"/>
      <c r="W156" s="228"/>
      <c r="X156" s="237"/>
      <c r="Y156" s="9"/>
      <c r="Z156" s="10"/>
      <c r="AA156" s="11"/>
      <c r="AB156" s="1"/>
      <c r="AC156" s="1"/>
      <c r="AD156" s="1"/>
      <c r="AE156" s="1"/>
      <c r="AF156" s="1"/>
      <c r="AG156" s="1"/>
      <c r="AH156" s="1"/>
      <c r="AI156" s="1"/>
    </row>
    <row r="157" spans="1:35" ht="15.75" customHeight="1">
      <c r="A157" s="213"/>
      <c r="B157" s="214"/>
      <c r="C157" s="215"/>
      <c r="D157" s="216"/>
      <c r="E157" s="217"/>
      <c r="F157" s="218"/>
      <c r="G157" s="217"/>
      <c r="H157" s="218"/>
      <c r="I157" s="217"/>
      <c r="J157" s="217"/>
      <c r="K157" s="217"/>
      <c r="L157" s="218"/>
      <c r="M157" s="217"/>
      <c r="N157" s="221"/>
      <c r="O157" s="221"/>
      <c r="P157" s="221"/>
      <c r="Q157" s="221"/>
      <c r="R157" s="215"/>
      <c r="S157" s="215"/>
      <c r="T157" s="215"/>
      <c r="U157" s="213"/>
      <c r="V157" s="8"/>
      <c r="W157" s="228"/>
      <c r="X157" s="237"/>
      <c r="Y157" s="9"/>
      <c r="Z157" s="10"/>
      <c r="AA157" s="11"/>
      <c r="AB157" s="1"/>
      <c r="AC157" s="1"/>
      <c r="AD157" s="1"/>
      <c r="AE157" s="1"/>
      <c r="AF157" s="1"/>
      <c r="AG157" s="1"/>
      <c r="AH157" s="1"/>
      <c r="AI157" s="1"/>
    </row>
    <row r="158" spans="1:35" ht="15.75" customHeight="1">
      <c r="A158" s="213"/>
      <c r="B158" s="214"/>
      <c r="C158" s="215"/>
      <c r="D158" s="216"/>
      <c r="E158" s="217"/>
      <c r="F158" s="218"/>
      <c r="G158" s="217"/>
      <c r="H158" s="218"/>
      <c r="I158" s="217"/>
      <c r="J158" s="217"/>
      <c r="K158" s="217"/>
      <c r="L158" s="218"/>
      <c r="M158" s="217"/>
      <c r="N158" s="221"/>
      <c r="O158" s="221"/>
      <c r="P158" s="221"/>
      <c r="Q158" s="221"/>
      <c r="R158" s="215"/>
      <c r="S158" s="215"/>
      <c r="T158" s="215"/>
      <c r="U158" s="213"/>
      <c r="V158" s="8"/>
      <c r="W158" s="228"/>
      <c r="X158" s="237"/>
      <c r="Y158" s="9"/>
      <c r="Z158" s="10"/>
      <c r="AA158" s="11"/>
      <c r="AB158" s="1"/>
      <c r="AC158" s="1"/>
      <c r="AD158" s="1"/>
      <c r="AE158" s="1"/>
      <c r="AF158" s="1"/>
      <c r="AG158" s="1"/>
      <c r="AH158" s="1"/>
      <c r="AI158" s="1"/>
    </row>
    <row r="159" spans="1:35" ht="15.75" customHeight="1">
      <c r="A159" s="213"/>
      <c r="B159" s="214"/>
      <c r="C159" s="215"/>
      <c r="D159" s="216"/>
      <c r="E159" s="217"/>
      <c r="F159" s="218"/>
      <c r="G159" s="217"/>
      <c r="H159" s="218"/>
      <c r="I159" s="217"/>
      <c r="J159" s="217"/>
      <c r="K159" s="217"/>
      <c r="L159" s="218"/>
      <c r="M159" s="217"/>
      <c r="N159" s="221"/>
      <c r="O159" s="221"/>
      <c r="P159" s="221"/>
      <c r="Q159" s="221"/>
      <c r="R159" s="215"/>
      <c r="S159" s="215"/>
      <c r="T159" s="215"/>
      <c r="U159" s="213"/>
      <c r="V159" s="8"/>
      <c r="W159" s="228"/>
      <c r="X159" s="237"/>
      <c r="Y159" s="9"/>
      <c r="Z159" s="10"/>
      <c r="AA159" s="11"/>
      <c r="AB159" s="1"/>
      <c r="AC159" s="1"/>
      <c r="AD159" s="1"/>
      <c r="AE159" s="1"/>
      <c r="AF159" s="1"/>
      <c r="AG159" s="1"/>
      <c r="AH159" s="1"/>
      <c r="AI159" s="1"/>
    </row>
    <row r="160" spans="1:35" ht="15.75" customHeight="1">
      <c r="A160" s="213"/>
      <c r="B160" s="214"/>
      <c r="C160" s="215"/>
      <c r="D160" s="216"/>
      <c r="E160" s="217"/>
      <c r="F160" s="218"/>
      <c r="G160" s="217"/>
      <c r="H160" s="218"/>
      <c r="I160" s="217"/>
      <c r="J160" s="217"/>
      <c r="K160" s="217"/>
      <c r="L160" s="218"/>
      <c r="M160" s="217"/>
      <c r="N160" s="221"/>
      <c r="O160" s="221"/>
      <c r="P160" s="221"/>
      <c r="Q160" s="221"/>
      <c r="R160" s="215"/>
      <c r="S160" s="215"/>
      <c r="T160" s="215"/>
      <c r="U160" s="213"/>
      <c r="V160" s="8"/>
      <c r="W160" s="228"/>
      <c r="X160" s="237"/>
      <c r="Y160" s="9"/>
      <c r="Z160" s="10"/>
      <c r="AA160" s="11"/>
      <c r="AB160" s="1"/>
      <c r="AC160" s="1"/>
      <c r="AD160" s="1"/>
      <c r="AE160" s="1"/>
      <c r="AF160" s="1"/>
      <c r="AG160" s="1"/>
      <c r="AH160" s="1"/>
      <c r="AI160" s="1"/>
    </row>
    <row r="161" spans="1:35" ht="15.75" customHeight="1">
      <c r="A161" s="213"/>
      <c r="B161" s="214"/>
      <c r="C161" s="215"/>
      <c r="D161" s="216"/>
      <c r="E161" s="217"/>
      <c r="F161" s="218"/>
      <c r="G161" s="217"/>
      <c r="H161" s="218"/>
      <c r="I161" s="217"/>
      <c r="J161" s="217"/>
      <c r="K161" s="217"/>
      <c r="L161" s="218"/>
      <c r="M161" s="217"/>
      <c r="N161" s="221"/>
      <c r="O161" s="221"/>
      <c r="P161" s="221"/>
      <c r="Q161" s="221"/>
      <c r="R161" s="215"/>
      <c r="S161" s="215"/>
      <c r="T161" s="215"/>
      <c r="U161" s="213"/>
      <c r="V161" s="8"/>
      <c r="W161" s="228"/>
      <c r="X161" s="237"/>
      <c r="Y161" s="9"/>
      <c r="Z161" s="10"/>
      <c r="AA161" s="11"/>
      <c r="AB161" s="1"/>
      <c r="AC161" s="1"/>
      <c r="AD161" s="1"/>
      <c r="AE161" s="1"/>
      <c r="AF161" s="1"/>
      <c r="AG161" s="1"/>
      <c r="AH161" s="1"/>
      <c r="AI161" s="1"/>
    </row>
    <row r="162" spans="1:35" ht="15.75" customHeight="1">
      <c r="A162" s="213"/>
      <c r="B162" s="214"/>
      <c r="C162" s="215"/>
      <c r="D162" s="216"/>
      <c r="E162" s="217"/>
      <c r="F162" s="218"/>
      <c r="G162" s="217"/>
      <c r="H162" s="218"/>
      <c r="I162" s="217"/>
      <c r="J162" s="217"/>
      <c r="K162" s="217"/>
      <c r="L162" s="218"/>
      <c r="M162" s="217"/>
      <c r="N162" s="221"/>
      <c r="O162" s="221"/>
      <c r="P162" s="221"/>
      <c r="Q162" s="221"/>
      <c r="R162" s="215"/>
      <c r="S162" s="215"/>
      <c r="T162" s="215"/>
      <c r="U162" s="213"/>
      <c r="V162" s="8"/>
      <c r="W162" s="228"/>
      <c r="X162" s="237"/>
      <c r="Y162" s="9"/>
      <c r="Z162" s="10"/>
      <c r="AA162" s="11"/>
      <c r="AB162" s="1"/>
      <c r="AC162" s="1"/>
      <c r="AD162" s="1"/>
      <c r="AE162" s="1"/>
      <c r="AF162" s="1"/>
      <c r="AG162" s="1"/>
      <c r="AH162" s="1"/>
      <c r="AI162" s="1"/>
    </row>
    <row r="163" spans="1:35" ht="15.75" customHeight="1">
      <c r="A163" s="213"/>
      <c r="B163" s="214"/>
      <c r="C163" s="215"/>
      <c r="D163" s="216"/>
      <c r="E163" s="217"/>
      <c r="F163" s="218"/>
      <c r="G163" s="217"/>
      <c r="H163" s="218"/>
      <c r="I163" s="217"/>
      <c r="J163" s="217"/>
      <c r="K163" s="217"/>
      <c r="L163" s="218"/>
      <c r="M163" s="217"/>
      <c r="N163" s="221"/>
      <c r="O163" s="221"/>
      <c r="P163" s="221"/>
      <c r="Q163" s="221"/>
      <c r="R163" s="215"/>
      <c r="S163" s="215"/>
      <c r="T163" s="215"/>
      <c r="U163" s="213"/>
      <c r="V163" s="8"/>
      <c r="W163" s="228"/>
      <c r="X163" s="237"/>
      <c r="Y163" s="9"/>
      <c r="Z163" s="10"/>
      <c r="AA163" s="11"/>
      <c r="AB163" s="1"/>
      <c r="AC163" s="1"/>
      <c r="AD163" s="1"/>
      <c r="AE163" s="1"/>
      <c r="AF163" s="1"/>
      <c r="AG163" s="1"/>
      <c r="AH163" s="1"/>
      <c r="AI163" s="1"/>
    </row>
    <row r="164" spans="1:35" ht="15.75" customHeight="1">
      <c r="A164" s="213"/>
      <c r="B164" s="214"/>
      <c r="C164" s="215"/>
      <c r="D164" s="216"/>
      <c r="E164" s="217"/>
      <c r="F164" s="218"/>
      <c r="G164" s="217"/>
      <c r="H164" s="218"/>
      <c r="I164" s="217"/>
      <c r="J164" s="217"/>
      <c r="K164" s="217"/>
      <c r="L164" s="218"/>
      <c r="M164" s="217"/>
      <c r="N164" s="221"/>
      <c r="O164" s="221"/>
      <c r="P164" s="221"/>
      <c r="Q164" s="221"/>
      <c r="R164" s="215"/>
      <c r="S164" s="215"/>
      <c r="T164" s="215"/>
      <c r="U164" s="213"/>
      <c r="V164" s="8"/>
      <c r="W164" s="228"/>
      <c r="X164" s="237"/>
      <c r="Y164" s="9"/>
      <c r="Z164" s="10"/>
      <c r="AA164" s="11"/>
      <c r="AB164" s="1"/>
      <c r="AC164" s="1"/>
      <c r="AD164" s="1"/>
      <c r="AE164" s="1"/>
      <c r="AF164" s="1"/>
      <c r="AG164" s="1"/>
      <c r="AH164" s="1"/>
      <c r="AI164" s="1"/>
    </row>
    <row r="165" spans="1:35" ht="15.75" customHeight="1">
      <c r="A165" s="213"/>
      <c r="B165" s="214"/>
      <c r="C165" s="215"/>
      <c r="D165" s="216"/>
      <c r="E165" s="217"/>
      <c r="F165" s="218"/>
      <c r="G165" s="217"/>
      <c r="H165" s="218"/>
      <c r="I165" s="217"/>
      <c r="J165" s="217"/>
      <c r="K165" s="217"/>
      <c r="L165" s="218"/>
      <c r="M165" s="217"/>
      <c r="N165" s="221"/>
      <c r="O165" s="221"/>
      <c r="P165" s="221"/>
      <c r="Q165" s="221"/>
      <c r="R165" s="215"/>
      <c r="S165" s="215"/>
      <c r="T165" s="215"/>
      <c r="U165" s="213"/>
      <c r="V165" s="8"/>
      <c r="W165" s="228"/>
      <c r="X165" s="237"/>
      <c r="Y165" s="9"/>
      <c r="Z165" s="10"/>
      <c r="AA165" s="11"/>
      <c r="AB165" s="1"/>
      <c r="AC165" s="1"/>
      <c r="AD165" s="1"/>
      <c r="AE165" s="1"/>
      <c r="AF165" s="1"/>
      <c r="AG165" s="1"/>
      <c r="AH165" s="1"/>
      <c r="AI165" s="1"/>
    </row>
    <row r="166" spans="1:35" ht="15.75" customHeight="1">
      <c r="A166" s="213"/>
      <c r="B166" s="214"/>
      <c r="C166" s="215"/>
      <c r="D166" s="216"/>
      <c r="E166" s="217"/>
      <c r="F166" s="218"/>
      <c r="G166" s="217"/>
      <c r="H166" s="218"/>
      <c r="I166" s="217"/>
      <c r="J166" s="217"/>
      <c r="K166" s="217"/>
      <c r="L166" s="218"/>
      <c r="M166" s="217"/>
      <c r="N166" s="221"/>
      <c r="O166" s="221"/>
      <c r="P166" s="221"/>
      <c r="Q166" s="221"/>
      <c r="R166" s="215"/>
      <c r="S166" s="215"/>
      <c r="T166" s="215"/>
      <c r="U166" s="213"/>
      <c r="V166" s="8"/>
      <c r="W166" s="228"/>
      <c r="X166" s="237"/>
      <c r="Y166" s="9"/>
      <c r="Z166" s="10"/>
      <c r="AA166" s="11"/>
      <c r="AB166" s="1"/>
      <c r="AC166" s="1"/>
      <c r="AD166" s="1"/>
      <c r="AE166" s="1"/>
      <c r="AF166" s="1"/>
      <c r="AG166" s="1"/>
      <c r="AH166" s="1"/>
      <c r="AI166" s="1"/>
    </row>
    <row r="167" spans="1:35" ht="15.75" customHeight="1">
      <c r="A167" s="213"/>
      <c r="B167" s="214"/>
      <c r="C167" s="215"/>
      <c r="D167" s="216"/>
      <c r="E167" s="217"/>
      <c r="F167" s="218"/>
      <c r="G167" s="217"/>
      <c r="H167" s="218"/>
      <c r="I167" s="217"/>
      <c r="J167" s="217"/>
      <c r="K167" s="217"/>
      <c r="L167" s="218"/>
      <c r="M167" s="217"/>
      <c r="N167" s="221"/>
      <c r="O167" s="221"/>
      <c r="P167" s="221"/>
      <c r="Q167" s="221"/>
      <c r="R167" s="215"/>
      <c r="S167" s="215"/>
      <c r="T167" s="215"/>
      <c r="U167" s="213"/>
      <c r="V167" s="8"/>
      <c r="W167" s="228"/>
      <c r="X167" s="237"/>
      <c r="Y167" s="9"/>
      <c r="Z167" s="10"/>
      <c r="AA167" s="11"/>
      <c r="AB167" s="1"/>
      <c r="AC167" s="1"/>
      <c r="AD167" s="1"/>
      <c r="AE167" s="1"/>
      <c r="AF167" s="1"/>
      <c r="AG167" s="1"/>
      <c r="AH167" s="1"/>
      <c r="AI167" s="1"/>
    </row>
    <row r="168" spans="1:35" ht="15.75" customHeight="1">
      <c r="A168" s="213"/>
      <c r="B168" s="214"/>
      <c r="C168" s="215"/>
      <c r="D168" s="216"/>
      <c r="E168" s="217"/>
      <c r="F168" s="218"/>
      <c r="G168" s="217"/>
      <c r="H168" s="218"/>
      <c r="I168" s="217"/>
      <c r="J168" s="217"/>
      <c r="K168" s="217"/>
      <c r="L168" s="218"/>
      <c r="M168" s="217"/>
      <c r="N168" s="221"/>
      <c r="O168" s="221"/>
      <c r="P168" s="221"/>
      <c r="Q168" s="221"/>
      <c r="R168" s="215"/>
      <c r="S168" s="215"/>
      <c r="T168" s="215"/>
      <c r="U168" s="213"/>
      <c r="V168" s="8"/>
      <c r="W168" s="228"/>
      <c r="X168" s="237"/>
      <c r="Y168" s="9"/>
      <c r="Z168" s="10"/>
      <c r="AA168" s="11"/>
      <c r="AB168" s="1"/>
      <c r="AC168" s="1"/>
      <c r="AD168" s="1"/>
      <c r="AE168" s="1"/>
      <c r="AF168" s="1"/>
      <c r="AG168" s="1"/>
      <c r="AH168" s="1"/>
      <c r="AI168" s="1"/>
    </row>
    <row r="169" spans="1:35" ht="15.75" customHeight="1">
      <c r="A169" s="213"/>
      <c r="B169" s="214"/>
      <c r="C169" s="215"/>
      <c r="D169" s="216"/>
      <c r="E169" s="217"/>
      <c r="F169" s="218"/>
      <c r="G169" s="217"/>
      <c r="H169" s="218"/>
      <c r="I169" s="217"/>
      <c r="J169" s="217"/>
      <c r="K169" s="217"/>
      <c r="L169" s="218"/>
      <c r="M169" s="217"/>
      <c r="N169" s="221"/>
      <c r="O169" s="221"/>
      <c r="P169" s="221"/>
      <c r="Q169" s="221"/>
      <c r="R169" s="215"/>
      <c r="S169" s="215"/>
      <c r="T169" s="215"/>
      <c r="U169" s="213"/>
      <c r="V169" s="8"/>
      <c r="W169" s="228"/>
      <c r="X169" s="237"/>
      <c r="Y169" s="9"/>
      <c r="Z169" s="10"/>
      <c r="AA169" s="11"/>
      <c r="AB169" s="1"/>
      <c r="AC169" s="1"/>
      <c r="AD169" s="1"/>
      <c r="AE169" s="1"/>
      <c r="AF169" s="1"/>
      <c r="AG169" s="1"/>
      <c r="AH169" s="1"/>
      <c r="AI169" s="1"/>
    </row>
    <row r="170" spans="1:35" ht="15.75" customHeight="1">
      <c r="A170" s="213"/>
      <c r="B170" s="214"/>
      <c r="C170" s="215"/>
      <c r="D170" s="216"/>
      <c r="E170" s="217"/>
      <c r="F170" s="218"/>
      <c r="G170" s="217"/>
      <c r="H170" s="218"/>
      <c r="I170" s="217"/>
      <c r="J170" s="217"/>
      <c r="K170" s="217"/>
      <c r="L170" s="218"/>
      <c r="M170" s="217"/>
      <c r="N170" s="221"/>
      <c r="O170" s="221"/>
      <c r="P170" s="221"/>
      <c r="Q170" s="221"/>
      <c r="R170" s="215"/>
      <c r="S170" s="215"/>
      <c r="T170" s="215"/>
      <c r="U170" s="213"/>
      <c r="V170" s="8"/>
      <c r="W170" s="228"/>
      <c r="X170" s="237"/>
      <c r="Y170" s="9"/>
      <c r="Z170" s="10"/>
      <c r="AA170" s="11"/>
      <c r="AB170" s="1"/>
      <c r="AC170" s="1"/>
      <c r="AD170" s="1"/>
      <c r="AE170" s="1"/>
      <c r="AF170" s="1"/>
      <c r="AG170" s="1"/>
      <c r="AH170" s="1"/>
      <c r="AI170" s="1"/>
    </row>
    <row r="171" spans="1:35" ht="15.75" customHeight="1">
      <c r="A171" s="213"/>
      <c r="B171" s="214"/>
      <c r="C171" s="215"/>
      <c r="D171" s="216"/>
      <c r="E171" s="217"/>
      <c r="F171" s="218"/>
      <c r="G171" s="217"/>
      <c r="H171" s="218"/>
      <c r="I171" s="217"/>
      <c r="J171" s="217"/>
      <c r="K171" s="217"/>
      <c r="L171" s="218"/>
      <c r="M171" s="217"/>
      <c r="N171" s="221"/>
      <c r="O171" s="221"/>
      <c r="P171" s="221"/>
      <c r="Q171" s="221"/>
      <c r="R171" s="215"/>
      <c r="S171" s="215"/>
      <c r="T171" s="215"/>
      <c r="U171" s="213"/>
      <c r="V171" s="8"/>
      <c r="W171" s="228"/>
      <c r="X171" s="237"/>
      <c r="Y171" s="9"/>
      <c r="Z171" s="10"/>
      <c r="AA171" s="11"/>
      <c r="AB171" s="1"/>
      <c r="AC171" s="1"/>
      <c r="AD171" s="1"/>
      <c r="AE171" s="1"/>
      <c r="AF171" s="1"/>
      <c r="AG171" s="1"/>
      <c r="AH171" s="1"/>
      <c r="AI171" s="1"/>
    </row>
    <row r="172" spans="1:35" ht="15.75" customHeight="1">
      <c r="A172" s="213"/>
      <c r="B172" s="214"/>
      <c r="C172" s="215"/>
      <c r="D172" s="216"/>
      <c r="E172" s="217"/>
      <c r="F172" s="218"/>
      <c r="G172" s="217"/>
      <c r="H172" s="218"/>
      <c r="I172" s="217"/>
      <c r="J172" s="217"/>
      <c r="K172" s="217"/>
      <c r="L172" s="218"/>
      <c r="M172" s="217"/>
      <c r="N172" s="221"/>
      <c r="O172" s="221"/>
      <c r="P172" s="221"/>
      <c r="Q172" s="221"/>
      <c r="R172" s="215"/>
      <c r="S172" s="215"/>
      <c r="T172" s="215"/>
      <c r="U172" s="213"/>
      <c r="V172" s="8"/>
      <c r="W172" s="228"/>
      <c r="X172" s="237"/>
      <c r="Y172" s="9"/>
      <c r="Z172" s="10"/>
      <c r="AA172" s="11"/>
      <c r="AB172" s="1"/>
      <c r="AC172" s="1"/>
      <c r="AD172" s="1"/>
      <c r="AE172" s="1"/>
      <c r="AF172" s="1"/>
      <c r="AG172" s="1"/>
      <c r="AH172" s="1"/>
      <c r="AI172" s="1"/>
    </row>
    <row r="173" spans="1:35" ht="15.75" customHeight="1">
      <c r="A173" s="213"/>
      <c r="B173" s="214"/>
      <c r="C173" s="215"/>
      <c r="D173" s="216"/>
      <c r="E173" s="217"/>
      <c r="F173" s="218"/>
      <c r="G173" s="217"/>
      <c r="H173" s="218"/>
      <c r="I173" s="217"/>
      <c r="J173" s="217"/>
      <c r="K173" s="217"/>
      <c r="L173" s="218"/>
      <c r="M173" s="217"/>
      <c r="N173" s="221"/>
      <c r="O173" s="221"/>
      <c r="P173" s="221"/>
      <c r="Q173" s="221"/>
      <c r="R173" s="215"/>
      <c r="S173" s="215"/>
      <c r="T173" s="215"/>
      <c r="U173" s="213"/>
      <c r="V173" s="8"/>
      <c r="W173" s="228"/>
      <c r="X173" s="237"/>
      <c r="Y173" s="9"/>
      <c r="Z173" s="10"/>
      <c r="AA173" s="11"/>
      <c r="AB173" s="1"/>
      <c r="AC173" s="1"/>
      <c r="AD173" s="1"/>
      <c r="AE173" s="1"/>
      <c r="AF173" s="1"/>
      <c r="AG173" s="1"/>
      <c r="AH173" s="1"/>
      <c r="AI173" s="1"/>
    </row>
    <row r="174" spans="1:35" ht="15.75" customHeight="1">
      <c r="A174" s="213"/>
      <c r="B174" s="214"/>
      <c r="C174" s="215"/>
      <c r="D174" s="216"/>
      <c r="E174" s="217"/>
      <c r="F174" s="218"/>
      <c r="G174" s="217"/>
      <c r="H174" s="218"/>
      <c r="I174" s="217"/>
      <c r="J174" s="217"/>
      <c r="K174" s="217"/>
      <c r="L174" s="218"/>
      <c r="M174" s="217"/>
      <c r="N174" s="221"/>
      <c r="O174" s="221"/>
      <c r="P174" s="221"/>
      <c r="Q174" s="221"/>
      <c r="R174" s="215"/>
      <c r="S174" s="215"/>
      <c r="T174" s="215"/>
      <c r="U174" s="213"/>
      <c r="V174" s="8"/>
      <c r="W174" s="228"/>
      <c r="X174" s="237"/>
      <c r="Y174" s="9"/>
      <c r="Z174" s="10"/>
      <c r="AA174" s="11"/>
      <c r="AB174" s="1"/>
      <c r="AC174" s="1"/>
      <c r="AD174" s="1"/>
      <c r="AE174" s="1"/>
      <c r="AF174" s="1"/>
      <c r="AG174" s="1"/>
      <c r="AH174" s="1"/>
      <c r="AI174" s="1"/>
    </row>
    <row r="175" spans="1:35" ht="15.75" customHeight="1">
      <c r="A175" s="213"/>
      <c r="B175" s="214"/>
      <c r="C175" s="215"/>
      <c r="D175" s="216"/>
      <c r="E175" s="217"/>
      <c r="F175" s="218"/>
      <c r="G175" s="217"/>
      <c r="H175" s="218"/>
      <c r="I175" s="217"/>
      <c r="J175" s="217"/>
      <c r="K175" s="217"/>
      <c r="L175" s="218"/>
      <c r="M175" s="217"/>
      <c r="N175" s="221"/>
      <c r="O175" s="221"/>
      <c r="P175" s="221"/>
      <c r="Q175" s="221"/>
      <c r="R175" s="215"/>
      <c r="S175" s="215"/>
      <c r="T175" s="215"/>
      <c r="U175" s="213"/>
      <c r="V175" s="8"/>
      <c r="W175" s="228"/>
      <c r="X175" s="237"/>
      <c r="Y175" s="9"/>
      <c r="Z175" s="10"/>
      <c r="AA175" s="11"/>
      <c r="AB175" s="1"/>
      <c r="AC175" s="1"/>
      <c r="AD175" s="1"/>
      <c r="AE175" s="1"/>
      <c r="AF175" s="1"/>
      <c r="AG175" s="1"/>
      <c r="AH175" s="1"/>
      <c r="AI175" s="1"/>
    </row>
    <row r="176" spans="1:35" ht="15.75" customHeight="1">
      <c r="A176" s="213"/>
      <c r="B176" s="214"/>
      <c r="C176" s="215"/>
      <c r="D176" s="216"/>
      <c r="E176" s="217"/>
      <c r="F176" s="218"/>
      <c r="G176" s="217"/>
      <c r="H176" s="218"/>
      <c r="I176" s="217"/>
      <c r="J176" s="217"/>
      <c r="K176" s="217"/>
      <c r="L176" s="218"/>
      <c r="M176" s="217"/>
      <c r="N176" s="221"/>
      <c r="O176" s="221"/>
      <c r="P176" s="221"/>
      <c r="Q176" s="221"/>
      <c r="R176" s="215"/>
      <c r="S176" s="215"/>
      <c r="T176" s="215"/>
      <c r="U176" s="213"/>
      <c r="V176" s="8"/>
      <c r="W176" s="228"/>
      <c r="X176" s="237"/>
      <c r="Y176" s="9"/>
      <c r="Z176" s="10"/>
      <c r="AA176" s="11"/>
      <c r="AB176" s="1"/>
      <c r="AC176" s="1"/>
      <c r="AD176" s="1"/>
      <c r="AE176" s="1"/>
      <c r="AF176" s="1"/>
      <c r="AG176" s="1"/>
      <c r="AH176" s="1"/>
      <c r="AI176" s="1"/>
    </row>
    <row r="177" spans="1:35" ht="15.75" customHeight="1">
      <c r="A177" s="213"/>
      <c r="B177" s="214"/>
      <c r="C177" s="215"/>
      <c r="D177" s="216"/>
      <c r="E177" s="217"/>
      <c r="F177" s="218"/>
      <c r="G177" s="217"/>
      <c r="H177" s="218"/>
      <c r="I177" s="217"/>
      <c r="J177" s="217"/>
      <c r="K177" s="217"/>
      <c r="L177" s="218"/>
      <c r="M177" s="217"/>
      <c r="N177" s="221"/>
      <c r="O177" s="221"/>
      <c r="P177" s="221"/>
      <c r="Q177" s="221"/>
      <c r="R177" s="215"/>
      <c r="S177" s="215"/>
      <c r="T177" s="215"/>
      <c r="U177" s="213"/>
      <c r="V177" s="8"/>
      <c r="W177" s="228"/>
      <c r="X177" s="237"/>
      <c r="Y177" s="9"/>
      <c r="Z177" s="10"/>
      <c r="AA177" s="11"/>
      <c r="AB177" s="1"/>
      <c r="AC177" s="1"/>
      <c r="AD177" s="1"/>
      <c r="AE177" s="1"/>
      <c r="AF177" s="1"/>
      <c r="AG177" s="1"/>
      <c r="AH177" s="1"/>
      <c r="AI177" s="1"/>
    </row>
    <row r="178" spans="1:35" ht="15.75" customHeight="1">
      <c r="A178" s="213"/>
      <c r="B178" s="214"/>
      <c r="C178" s="215"/>
      <c r="D178" s="216"/>
      <c r="E178" s="217"/>
      <c r="F178" s="218"/>
      <c r="G178" s="217"/>
      <c r="H178" s="218"/>
      <c r="I178" s="217"/>
      <c r="J178" s="217"/>
      <c r="K178" s="217"/>
      <c r="L178" s="218"/>
      <c r="M178" s="217"/>
      <c r="N178" s="221"/>
      <c r="O178" s="221"/>
      <c r="P178" s="221"/>
      <c r="Q178" s="221"/>
      <c r="R178" s="215"/>
      <c r="S178" s="215"/>
      <c r="T178" s="215"/>
      <c r="U178" s="213"/>
      <c r="V178" s="8"/>
      <c r="W178" s="228"/>
      <c r="X178" s="237"/>
      <c r="Y178" s="9"/>
      <c r="Z178" s="10"/>
      <c r="AA178" s="11"/>
      <c r="AB178" s="1"/>
      <c r="AC178" s="1"/>
      <c r="AD178" s="1"/>
      <c r="AE178" s="1"/>
      <c r="AF178" s="1"/>
      <c r="AG178" s="1"/>
      <c r="AH178" s="1"/>
      <c r="AI178" s="1"/>
    </row>
    <row r="179" spans="1:35" ht="15.75" customHeight="1">
      <c r="A179" s="213"/>
      <c r="B179" s="214"/>
      <c r="C179" s="215"/>
      <c r="D179" s="216"/>
      <c r="E179" s="217"/>
      <c r="F179" s="218"/>
      <c r="G179" s="217"/>
      <c r="H179" s="218"/>
      <c r="I179" s="217"/>
      <c r="J179" s="217"/>
      <c r="K179" s="217"/>
      <c r="L179" s="218"/>
      <c r="M179" s="217"/>
      <c r="N179" s="221"/>
      <c r="O179" s="221"/>
      <c r="P179" s="221"/>
      <c r="Q179" s="221"/>
      <c r="R179" s="215"/>
      <c r="S179" s="215"/>
      <c r="T179" s="215"/>
      <c r="U179" s="213"/>
      <c r="V179" s="8"/>
      <c r="W179" s="228"/>
      <c r="X179" s="237"/>
      <c r="Y179" s="9"/>
      <c r="Z179" s="10"/>
      <c r="AA179" s="11"/>
      <c r="AB179" s="1"/>
      <c r="AC179" s="1"/>
      <c r="AD179" s="1"/>
      <c r="AE179" s="1"/>
      <c r="AF179" s="1"/>
      <c r="AG179" s="1"/>
      <c r="AH179" s="1"/>
      <c r="AI179" s="1"/>
    </row>
    <row r="180" spans="1:35" ht="15.75" customHeight="1">
      <c r="A180" s="213"/>
      <c r="B180" s="214"/>
      <c r="C180" s="215"/>
      <c r="D180" s="216"/>
      <c r="E180" s="217"/>
      <c r="F180" s="218"/>
      <c r="G180" s="217"/>
      <c r="H180" s="218"/>
      <c r="I180" s="217"/>
      <c r="J180" s="217"/>
      <c r="K180" s="217"/>
      <c r="L180" s="218"/>
      <c r="M180" s="217"/>
      <c r="N180" s="221"/>
      <c r="O180" s="221"/>
      <c r="P180" s="221"/>
      <c r="Q180" s="221"/>
      <c r="R180" s="215"/>
      <c r="S180" s="215"/>
      <c r="T180" s="215"/>
      <c r="U180" s="213"/>
      <c r="V180" s="8"/>
      <c r="W180" s="228"/>
      <c r="X180" s="237"/>
      <c r="Y180" s="9"/>
      <c r="Z180" s="10"/>
      <c r="AA180" s="11"/>
      <c r="AB180" s="1"/>
      <c r="AC180" s="1"/>
      <c r="AD180" s="1"/>
      <c r="AE180" s="1"/>
      <c r="AF180" s="1"/>
      <c r="AG180" s="1"/>
      <c r="AH180" s="1"/>
      <c r="AI180" s="1"/>
    </row>
    <row r="181" spans="1:35" ht="15.75" customHeight="1">
      <c r="A181" s="213"/>
      <c r="B181" s="214"/>
      <c r="C181" s="215"/>
      <c r="D181" s="216"/>
      <c r="E181" s="217"/>
      <c r="F181" s="218"/>
      <c r="G181" s="217"/>
      <c r="H181" s="218"/>
      <c r="I181" s="217"/>
      <c r="J181" s="217"/>
      <c r="K181" s="217"/>
      <c r="L181" s="218"/>
      <c r="M181" s="217"/>
      <c r="N181" s="221"/>
      <c r="O181" s="221"/>
      <c r="P181" s="221"/>
      <c r="Q181" s="221"/>
      <c r="R181" s="215"/>
      <c r="S181" s="215"/>
      <c r="T181" s="215"/>
      <c r="U181" s="213"/>
      <c r="V181" s="8"/>
      <c r="W181" s="228"/>
      <c r="X181" s="237"/>
      <c r="Y181" s="9"/>
      <c r="Z181" s="10"/>
      <c r="AA181" s="11"/>
      <c r="AB181" s="1"/>
      <c r="AC181" s="1"/>
      <c r="AD181" s="1"/>
      <c r="AE181" s="1"/>
      <c r="AF181" s="1"/>
      <c r="AG181" s="1"/>
      <c r="AH181" s="1"/>
      <c r="AI181" s="1"/>
    </row>
    <row r="182" spans="1:35" ht="15.75" customHeight="1">
      <c r="A182" s="213"/>
      <c r="B182" s="214"/>
      <c r="C182" s="215"/>
      <c r="D182" s="216"/>
      <c r="E182" s="217"/>
      <c r="F182" s="218"/>
      <c r="G182" s="217"/>
      <c r="H182" s="218"/>
      <c r="I182" s="217"/>
      <c r="J182" s="217"/>
      <c r="K182" s="217"/>
      <c r="L182" s="218"/>
      <c r="M182" s="217"/>
      <c r="N182" s="221"/>
      <c r="O182" s="221"/>
      <c r="P182" s="221"/>
      <c r="Q182" s="221"/>
      <c r="R182" s="215"/>
      <c r="S182" s="215"/>
      <c r="T182" s="215"/>
      <c r="U182" s="213"/>
      <c r="V182" s="8"/>
      <c r="W182" s="228"/>
      <c r="X182" s="237"/>
      <c r="Y182" s="9"/>
      <c r="Z182" s="10"/>
      <c r="AA182" s="11"/>
      <c r="AB182" s="1"/>
      <c r="AC182" s="1"/>
      <c r="AD182" s="1"/>
      <c r="AE182" s="1"/>
      <c r="AF182" s="1"/>
      <c r="AG182" s="1"/>
      <c r="AH182" s="1"/>
      <c r="AI182" s="1"/>
    </row>
    <row r="183" spans="1:35" ht="15.75" customHeight="1">
      <c r="A183" s="213"/>
      <c r="B183" s="214"/>
      <c r="C183" s="215"/>
      <c r="D183" s="216"/>
      <c r="E183" s="217"/>
      <c r="F183" s="218"/>
      <c r="G183" s="217"/>
      <c r="H183" s="218"/>
      <c r="I183" s="217"/>
      <c r="J183" s="217"/>
      <c r="K183" s="217"/>
      <c r="L183" s="218"/>
      <c r="M183" s="217"/>
      <c r="N183" s="221"/>
      <c r="O183" s="221"/>
      <c r="P183" s="221"/>
      <c r="Q183" s="221"/>
      <c r="R183" s="215"/>
      <c r="S183" s="215"/>
      <c r="T183" s="215"/>
      <c r="U183" s="213"/>
      <c r="V183" s="8"/>
      <c r="W183" s="228"/>
      <c r="X183" s="237"/>
      <c r="Y183" s="9"/>
      <c r="Z183" s="10"/>
      <c r="AA183" s="11"/>
      <c r="AB183" s="1"/>
      <c r="AC183" s="1"/>
      <c r="AD183" s="1"/>
      <c r="AE183" s="1"/>
      <c r="AF183" s="1"/>
      <c r="AG183" s="1"/>
      <c r="AH183" s="1"/>
      <c r="AI183" s="1"/>
    </row>
    <row r="184" spans="1:35" ht="15.75" customHeight="1">
      <c r="A184" s="213"/>
      <c r="B184" s="214"/>
      <c r="C184" s="215"/>
      <c r="D184" s="216"/>
      <c r="E184" s="217"/>
      <c r="F184" s="218"/>
      <c r="G184" s="217"/>
      <c r="H184" s="218"/>
      <c r="I184" s="217"/>
      <c r="J184" s="217"/>
      <c r="K184" s="217"/>
      <c r="L184" s="218"/>
      <c r="M184" s="217"/>
      <c r="N184" s="221"/>
      <c r="O184" s="221"/>
      <c r="P184" s="221"/>
      <c r="Q184" s="221"/>
      <c r="R184" s="215"/>
      <c r="S184" s="215"/>
      <c r="T184" s="215"/>
      <c r="U184" s="213"/>
      <c r="V184" s="8"/>
      <c r="W184" s="228"/>
      <c r="X184" s="237"/>
      <c r="Y184" s="9"/>
      <c r="Z184" s="10"/>
      <c r="AA184" s="11"/>
      <c r="AB184" s="1"/>
      <c r="AC184" s="1"/>
      <c r="AD184" s="1"/>
      <c r="AE184" s="1"/>
      <c r="AF184" s="1"/>
      <c r="AG184" s="1"/>
      <c r="AH184" s="1"/>
      <c r="AI184" s="1"/>
    </row>
    <row r="185" spans="1:35" ht="15.75" customHeight="1">
      <c r="A185" s="213"/>
      <c r="B185" s="214"/>
      <c r="C185" s="215"/>
      <c r="D185" s="216"/>
      <c r="E185" s="217"/>
      <c r="F185" s="218"/>
      <c r="G185" s="217"/>
      <c r="H185" s="218"/>
      <c r="I185" s="217"/>
      <c r="J185" s="217"/>
      <c r="K185" s="217"/>
      <c r="L185" s="218"/>
      <c r="M185" s="217"/>
      <c r="N185" s="221"/>
      <c r="O185" s="221"/>
      <c r="P185" s="221"/>
      <c r="Q185" s="221"/>
      <c r="R185" s="215"/>
      <c r="S185" s="215"/>
      <c r="T185" s="215"/>
      <c r="U185" s="213"/>
      <c r="V185" s="8"/>
      <c r="W185" s="228"/>
      <c r="X185" s="237"/>
      <c r="Y185" s="9"/>
      <c r="Z185" s="10"/>
      <c r="AA185" s="11"/>
      <c r="AB185" s="1"/>
      <c r="AC185" s="1"/>
      <c r="AD185" s="1"/>
      <c r="AE185" s="1"/>
      <c r="AF185" s="1"/>
      <c r="AG185" s="1"/>
      <c r="AH185" s="1"/>
      <c r="AI185" s="1"/>
    </row>
    <row r="186" spans="1:35" ht="15.75" customHeight="1">
      <c r="A186" s="213"/>
      <c r="B186" s="214"/>
      <c r="C186" s="215"/>
      <c r="D186" s="216"/>
      <c r="E186" s="217"/>
      <c r="F186" s="218"/>
      <c r="G186" s="217"/>
      <c r="H186" s="218"/>
      <c r="I186" s="217"/>
      <c r="J186" s="217"/>
      <c r="K186" s="217"/>
      <c r="L186" s="218"/>
      <c r="M186" s="217"/>
      <c r="N186" s="221"/>
      <c r="O186" s="221"/>
      <c r="P186" s="221"/>
      <c r="Q186" s="221"/>
      <c r="R186" s="215"/>
      <c r="S186" s="215"/>
      <c r="T186" s="215"/>
      <c r="U186" s="213"/>
      <c r="V186" s="8"/>
      <c r="W186" s="228"/>
      <c r="X186" s="237"/>
      <c r="Y186" s="9"/>
      <c r="Z186" s="10"/>
      <c r="AA186" s="11"/>
      <c r="AB186" s="1"/>
      <c r="AC186" s="1"/>
      <c r="AD186" s="1"/>
      <c r="AE186" s="1"/>
      <c r="AF186" s="1"/>
      <c r="AG186" s="1"/>
      <c r="AH186" s="1"/>
      <c r="AI186" s="1"/>
    </row>
    <row r="187" spans="1:35" ht="15.75" customHeight="1">
      <c r="A187" s="213"/>
      <c r="B187" s="214"/>
      <c r="C187" s="215"/>
      <c r="D187" s="216"/>
      <c r="E187" s="217"/>
      <c r="F187" s="218"/>
      <c r="G187" s="217"/>
      <c r="H187" s="218"/>
      <c r="I187" s="217"/>
      <c r="J187" s="217"/>
      <c r="K187" s="217"/>
      <c r="L187" s="218"/>
      <c r="M187" s="217"/>
      <c r="N187" s="221"/>
      <c r="O187" s="221"/>
      <c r="P187" s="221"/>
      <c r="Q187" s="221"/>
      <c r="R187" s="215"/>
      <c r="S187" s="215"/>
      <c r="T187" s="215"/>
      <c r="U187" s="213"/>
      <c r="V187" s="8"/>
      <c r="W187" s="228"/>
      <c r="X187" s="237"/>
      <c r="Y187" s="9"/>
      <c r="Z187" s="10"/>
      <c r="AA187" s="11"/>
      <c r="AB187" s="1"/>
      <c r="AC187" s="1"/>
      <c r="AD187" s="1"/>
      <c r="AE187" s="1"/>
      <c r="AF187" s="1"/>
      <c r="AG187" s="1"/>
      <c r="AH187" s="1"/>
      <c r="AI187" s="1"/>
    </row>
    <row r="188" spans="1:35" ht="15.75" customHeight="1">
      <c r="A188" s="213"/>
      <c r="B188" s="214"/>
      <c r="C188" s="215"/>
      <c r="D188" s="216"/>
      <c r="E188" s="217"/>
      <c r="F188" s="218"/>
      <c r="G188" s="217"/>
      <c r="H188" s="218"/>
      <c r="I188" s="217"/>
      <c r="J188" s="217"/>
      <c r="K188" s="217"/>
      <c r="L188" s="218"/>
      <c r="M188" s="217"/>
      <c r="N188" s="221"/>
      <c r="O188" s="221"/>
      <c r="P188" s="221"/>
      <c r="Q188" s="221"/>
      <c r="R188" s="215"/>
      <c r="S188" s="215"/>
      <c r="T188" s="215"/>
      <c r="U188" s="213"/>
      <c r="V188" s="8"/>
      <c r="W188" s="228"/>
      <c r="X188" s="237"/>
      <c r="Y188" s="9"/>
      <c r="Z188" s="10"/>
      <c r="AA188" s="11"/>
      <c r="AB188" s="1"/>
      <c r="AC188" s="1"/>
      <c r="AD188" s="1"/>
      <c r="AE188" s="1"/>
      <c r="AF188" s="1"/>
      <c r="AG188" s="1"/>
      <c r="AH188" s="1"/>
      <c r="AI188" s="1"/>
    </row>
    <row r="189" spans="1:35" ht="15.75" customHeight="1">
      <c r="A189" s="213"/>
      <c r="B189" s="214"/>
      <c r="C189" s="215"/>
      <c r="D189" s="216"/>
      <c r="E189" s="217"/>
      <c r="F189" s="218"/>
      <c r="G189" s="217"/>
      <c r="H189" s="218"/>
      <c r="I189" s="217"/>
      <c r="J189" s="217"/>
      <c r="K189" s="217"/>
      <c r="L189" s="218"/>
      <c r="M189" s="217"/>
      <c r="N189" s="221"/>
      <c r="O189" s="221"/>
      <c r="P189" s="221"/>
      <c r="Q189" s="221"/>
      <c r="R189" s="215"/>
      <c r="S189" s="215"/>
      <c r="T189" s="215"/>
      <c r="U189" s="213"/>
      <c r="V189" s="8"/>
      <c r="W189" s="228"/>
      <c r="X189" s="237"/>
      <c r="Y189" s="9"/>
      <c r="Z189" s="10"/>
      <c r="AA189" s="11"/>
      <c r="AB189" s="1"/>
      <c r="AC189" s="1"/>
      <c r="AD189" s="1"/>
      <c r="AE189" s="1"/>
      <c r="AF189" s="1"/>
      <c r="AG189" s="1"/>
      <c r="AH189" s="1"/>
      <c r="AI189" s="1"/>
    </row>
    <row r="190" spans="1:35" ht="15.75" customHeight="1">
      <c r="A190" s="213"/>
      <c r="B190" s="214"/>
      <c r="C190" s="215"/>
      <c r="D190" s="216"/>
      <c r="E190" s="217"/>
      <c r="F190" s="218"/>
      <c r="G190" s="217"/>
      <c r="H190" s="218"/>
      <c r="I190" s="217"/>
      <c r="J190" s="217"/>
      <c r="K190" s="217"/>
      <c r="L190" s="218"/>
      <c r="M190" s="217"/>
      <c r="N190" s="221"/>
      <c r="O190" s="221"/>
      <c r="P190" s="221"/>
      <c r="Q190" s="221"/>
      <c r="R190" s="215"/>
      <c r="S190" s="215"/>
      <c r="T190" s="215"/>
      <c r="U190" s="213"/>
      <c r="V190" s="8"/>
      <c r="W190" s="228"/>
      <c r="X190" s="237"/>
      <c r="Y190" s="9"/>
      <c r="Z190" s="10"/>
      <c r="AA190" s="11"/>
      <c r="AB190" s="1"/>
      <c r="AC190" s="1"/>
      <c r="AD190" s="1"/>
      <c r="AE190" s="1"/>
      <c r="AF190" s="1"/>
      <c r="AG190" s="1"/>
      <c r="AH190" s="1"/>
      <c r="AI190" s="1"/>
    </row>
    <row r="191" spans="1:35" ht="15.75" customHeight="1">
      <c r="A191" s="213"/>
      <c r="B191" s="214"/>
      <c r="C191" s="215"/>
      <c r="D191" s="216"/>
      <c r="E191" s="217"/>
      <c r="F191" s="218"/>
      <c r="G191" s="217"/>
      <c r="H191" s="218"/>
      <c r="I191" s="217"/>
      <c r="J191" s="217"/>
      <c r="K191" s="217"/>
      <c r="L191" s="218"/>
      <c r="M191" s="217"/>
      <c r="N191" s="221"/>
      <c r="O191" s="221"/>
      <c r="P191" s="221"/>
      <c r="Q191" s="221"/>
      <c r="R191" s="215"/>
      <c r="S191" s="215"/>
      <c r="T191" s="215"/>
      <c r="U191" s="213"/>
      <c r="V191" s="8"/>
      <c r="W191" s="228"/>
      <c r="X191" s="237"/>
      <c r="Y191" s="9"/>
      <c r="Z191" s="10"/>
      <c r="AA191" s="11"/>
      <c r="AB191" s="1"/>
      <c r="AC191" s="1"/>
      <c r="AD191" s="1"/>
      <c r="AE191" s="1"/>
      <c r="AF191" s="1"/>
      <c r="AG191" s="1"/>
      <c r="AH191" s="1"/>
      <c r="AI191" s="1"/>
    </row>
    <row r="192" spans="1:35" ht="15.75" customHeight="1">
      <c r="A192" s="213"/>
      <c r="B192" s="214"/>
      <c r="C192" s="215"/>
      <c r="D192" s="216"/>
      <c r="E192" s="217"/>
      <c r="F192" s="218"/>
      <c r="G192" s="217"/>
      <c r="H192" s="218"/>
      <c r="I192" s="217"/>
      <c r="J192" s="217"/>
      <c r="K192" s="217"/>
      <c r="L192" s="218"/>
      <c r="M192" s="217"/>
      <c r="N192" s="221"/>
      <c r="O192" s="221"/>
      <c r="P192" s="221"/>
      <c r="Q192" s="221"/>
      <c r="R192" s="215"/>
      <c r="S192" s="215"/>
      <c r="T192" s="215"/>
      <c r="U192" s="213"/>
      <c r="V192" s="8"/>
      <c r="W192" s="228"/>
      <c r="X192" s="237"/>
      <c r="Y192" s="9"/>
      <c r="Z192" s="10"/>
      <c r="AA192" s="11"/>
      <c r="AB192" s="1"/>
      <c r="AC192" s="1"/>
      <c r="AD192" s="1"/>
      <c r="AE192" s="1"/>
      <c r="AF192" s="1"/>
      <c r="AG192" s="1"/>
      <c r="AH192" s="1"/>
      <c r="AI192" s="1"/>
    </row>
    <row r="193" spans="1:35" ht="15.75" customHeight="1">
      <c r="A193" s="213"/>
      <c r="B193" s="214"/>
      <c r="C193" s="215"/>
      <c r="D193" s="216"/>
      <c r="E193" s="217"/>
      <c r="F193" s="218"/>
      <c r="G193" s="217"/>
      <c r="H193" s="218"/>
      <c r="I193" s="217"/>
      <c r="J193" s="217"/>
      <c r="K193" s="217"/>
      <c r="L193" s="218"/>
      <c r="M193" s="217"/>
      <c r="N193" s="221"/>
      <c r="O193" s="221"/>
      <c r="P193" s="221"/>
      <c r="Q193" s="221"/>
      <c r="R193" s="215"/>
      <c r="S193" s="215"/>
      <c r="T193" s="215"/>
      <c r="U193" s="213"/>
      <c r="V193" s="8"/>
      <c r="W193" s="228"/>
      <c r="X193" s="237"/>
      <c r="Y193" s="9"/>
      <c r="Z193" s="10"/>
      <c r="AA193" s="11"/>
      <c r="AB193" s="1"/>
      <c r="AC193" s="1"/>
      <c r="AD193" s="1"/>
      <c r="AE193" s="1"/>
      <c r="AF193" s="1"/>
      <c r="AG193" s="1"/>
      <c r="AH193" s="1"/>
      <c r="AI193" s="1"/>
    </row>
    <row r="194" spans="1:35" ht="15.75" customHeight="1">
      <c r="A194" s="213"/>
      <c r="B194" s="214"/>
      <c r="C194" s="215"/>
      <c r="D194" s="216"/>
      <c r="E194" s="217"/>
      <c r="F194" s="218"/>
      <c r="G194" s="217"/>
      <c r="H194" s="218"/>
      <c r="I194" s="217"/>
      <c r="J194" s="217"/>
      <c r="K194" s="217"/>
      <c r="L194" s="218"/>
      <c r="M194" s="217"/>
      <c r="N194" s="221"/>
      <c r="O194" s="221"/>
      <c r="P194" s="221"/>
      <c r="Q194" s="221"/>
      <c r="R194" s="215"/>
      <c r="S194" s="215"/>
      <c r="T194" s="215"/>
      <c r="U194" s="213"/>
      <c r="V194" s="8"/>
      <c r="W194" s="228"/>
      <c r="X194" s="237"/>
      <c r="Y194" s="9"/>
      <c r="Z194" s="10"/>
      <c r="AA194" s="11"/>
      <c r="AB194" s="1"/>
      <c r="AC194" s="1"/>
      <c r="AD194" s="1"/>
      <c r="AE194" s="1"/>
      <c r="AF194" s="1"/>
      <c r="AG194" s="1"/>
      <c r="AH194" s="1"/>
      <c r="AI194" s="1"/>
    </row>
    <row r="195" spans="1:35" ht="15.75" customHeight="1">
      <c r="A195" s="213"/>
      <c r="B195" s="214"/>
      <c r="C195" s="215"/>
      <c r="D195" s="216"/>
      <c r="E195" s="217"/>
      <c r="F195" s="218"/>
      <c r="G195" s="217"/>
      <c r="H195" s="218"/>
      <c r="I195" s="217"/>
      <c r="J195" s="217"/>
      <c r="K195" s="217"/>
      <c r="L195" s="218"/>
      <c r="M195" s="217"/>
      <c r="N195" s="221"/>
      <c r="O195" s="221"/>
      <c r="P195" s="221"/>
      <c r="Q195" s="221"/>
      <c r="R195" s="215"/>
      <c r="S195" s="215"/>
      <c r="T195" s="215"/>
      <c r="U195" s="213"/>
      <c r="V195" s="8"/>
      <c r="W195" s="228"/>
      <c r="X195" s="237"/>
      <c r="Y195" s="9"/>
      <c r="Z195" s="10"/>
      <c r="AA195" s="11"/>
      <c r="AB195" s="1"/>
      <c r="AC195" s="1"/>
      <c r="AD195" s="1"/>
      <c r="AE195" s="1"/>
      <c r="AF195" s="1"/>
      <c r="AG195" s="1"/>
      <c r="AH195" s="1"/>
      <c r="AI195" s="1"/>
    </row>
    <row r="196" spans="1:35" ht="15.75" customHeight="1">
      <c r="A196" s="213"/>
      <c r="B196" s="214"/>
      <c r="C196" s="215"/>
      <c r="D196" s="216"/>
      <c r="E196" s="217"/>
      <c r="F196" s="218"/>
      <c r="G196" s="217"/>
      <c r="H196" s="218"/>
      <c r="I196" s="217"/>
      <c r="J196" s="217"/>
      <c r="K196" s="217"/>
      <c r="L196" s="218"/>
      <c r="M196" s="217"/>
      <c r="N196" s="221"/>
      <c r="O196" s="221"/>
      <c r="P196" s="221"/>
      <c r="Q196" s="221"/>
      <c r="R196" s="215"/>
      <c r="S196" s="215"/>
      <c r="T196" s="215"/>
      <c r="U196" s="213"/>
      <c r="V196" s="8"/>
      <c r="W196" s="228"/>
      <c r="X196" s="237"/>
      <c r="Y196" s="9"/>
      <c r="Z196" s="10"/>
      <c r="AA196" s="11"/>
      <c r="AB196" s="1"/>
      <c r="AC196" s="1"/>
      <c r="AD196" s="1"/>
      <c r="AE196" s="1"/>
      <c r="AF196" s="1"/>
      <c r="AG196" s="1"/>
      <c r="AH196" s="1"/>
      <c r="AI196" s="1"/>
    </row>
    <row r="197" spans="1:35" ht="15.75" customHeight="1">
      <c r="A197" s="213"/>
      <c r="B197" s="214"/>
      <c r="C197" s="215"/>
      <c r="D197" s="216"/>
      <c r="E197" s="217"/>
      <c r="F197" s="218"/>
      <c r="G197" s="217"/>
      <c r="H197" s="218"/>
      <c r="I197" s="217"/>
      <c r="J197" s="217"/>
      <c r="K197" s="217"/>
      <c r="L197" s="218"/>
      <c r="M197" s="217"/>
      <c r="N197" s="221"/>
      <c r="O197" s="221"/>
      <c r="P197" s="221"/>
      <c r="Q197" s="221"/>
      <c r="R197" s="215"/>
      <c r="S197" s="215"/>
      <c r="T197" s="215"/>
      <c r="U197" s="213"/>
      <c r="V197" s="8"/>
      <c r="W197" s="228"/>
      <c r="X197" s="237"/>
      <c r="Y197" s="9"/>
      <c r="Z197" s="10"/>
      <c r="AA197" s="11"/>
      <c r="AB197" s="1"/>
      <c r="AC197" s="1"/>
      <c r="AD197" s="1"/>
      <c r="AE197" s="1"/>
      <c r="AF197" s="1"/>
      <c r="AG197" s="1"/>
      <c r="AH197" s="1"/>
      <c r="AI197" s="1"/>
    </row>
    <row r="198" spans="1:35" ht="15.75" customHeight="1">
      <c r="A198" s="213"/>
      <c r="B198" s="214"/>
      <c r="C198" s="215"/>
      <c r="D198" s="216"/>
      <c r="E198" s="217"/>
      <c r="F198" s="218"/>
      <c r="G198" s="217"/>
      <c r="H198" s="218"/>
      <c r="I198" s="217"/>
      <c r="J198" s="217"/>
      <c r="K198" s="217"/>
      <c r="L198" s="218"/>
      <c r="M198" s="217"/>
      <c r="N198" s="221"/>
      <c r="O198" s="221"/>
      <c r="P198" s="221"/>
      <c r="Q198" s="221"/>
      <c r="R198" s="215"/>
      <c r="S198" s="215"/>
      <c r="T198" s="215"/>
      <c r="U198" s="213"/>
      <c r="V198" s="8"/>
      <c r="W198" s="228"/>
      <c r="X198" s="237"/>
      <c r="Y198" s="9"/>
      <c r="Z198" s="10"/>
      <c r="AA198" s="11"/>
      <c r="AB198" s="1"/>
      <c r="AC198" s="1"/>
      <c r="AD198" s="1"/>
      <c r="AE198" s="1"/>
      <c r="AF198" s="1"/>
      <c r="AG198" s="1"/>
      <c r="AH198" s="1"/>
      <c r="AI198" s="1"/>
    </row>
    <row r="199" spans="1:35" ht="15.75" customHeight="1">
      <c r="A199" s="213"/>
      <c r="B199" s="214"/>
      <c r="C199" s="215"/>
      <c r="D199" s="216"/>
      <c r="E199" s="217"/>
      <c r="F199" s="218"/>
      <c r="G199" s="217"/>
      <c r="H199" s="218"/>
      <c r="I199" s="217"/>
      <c r="J199" s="217"/>
      <c r="K199" s="217"/>
      <c r="L199" s="218"/>
      <c r="M199" s="217"/>
      <c r="N199" s="221"/>
      <c r="O199" s="221"/>
      <c r="P199" s="221"/>
      <c r="Q199" s="221"/>
      <c r="R199" s="215"/>
      <c r="S199" s="215"/>
      <c r="T199" s="215"/>
      <c r="U199" s="213"/>
      <c r="V199" s="8"/>
      <c r="W199" s="228"/>
      <c r="X199" s="237"/>
      <c r="Y199" s="9"/>
      <c r="Z199" s="10"/>
      <c r="AA199" s="11"/>
      <c r="AB199" s="1"/>
      <c r="AC199" s="1"/>
      <c r="AD199" s="1"/>
      <c r="AE199" s="1"/>
      <c r="AF199" s="1"/>
      <c r="AG199" s="1"/>
      <c r="AH199" s="1"/>
      <c r="AI199" s="1"/>
    </row>
    <row r="200" spans="1:35" ht="15.75" customHeight="1">
      <c r="A200" s="213"/>
      <c r="B200" s="214"/>
      <c r="C200" s="215"/>
      <c r="D200" s="216"/>
      <c r="E200" s="217"/>
      <c r="F200" s="218"/>
      <c r="G200" s="217"/>
      <c r="H200" s="218"/>
      <c r="I200" s="217"/>
      <c r="J200" s="217"/>
      <c r="K200" s="217"/>
      <c r="L200" s="218"/>
      <c r="M200" s="217"/>
      <c r="N200" s="221"/>
      <c r="O200" s="221"/>
      <c r="P200" s="221"/>
      <c r="Q200" s="221"/>
      <c r="R200" s="215"/>
      <c r="S200" s="215"/>
      <c r="T200" s="215"/>
      <c r="U200" s="213"/>
      <c r="V200" s="8"/>
      <c r="W200" s="228"/>
      <c r="X200" s="237"/>
      <c r="Y200" s="9"/>
      <c r="Z200" s="10"/>
      <c r="AA200" s="11"/>
      <c r="AB200" s="1"/>
      <c r="AC200" s="1"/>
      <c r="AD200" s="1"/>
      <c r="AE200" s="1"/>
      <c r="AF200" s="1"/>
      <c r="AG200" s="1"/>
      <c r="AH200" s="1"/>
      <c r="AI200" s="1"/>
    </row>
    <row r="201" spans="1:35" ht="15.75" customHeight="1">
      <c r="A201" s="213"/>
      <c r="B201" s="214"/>
      <c r="C201" s="215"/>
      <c r="D201" s="216"/>
      <c r="E201" s="217"/>
      <c r="F201" s="218"/>
      <c r="G201" s="217"/>
      <c r="H201" s="218"/>
      <c r="I201" s="217"/>
      <c r="J201" s="217"/>
      <c r="K201" s="217"/>
      <c r="L201" s="218"/>
      <c r="M201" s="217"/>
      <c r="N201" s="221"/>
      <c r="O201" s="221"/>
      <c r="P201" s="221"/>
      <c r="Q201" s="221"/>
      <c r="R201" s="215"/>
      <c r="S201" s="215"/>
      <c r="T201" s="215"/>
      <c r="U201" s="213"/>
      <c r="V201" s="8"/>
      <c r="W201" s="228"/>
      <c r="X201" s="237"/>
      <c r="Y201" s="9"/>
      <c r="Z201" s="10"/>
      <c r="AA201" s="11"/>
      <c r="AB201" s="1"/>
      <c r="AC201" s="1"/>
      <c r="AD201" s="1"/>
      <c r="AE201" s="1"/>
      <c r="AF201" s="1"/>
      <c r="AG201" s="1"/>
      <c r="AH201" s="1"/>
      <c r="AI201" s="1"/>
    </row>
    <row r="202" spans="1:35" ht="15.75" customHeight="1">
      <c r="A202" s="213"/>
      <c r="B202" s="214"/>
      <c r="C202" s="215"/>
      <c r="D202" s="216"/>
      <c r="E202" s="217"/>
      <c r="F202" s="218"/>
      <c r="G202" s="217"/>
      <c r="H202" s="218"/>
      <c r="I202" s="217"/>
      <c r="J202" s="217"/>
      <c r="K202" s="217"/>
      <c r="L202" s="218"/>
      <c r="M202" s="217"/>
      <c r="N202" s="221"/>
      <c r="O202" s="221"/>
      <c r="P202" s="221"/>
      <c r="Q202" s="221"/>
      <c r="R202" s="215"/>
      <c r="S202" s="215"/>
      <c r="T202" s="215"/>
      <c r="U202" s="213"/>
      <c r="V202" s="8"/>
      <c r="W202" s="228"/>
      <c r="X202" s="237"/>
      <c r="Y202" s="9"/>
      <c r="Z202" s="10"/>
      <c r="AA202" s="11"/>
      <c r="AB202" s="1"/>
      <c r="AC202" s="1"/>
      <c r="AD202" s="1"/>
      <c r="AE202" s="1"/>
      <c r="AF202" s="1"/>
      <c r="AG202" s="1"/>
      <c r="AH202" s="1"/>
      <c r="AI202" s="1"/>
    </row>
    <row r="203" spans="1:35" ht="15.75" customHeight="1">
      <c r="A203" s="213"/>
      <c r="B203" s="214"/>
      <c r="C203" s="215"/>
      <c r="D203" s="216"/>
      <c r="E203" s="217"/>
      <c r="F203" s="218"/>
      <c r="G203" s="217"/>
      <c r="H203" s="218"/>
      <c r="I203" s="217"/>
      <c r="J203" s="217"/>
      <c r="K203" s="217"/>
      <c r="L203" s="218"/>
      <c r="M203" s="217"/>
      <c r="N203" s="221"/>
      <c r="O203" s="221"/>
      <c r="P203" s="221"/>
      <c r="Q203" s="221"/>
      <c r="R203" s="215"/>
      <c r="S203" s="215"/>
      <c r="T203" s="215"/>
      <c r="U203" s="213"/>
      <c r="V203" s="8"/>
      <c r="W203" s="228"/>
      <c r="X203" s="237"/>
      <c r="Y203" s="9"/>
      <c r="Z203" s="10"/>
      <c r="AA203" s="11"/>
      <c r="AB203" s="1"/>
      <c r="AC203" s="1"/>
      <c r="AD203" s="1"/>
      <c r="AE203" s="1"/>
      <c r="AF203" s="1"/>
      <c r="AG203" s="1"/>
      <c r="AH203" s="1"/>
      <c r="AI203" s="1"/>
    </row>
    <row r="204" spans="1:35" ht="15.75" customHeight="1">
      <c r="A204" s="213"/>
      <c r="B204" s="214"/>
      <c r="C204" s="215"/>
      <c r="D204" s="216"/>
      <c r="E204" s="217"/>
      <c r="F204" s="218"/>
      <c r="G204" s="217"/>
      <c r="H204" s="218"/>
      <c r="I204" s="217"/>
      <c r="J204" s="217"/>
      <c r="K204" s="217"/>
      <c r="L204" s="218"/>
      <c r="M204" s="217"/>
      <c r="N204" s="221"/>
      <c r="O204" s="221"/>
      <c r="P204" s="221"/>
      <c r="Q204" s="221"/>
      <c r="R204" s="215"/>
      <c r="S204" s="215"/>
      <c r="T204" s="215"/>
      <c r="U204" s="213"/>
      <c r="V204" s="8"/>
      <c r="W204" s="228"/>
      <c r="X204" s="237"/>
      <c r="Y204" s="9"/>
      <c r="Z204" s="10"/>
      <c r="AA204" s="11"/>
      <c r="AB204" s="1"/>
      <c r="AC204" s="1"/>
      <c r="AD204" s="1"/>
      <c r="AE204" s="1"/>
      <c r="AF204" s="1"/>
      <c r="AG204" s="1"/>
      <c r="AH204" s="1"/>
      <c r="AI204" s="1"/>
    </row>
    <row r="205" spans="1:35" ht="15.75" customHeight="1">
      <c r="A205" s="213"/>
      <c r="B205" s="214"/>
      <c r="C205" s="215"/>
      <c r="D205" s="216"/>
      <c r="E205" s="217"/>
      <c r="F205" s="218"/>
      <c r="G205" s="217"/>
      <c r="H205" s="218"/>
      <c r="I205" s="217"/>
      <c r="J205" s="217"/>
      <c r="K205" s="217"/>
      <c r="L205" s="218"/>
      <c r="M205" s="217"/>
      <c r="N205" s="221"/>
      <c r="O205" s="221"/>
      <c r="P205" s="221"/>
      <c r="Q205" s="221"/>
      <c r="R205" s="215"/>
      <c r="S205" s="215"/>
      <c r="T205" s="215"/>
      <c r="U205" s="213"/>
      <c r="V205" s="8"/>
      <c r="W205" s="228"/>
      <c r="X205" s="237"/>
      <c r="Y205" s="9"/>
      <c r="Z205" s="10"/>
      <c r="AA205" s="11"/>
      <c r="AB205" s="1"/>
      <c r="AC205" s="1"/>
      <c r="AD205" s="1"/>
      <c r="AE205" s="1"/>
      <c r="AF205" s="1"/>
      <c r="AG205" s="1"/>
      <c r="AH205" s="1"/>
      <c r="AI205" s="1"/>
    </row>
    <row r="206" spans="1:35" ht="15.75" customHeight="1">
      <c r="A206" s="213"/>
      <c r="B206" s="214"/>
      <c r="C206" s="215"/>
      <c r="D206" s="216"/>
      <c r="E206" s="217"/>
      <c r="F206" s="218"/>
      <c r="G206" s="217"/>
      <c r="H206" s="218"/>
      <c r="I206" s="217"/>
      <c r="J206" s="217"/>
      <c r="K206" s="217"/>
      <c r="L206" s="218"/>
      <c r="M206" s="217"/>
      <c r="N206" s="221"/>
      <c r="O206" s="221"/>
      <c r="P206" s="221"/>
      <c r="Q206" s="221"/>
      <c r="R206" s="215"/>
      <c r="S206" s="215"/>
      <c r="T206" s="215"/>
      <c r="U206" s="213"/>
      <c r="V206" s="8"/>
      <c r="W206" s="228"/>
      <c r="X206" s="237"/>
      <c r="Y206" s="9"/>
      <c r="Z206" s="10"/>
      <c r="AA206" s="11"/>
      <c r="AB206" s="1"/>
      <c r="AC206" s="1"/>
      <c r="AD206" s="1"/>
      <c r="AE206" s="1"/>
      <c r="AF206" s="1"/>
      <c r="AG206" s="1"/>
      <c r="AH206" s="1"/>
      <c r="AI206" s="1"/>
    </row>
    <row r="207" spans="1:35" ht="15.75" customHeight="1">
      <c r="A207" s="213"/>
      <c r="B207" s="214"/>
      <c r="C207" s="215"/>
      <c r="D207" s="216"/>
      <c r="E207" s="217"/>
      <c r="F207" s="218"/>
      <c r="G207" s="217"/>
      <c r="H207" s="218"/>
      <c r="I207" s="217"/>
      <c r="J207" s="217"/>
      <c r="K207" s="217"/>
      <c r="L207" s="218"/>
      <c r="M207" s="217"/>
      <c r="N207" s="221"/>
      <c r="O207" s="221"/>
      <c r="P207" s="221"/>
      <c r="Q207" s="221"/>
      <c r="R207" s="215"/>
      <c r="S207" s="215"/>
      <c r="T207" s="215"/>
      <c r="U207" s="213"/>
      <c r="V207" s="8"/>
      <c r="W207" s="228"/>
      <c r="X207" s="237"/>
      <c r="Y207" s="9"/>
      <c r="Z207" s="10"/>
      <c r="AA207" s="11"/>
      <c r="AB207" s="1"/>
      <c r="AC207" s="1"/>
      <c r="AD207" s="1"/>
      <c r="AE207" s="1"/>
      <c r="AF207" s="1"/>
      <c r="AG207" s="1"/>
      <c r="AH207" s="1"/>
      <c r="AI207" s="1"/>
    </row>
    <row r="208" spans="1:35" ht="15.75" customHeight="1">
      <c r="A208" s="213"/>
      <c r="B208" s="214"/>
      <c r="C208" s="215"/>
      <c r="D208" s="216"/>
      <c r="E208" s="217"/>
      <c r="F208" s="218"/>
      <c r="G208" s="217"/>
      <c r="H208" s="218"/>
      <c r="I208" s="217"/>
      <c r="J208" s="217"/>
      <c r="K208" s="217"/>
      <c r="L208" s="218"/>
      <c r="M208" s="217"/>
      <c r="N208" s="221"/>
      <c r="O208" s="221"/>
      <c r="P208" s="221"/>
      <c r="Q208" s="221"/>
      <c r="R208" s="215"/>
      <c r="S208" s="215"/>
      <c r="T208" s="215"/>
      <c r="U208" s="213"/>
      <c r="V208" s="8"/>
      <c r="W208" s="228"/>
      <c r="X208" s="237"/>
      <c r="Y208" s="9"/>
      <c r="Z208" s="10"/>
      <c r="AA208" s="11"/>
      <c r="AB208" s="1"/>
      <c r="AC208" s="1"/>
      <c r="AD208" s="1"/>
      <c r="AE208" s="1"/>
      <c r="AF208" s="1"/>
      <c r="AG208" s="1"/>
      <c r="AH208" s="1"/>
      <c r="AI208" s="1"/>
    </row>
    <row r="209" spans="1:35" ht="15.75" customHeight="1">
      <c r="A209" s="213"/>
      <c r="B209" s="214"/>
      <c r="C209" s="215"/>
      <c r="D209" s="216"/>
      <c r="E209" s="217"/>
      <c r="F209" s="218"/>
      <c r="G209" s="217"/>
      <c r="H209" s="218"/>
      <c r="I209" s="217"/>
      <c r="J209" s="217"/>
      <c r="K209" s="217"/>
      <c r="L209" s="218"/>
      <c r="M209" s="217"/>
      <c r="N209" s="221"/>
      <c r="O209" s="221"/>
      <c r="P209" s="221"/>
      <c r="Q209" s="221"/>
      <c r="R209" s="215"/>
      <c r="S209" s="215"/>
      <c r="T209" s="215"/>
      <c r="U209" s="213"/>
      <c r="V209" s="8"/>
      <c r="W209" s="228"/>
      <c r="X209" s="237"/>
      <c r="Y209" s="9"/>
      <c r="Z209" s="10"/>
      <c r="AA209" s="11"/>
      <c r="AB209" s="1"/>
      <c r="AC209" s="1"/>
      <c r="AD209" s="1"/>
      <c r="AE209" s="1"/>
      <c r="AF209" s="1"/>
      <c r="AG209" s="1"/>
      <c r="AH209" s="1"/>
      <c r="AI209" s="1"/>
    </row>
    <row r="210" spans="1:35" ht="15.75" customHeight="1">
      <c r="A210" s="213"/>
      <c r="B210" s="214"/>
      <c r="C210" s="215"/>
      <c r="D210" s="216"/>
      <c r="E210" s="217"/>
      <c r="F210" s="218"/>
      <c r="G210" s="217"/>
      <c r="H210" s="218"/>
      <c r="I210" s="217"/>
      <c r="J210" s="217"/>
      <c r="K210" s="217"/>
      <c r="L210" s="218"/>
      <c r="M210" s="217"/>
      <c r="N210" s="221"/>
      <c r="O210" s="221"/>
      <c r="P210" s="221"/>
      <c r="Q210" s="221"/>
      <c r="R210" s="215"/>
      <c r="S210" s="215"/>
      <c r="T210" s="215"/>
      <c r="U210" s="213"/>
      <c r="V210" s="8"/>
      <c r="W210" s="228"/>
      <c r="X210" s="237"/>
      <c r="Y210" s="9"/>
      <c r="Z210" s="10"/>
      <c r="AA210" s="11"/>
      <c r="AB210" s="1"/>
      <c r="AC210" s="1"/>
      <c r="AD210" s="1"/>
      <c r="AE210" s="1"/>
      <c r="AF210" s="1"/>
      <c r="AG210" s="1"/>
      <c r="AH210" s="1"/>
      <c r="AI210" s="1"/>
    </row>
    <row r="211" spans="1:35" ht="15.75" customHeight="1">
      <c r="A211" s="213"/>
      <c r="B211" s="214"/>
      <c r="C211" s="215"/>
      <c r="D211" s="216"/>
      <c r="E211" s="217"/>
      <c r="F211" s="218"/>
      <c r="G211" s="217"/>
      <c r="H211" s="218"/>
      <c r="I211" s="217"/>
      <c r="J211" s="217"/>
      <c r="K211" s="217"/>
      <c r="L211" s="218"/>
      <c r="M211" s="217"/>
      <c r="N211" s="221"/>
      <c r="O211" s="221"/>
      <c r="P211" s="221"/>
      <c r="Q211" s="221"/>
      <c r="R211" s="215"/>
      <c r="S211" s="215"/>
      <c r="T211" s="215"/>
      <c r="U211" s="213"/>
      <c r="V211" s="8"/>
      <c r="W211" s="228"/>
      <c r="X211" s="237"/>
      <c r="Y211" s="9"/>
      <c r="Z211" s="10"/>
      <c r="AA211" s="11"/>
      <c r="AB211" s="1"/>
      <c r="AC211" s="1"/>
      <c r="AD211" s="1"/>
      <c r="AE211" s="1"/>
      <c r="AF211" s="1"/>
      <c r="AG211" s="1"/>
      <c r="AH211" s="1"/>
      <c r="AI211" s="1"/>
    </row>
    <row r="212" spans="1:35" ht="15.75" customHeight="1">
      <c r="A212" s="213"/>
      <c r="B212" s="214"/>
      <c r="C212" s="215"/>
      <c r="D212" s="216"/>
      <c r="E212" s="217"/>
      <c r="F212" s="218"/>
      <c r="G212" s="217"/>
      <c r="H212" s="218"/>
      <c r="I212" s="217"/>
      <c r="J212" s="217"/>
      <c r="K212" s="217"/>
      <c r="L212" s="218"/>
      <c r="M212" s="217"/>
      <c r="N212" s="221"/>
      <c r="O212" s="221"/>
      <c r="P212" s="221"/>
      <c r="Q212" s="221"/>
      <c r="R212" s="215"/>
      <c r="S212" s="215"/>
      <c r="T212" s="215"/>
      <c r="U212" s="213"/>
      <c r="V212" s="8"/>
      <c r="W212" s="228"/>
      <c r="X212" s="237"/>
      <c r="Y212" s="9"/>
      <c r="Z212" s="10"/>
      <c r="AA212" s="11"/>
      <c r="AB212" s="1"/>
      <c r="AC212" s="1"/>
      <c r="AD212" s="1"/>
      <c r="AE212" s="1"/>
      <c r="AF212" s="1"/>
      <c r="AG212" s="1"/>
      <c r="AH212" s="1"/>
      <c r="AI212" s="1"/>
    </row>
    <row r="213" spans="1:35" ht="15.75" customHeight="1">
      <c r="A213" s="213"/>
      <c r="B213" s="214"/>
      <c r="C213" s="215"/>
      <c r="D213" s="216"/>
      <c r="E213" s="217"/>
      <c r="F213" s="218"/>
      <c r="G213" s="217"/>
      <c r="H213" s="218"/>
      <c r="I213" s="217"/>
      <c r="J213" s="217"/>
      <c r="K213" s="217"/>
      <c r="L213" s="218"/>
      <c r="M213" s="217"/>
      <c r="N213" s="221"/>
      <c r="O213" s="221"/>
      <c r="P213" s="221"/>
      <c r="Q213" s="221"/>
      <c r="R213" s="215"/>
      <c r="S213" s="215"/>
      <c r="T213" s="215"/>
      <c r="U213" s="213"/>
      <c r="V213" s="8"/>
      <c r="W213" s="228"/>
      <c r="X213" s="237"/>
      <c r="Y213" s="9"/>
      <c r="Z213" s="10"/>
      <c r="AA213" s="11"/>
      <c r="AB213" s="1"/>
      <c r="AC213" s="1"/>
      <c r="AD213" s="1"/>
      <c r="AE213" s="1"/>
      <c r="AF213" s="1"/>
      <c r="AG213" s="1"/>
      <c r="AH213" s="1"/>
      <c r="AI213" s="1"/>
    </row>
    <row r="214" spans="1:35" ht="15.75" customHeight="1">
      <c r="A214" s="213"/>
      <c r="B214" s="214"/>
      <c r="C214" s="215"/>
      <c r="D214" s="216"/>
      <c r="E214" s="217"/>
      <c r="F214" s="218"/>
      <c r="G214" s="217"/>
      <c r="H214" s="218"/>
      <c r="I214" s="217"/>
      <c r="J214" s="217"/>
      <c r="K214" s="217"/>
      <c r="L214" s="218"/>
      <c r="M214" s="217"/>
      <c r="N214" s="221"/>
      <c r="O214" s="221"/>
      <c r="P214" s="221"/>
      <c r="Q214" s="221"/>
      <c r="R214" s="215"/>
      <c r="S214" s="215"/>
      <c r="T214" s="215"/>
      <c r="U214" s="213"/>
      <c r="V214" s="8"/>
      <c r="W214" s="228"/>
      <c r="X214" s="237"/>
      <c r="Y214" s="9"/>
      <c r="Z214" s="10"/>
      <c r="AA214" s="11"/>
      <c r="AB214" s="1"/>
      <c r="AC214" s="1"/>
      <c r="AD214" s="1"/>
      <c r="AE214" s="1"/>
      <c r="AF214" s="1"/>
      <c r="AG214" s="1"/>
      <c r="AH214" s="1"/>
      <c r="AI214" s="1"/>
    </row>
    <row r="215" spans="1:35" ht="15.75" customHeight="1">
      <c r="A215" s="213"/>
      <c r="B215" s="214"/>
      <c r="C215" s="215"/>
      <c r="D215" s="216"/>
      <c r="E215" s="217"/>
      <c r="F215" s="218"/>
      <c r="G215" s="217"/>
      <c r="H215" s="218"/>
      <c r="I215" s="217"/>
      <c r="J215" s="217"/>
      <c r="K215" s="217"/>
      <c r="L215" s="218"/>
      <c r="M215" s="217"/>
      <c r="N215" s="221"/>
      <c r="O215" s="221"/>
      <c r="P215" s="221"/>
      <c r="Q215" s="221"/>
      <c r="R215" s="215"/>
      <c r="S215" s="215"/>
      <c r="T215" s="215"/>
      <c r="U215" s="213"/>
      <c r="V215" s="8"/>
      <c r="W215" s="228"/>
      <c r="X215" s="237"/>
      <c r="Y215" s="9"/>
      <c r="Z215" s="10"/>
      <c r="AA215" s="11"/>
      <c r="AB215" s="1"/>
      <c r="AC215" s="1"/>
      <c r="AD215" s="1"/>
      <c r="AE215" s="1"/>
      <c r="AF215" s="1"/>
      <c r="AG215" s="1"/>
      <c r="AH215" s="1"/>
      <c r="AI215" s="1"/>
    </row>
    <row r="216" spans="1:35" ht="15.75" customHeight="1">
      <c r="A216" s="213"/>
      <c r="B216" s="214"/>
      <c r="C216" s="215"/>
      <c r="D216" s="216"/>
      <c r="E216" s="217"/>
      <c r="F216" s="218"/>
      <c r="G216" s="217"/>
      <c r="H216" s="218"/>
      <c r="I216" s="217"/>
      <c r="J216" s="217"/>
      <c r="K216" s="217"/>
      <c r="L216" s="218"/>
      <c r="M216" s="217"/>
      <c r="N216" s="221"/>
      <c r="O216" s="221"/>
      <c r="P216" s="221"/>
      <c r="Q216" s="221"/>
      <c r="R216" s="215"/>
      <c r="S216" s="215"/>
      <c r="T216" s="215"/>
      <c r="U216" s="213"/>
      <c r="V216" s="8"/>
      <c r="W216" s="228"/>
      <c r="X216" s="237"/>
      <c r="Y216" s="9"/>
      <c r="Z216" s="10"/>
      <c r="AA216" s="11"/>
      <c r="AB216" s="1"/>
      <c r="AC216" s="1"/>
      <c r="AD216" s="1"/>
      <c r="AE216" s="1"/>
      <c r="AF216" s="1"/>
      <c r="AG216" s="1"/>
      <c r="AH216" s="1"/>
      <c r="AI216" s="1"/>
    </row>
    <row r="217" spans="1:35" ht="15.75" customHeight="1">
      <c r="A217" s="213"/>
      <c r="B217" s="214"/>
      <c r="C217" s="215"/>
      <c r="D217" s="216"/>
      <c r="E217" s="217"/>
      <c r="F217" s="218"/>
      <c r="G217" s="217"/>
      <c r="H217" s="218"/>
      <c r="I217" s="217"/>
      <c r="J217" s="217"/>
      <c r="K217" s="217"/>
      <c r="L217" s="218"/>
      <c r="M217" s="217"/>
      <c r="N217" s="221"/>
      <c r="O217" s="221"/>
      <c r="P217" s="221"/>
      <c r="Q217" s="221"/>
      <c r="R217" s="215"/>
      <c r="S217" s="215"/>
      <c r="T217" s="215"/>
      <c r="U217" s="213"/>
      <c r="V217" s="8"/>
      <c r="W217" s="228"/>
      <c r="X217" s="237"/>
      <c r="Y217" s="9"/>
      <c r="Z217" s="10"/>
      <c r="AA217" s="11"/>
      <c r="AB217" s="1"/>
      <c r="AC217" s="1"/>
      <c r="AD217" s="1"/>
      <c r="AE217" s="1"/>
      <c r="AF217" s="1"/>
      <c r="AG217" s="1"/>
      <c r="AH217" s="1"/>
      <c r="AI217" s="1"/>
    </row>
    <row r="218" spans="1:35" ht="15.75" customHeight="1">
      <c r="A218" s="213"/>
      <c r="B218" s="214"/>
      <c r="C218" s="215"/>
      <c r="D218" s="216"/>
      <c r="E218" s="217"/>
      <c r="F218" s="218"/>
      <c r="G218" s="217"/>
      <c r="H218" s="218"/>
      <c r="I218" s="217"/>
      <c r="J218" s="217"/>
      <c r="K218" s="217"/>
      <c r="L218" s="218"/>
      <c r="M218" s="217"/>
      <c r="N218" s="221"/>
      <c r="O218" s="221"/>
      <c r="P218" s="221"/>
      <c r="Q218" s="221"/>
      <c r="R218" s="215"/>
      <c r="S218" s="215"/>
      <c r="T218" s="215"/>
      <c r="U218" s="213"/>
      <c r="V218" s="8"/>
      <c r="W218" s="228"/>
      <c r="X218" s="237"/>
      <c r="Y218" s="9"/>
      <c r="Z218" s="10"/>
      <c r="AA218" s="11"/>
      <c r="AB218" s="1"/>
      <c r="AC218" s="1"/>
      <c r="AD218" s="1"/>
      <c r="AE218" s="1"/>
      <c r="AF218" s="1"/>
      <c r="AG218" s="1"/>
      <c r="AH218" s="1"/>
      <c r="AI218" s="1"/>
    </row>
    <row r="219" spans="1:35" ht="15.75" customHeight="1">
      <c r="A219" s="213"/>
      <c r="B219" s="214"/>
      <c r="C219" s="215"/>
      <c r="D219" s="216"/>
      <c r="E219" s="217"/>
      <c r="F219" s="218"/>
      <c r="G219" s="217"/>
      <c r="H219" s="218"/>
      <c r="I219" s="217"/>
      <c r="J219" s="217"/>
      <c r="K219" s="217"/>
      <c r="L219" s="218"/>
      <c r="M219" s="217"/>
      <c r="N219" s="221"/>
      <c r="O219" s="221"/>
      <c r="P219" s="221"/>
      <c r="Q219" s="221"/>
      <c r="R219" s="215"/>
      <c r="S219" s="215"/>
      <c r="T219" s="215"/>
      <c r="U219" s="213"/>
      <c r="V219" s="8"/>
      <c r="W219" s="228"/>
      <c r="X219" s="237"/>
      <c r="Y219" s="9"/>
      <c r="Z219" s="10"/>
      <c r="AA219" s="11"/>
      <c r="AB219" s="1"/>
      <c r="AC219" s="1"/>
      <c r="AD219" s="1"/>
      <c r="AE219" s="1"/>
      <c r="AF219" s="1"/>
      <c r="AG219" s="1"/>
      <c r="AH219" s="1"/>
      <c r="AI219" s="1"/>
    </row>
    <row r="220" spans="1:35" ht="15.75" customHeight="1">
      <c r="A220" s="213"/>
      <c r="B220" s="214"/>
      <c r="C220" s="215"/>
      <c r="D220" s="216"/>
      <c r="E220" s="217"/>
      <c r="F220" s="9"/>
      <c r="G220" s="8"/>
      <c r="H220" s="218"/>
      <c r="I220" s="217"/>
      <c r="J220" s="217"/>
      <c r="K220" s="217"/>
      <c r="L220" s="218"/>
      <c r="M220" s="217"/>
      <c r="N220" s="221"/>
      <c r="O220" s="221"/>
      <c r="P220" s="221"/>
      <c r="Q220" s="221"/>
      <c r="R220" s="215"/>
      <c r="S220" s="215"/>
      <c r="T220" s="215"/>
      <c r="U220" s="213"/>
      <c r="V220" s="8"/>
      <c r="W220" s="228"/>
      <c r="X220" s="237"/>
      <c r="Y220" s="9"/>
      <c r="Z220" s="10"/>
      <c r="AA220" s="11"/>
      <c r="AB220" s="1"/>
      <c r="AC220" s="1"/>
      <c r="AD220" s="1"/>
      <c r="AE220" s="1"/>
      <c r="AF220" s="1"/>
      <c r="AG220" s="1"/>
      <c r="AH220" s="1"/>
      <c r="AI220" s="1"/>
    </row>
    <row r="221" spans="1:35" ht="15.75" customHeight="1">
      <c r="A221" s="8"/>
      <c r="B221" s="222"/>
      <c r="C221" s="8"/>
      <c r="D221" s="223"/>
      <c r="E221" s="8"/>
      <c r="F221" s="9"/>
      <c r="G221" s="8"/>
      <c r="H221" s="224"/>
      <c r="I221" s="225"/>
      <c r="J221" s="225"/>
      <c r="K221" s="225"/>
      <c r="L221" s="224"/>
      <c r="M221" s="225"/>
      <c r="N221" s="226"/>
      <c r="O221" s="226"/>
      <c r="P221" s="226"/>
      <c r="Q221" s="226"/>
      <c r="R221" s="8"/>
      <c r="S221" s="8"/>
      <c r="T221" s="8"/>
      <c r="U221" s="8"/>
      <c r="V221" s="8"/>
      <c r="W221" s="228"/>
      <c r="X221" s="237"/>
      <c r="Y221" s="9"/>
      <c r="Z221" s="10"/>
      <c r="AA221" s="11"/>
      <c r="AB221" s="1"/>
      <c r="AC221" s="1"/>
      <c r="AD221" s="1"/>
      <c r="AE221" s="1"/>
      <c r="AF221" s="1"/>
      <c r="AG221" s="1"/>
      <c r="AH221" s="1"/>
      <c r="AI221" s="1"/>
    </row>
    <row r="222" spans="1:35" ht="15.75" customHeight="1">
      <c r="A222" s="8"/>
      <c r="B222" s="222"/>
      <c r="C222" s="8"/>
      <c r="D222" s="223"/>
      <c r="E222" s="8"/>
      <c r="F222" s="9"/>
      <c r="G222" s="8"/>
      <c r="H222" s="224"/>
      <c r="I222" s="225"/>
      <c r="J222" s="225"/>
      <c r="K222" s="225"/>
      <c r="L222" s="224"/>
      <c r="M222" s="225"/>
      <c r="N222" s="226"/>
      <c r="O222" s="226"/>
      <c r="P222" s="226"/>
      <c r="Q222" s="226"/>
      <c r="R222" s="8"/>
      <c r="S222" s="8"/>
      <c r="T222" s="8"/>
      <c r="U222" s="8"/>
      <c r="V222" s="8"/>
      <c r="W222" s="228"/>
      <c r="X222" s="237"/>
      <c r="Y222" s="9"/>
      <c r="Z222" s="10"/>
      <c r="AA222" s="11"/>
      <c r="AB222" s="1"/>
      <c r="AC222" s="1"/>
      <c r="AD222" s="1"/>
      <c r="AE222" s="1"/>
      <c r="AF222" s="1"/>
      <c r="AG222" s="1"/>
      <c r="AH222" s="1"/>
      <c r="AI222" s="1"/>
    </row>
    <row r="223" spans="1:35" ht="15.75" customHeight="1">
      <c r="A223" s="8"/>
      <c r="B223" s="222"/>
      <c r="C223" s="8"/>
      <c r="D223" s="223"/>
      <c r="E223" s="8"/>
      <c r="F223" s="9"/>
      <c r="G223" s="8"/>
      <c r="H223" s="224"/>
      <c r="I223" s="225"/>
      <c r="J223" s="225"/>
      <c r="K223" s="225"/>
      <c r="L223" s="224"/>
      <c r="M223" s="225"/>
      <c r="N223" s="226"/>
      <c r="O223" s="226"/>
      <c r="P223" s="226"/>
      <c r="Q223" s="226"/>
      <c r="R223" s="8"/>
      <c r="S223" s="8"/>
      <c r="T223" s="8"/>
      <c r="U223" s="8"/>
      <c r="V223" s="8"/>
      <c r="W223" s="228"/>
      <c r="X223" s="237"/>
      <c r="Y223" s="9"/>
      <c r="Z223" s="10"/>
      <c r="AA223" s="11"/>
      <c r="AB223" s="1"/>
      <c r="AC223" s="1"/>
      <c r="AD223" s="1"/>
      <c r="AE223" s="1"/>
      <c r="AF223" s="1"/>
      <c r="AG223" s="1"/>
      <c r="AH223" s="1"/>
      <c r="AI223" s="1"/>
    </row>
    <row r="224" spans="1:35" ht="15.75" customHeight="1">
      <c r="A224" s="8"/>
      <c r="B224" s="222"/>
      <c r="C224" s="8"/>
      <c r="D224" s="223"/>
      <c r="E224" s="8"/>
      <c r="F224" s="9"/>
      <c r="G224" s="8"/>
      <c r="H224" s="224"/>
      <c r="I224" s="225"/>
      <c r="J224" s="225"/>
      <c r="K224" s="225"/>
      <c r="L224" s="224"/>
      <c r="M224" s="225"/>
      <c r="N224" s="226"/>
      <c r="O224" s="226"/>
      <c r="P224" s="226"/>
      <c r="Q224" s="226"/>
      <c r="R224" s="8"/>
      <c r="S224" s="8"/>
      <c r="T224" s="8"/>
      <c r="U224" s="8"/>
      <c r="V224" s="8"/>
      <c r="W224" s="228"/>
      <c r="X224" s="237"/>
      <c r="Y224" s="9"/>
      <c r="Z224" s="10"/>
      <c r="AA224" s="11"/>
      <c r="AB224" s="1"/>
      <c r="AC224" s="1"/>
      <c r="AD224" s="1"/>
      <c r="AE224" s="1"/>
      <c r="AF224" s="1"/>
      <c r="AG224" s="1"/>
      <c r="AH224" s="1"/>
      <c r="AI224" s="1"/>
    </row>
    <row r="225" spans="1:35" ht="15.75" customHeight="1">
      <c r="A225" s="8"/>
      <c r="B225" s="222"/>
      <c r="C225" s="8"/>
      <c r="D225" s="223"/>
      <c r="E225" s="8"/>
      <c r="F225" s="9"/>
      <c r="G225" s="8"/>
      <c r="H225" s="224"/>
      <c r="I225" s="225"/>
      <c r="J225" s="225"/>
      <c r="K225" s="225"/>
      <c r="L225" s="224"/>
      <c r="M225" s="225"/>
      <c r="N225" s="226"/>
      <c r="O225" s="226"/>
      <c r="P225" s="226"/>
      <c r="Q225" s="226"/>
      <c r="R225" s="8"/>
      <c r="S225" s="8"/>
      <c r="T225" s="8"/>
      <c r="U225" s="8"/>
      <c r="V225" s="8"/>
      <c r="W225" s="228"/>
      <c r="X225" s="237"/>
      <c r="Y225" s="9"/>
      <c r="Z225" s="10"/>
      <c r="AA225" s="11"/>
      <c r="AB225" s="1"/>
      <c r="AC225" s="1"/>
      <c r="AD225" s="1"/>
      <c r="AE225" s="1"/>
      <c r="AF225" s="1"/>
      <c r="AG225" s="1"/>
      <c r="AH225" s="1"/>
      <c r="AI225" s="1"/>
    </row>
    <row r="226" spans="1:35" ht="15.75" customHeight="1">
      <c r="A226" s="8"/>
      <c r="B226" s="222"/>
      <c r="C226" s="8"/>
      <c r="D226" s="223"/>
      <c r="E226" s="8"/>
      <c r="F226" s="9"/>
      <c r="G226" s="8"/>
      <c r="H226" s="224"/>
      <c r="I226" s="225"/>
      <c r="J226" s="225"/>
      <c r="K226" s="225"/>
      <c r="L226" s="224"/>
      <c r="M226" s="225"/>
      <c r="N226" s="226"/>
      <c r="O226" s="226"/>
      <c r="P226" s="226"/>
      <c r="Q226" s="226"/>
      <c r="R226" s="8"/>
      <c r="S226" s="8"/>
      <c r="T226" s="8"/>
      <c r="U226" s="8"/>
      <c r="V226" s="8"/>
      <c r="W226" s="228"/>
      <c r="X226" s="237"/>
      <c r="Y226" s="9"/>
      <c r="Z226" s="10"/>
      <c r="AA226" s="11"/>
      <c r="AB226" s="1"/>
      <c r="AC226" s="1"/>
      <c r="AD226" s="1"/>
      <c r="AE226" s="1"/>
      <c r="AF226" s="1"/>
      <c r="AG226" s="1"/>
      <c r="AH226" s="1"/>
      <c r="AI226" s="1"/>
    </row>
    <row r="227" spans="1:35" ht="15.75" customHeight="1">
      <c r="A227" s="8"/>
      <c r="B227" s="222"/>
      <c r="C227" s="8"/>
      <c r="D227" s="223"/>
      <c r="E227" s="8"/>
      <c r="F227" s="9"/>
      <c r="G227" s="8"/>
      <c r="H227" s="224"/>
      <c r="I227" s="225"/>
      <c r="J227" s="225"/>
      <c r="K227" s="225"/>
      <c r="L227" s="224"/>
      <c r="M227" s="225"/>
      <c r="N227" s="226"/>
      <c r="O227" s="226"/>
      <c r="P227" s="226"/>
      <c r="Q227" s="226"/>
      <c r="R227" s="8"/>
      <c r="S227" s="8"/>
      <c r="T227" s="8"/>
      <c r="U227" s="8"/>
      <c r="V227" s="8"/>
      <c r="W227" s="228"/>
      <c r="X227" s="237"/>
      <c r="Y227" s="9"/>
      <c r="Z227" s="10"/>
      <c r="AA227" s="11"/>
      <c r="AB227" s="1"/>
      <c r="AC227" s="1"/>
      <c r="AD227" s="1"/>
      <c r="AE227" s="1"/>
      <c r="AF227" s="1"/>
      <c r="AG227" s="1"/>
      <c r="AH227" s="1"/>
      <c r="AI227" s="1"/>
    </row>
    <row r="228" spans="1:35" ht="15.75" customHeight="1">
      <c r="A228" s="8"/>
      <c r="B228" s="222"/>
      <c r="C228" s="8"/>
      <c r="D228" s="223"/>
      <c r="E228" s="8"/>
      <c r="F228" s="9"/>
      <c r="G228" s="8"/>
      <c r="H228" s="224"/>
      <c r="I228" s="225"/>
      <c r="J228" s="225"/>
      <c r="K228" s="225"/>
      <c r="L228" s="224"/>
      <c r="M228" s="225"/>
      <c r="N228" s="226"/>
      <c r="O228" s="226"/>
      <c r="P228" s="226"/>
      <c r="Q228" s="226"/>
      <c r="R228" s="8"/>
      <c r="S228" s="8"/>
      <c r="T228" s="8"/>
      <c r="U228" s="8"/>
      <c r="V228" s="8"/>
      <c r="W228" s="228"/>
      <c r="X228" s="237"/>
      <c r="Y228" s="9"/>
      <c r="Z228" s="10"/>
      <c r="AA228" s="11"/>
      <c r="AB228" s="1"/>
      <c r="AC228" s="1"/>
      <c r="AD228" s="1"/>
      <c r="AE228" s="1"/>
      <c r="AF228" s="1"/>
      <c r="AG228" s="1"/>
      <c r="AH228" s="1"/>
      <c r="AI228" s="1"/>
    </row>
    <row r="229" spans="1:35" ht="15.75" customHeight="1">
      <c r="A229" s="8"/>
      <c r="B229" s="222"/>
      <c r="C229" s="8"/>
      <c r="D229" s="223"/>
      <c r="E229" s="8"/>
      <c r="F229" s="9"/>
      <c r="G229" s="8"/>
      <c r="H229" s="224"/>
      <c r="I229" s="225"/>
      <c r="J229" s="225"/>
      <c r="K229" s="225"/>
      <c r="L229" s="224"/>
      <c r="M229" s="225"/>
      <c r="N229" s="226"/>
      <c r="O229" s="226"/>
      <c r="P229" s="226"/>
      <c r="Q229" s="226"/>
      <c r="R229" s="8"/>
      <c r="S229" s="8"/>
      <c r="T229" s="8"/>
      <c r="U229" s="8"/>
      <c r="V229" s="8"/>
      <c r="W229" s="228"/>
      <c r="X229" s="237"/>
      <c r="Y229" s="9"/>
      <c r="Z229" s="10"/>
      <c r="AA229" s="11"/>
      <c r="AB229" s="1"/>
      <c r="AC229" s="1"/>
      <c r="AD229" s="1"/>
      <c r="AE229" s="1"/>
      <c r="AF229" s="1"/>
      <c r="AG229" s="1"/>
      <c r="AH229" s="1"/>
      <c r="AI229" s="1"/>
    </row>
    <row r="230" spans="1:35" ht="15.75" customHeight="1">
      <c r="A230" s="8"/>
      <c r="B230" s="222"/>
      <c r="C230" s="8"/>
      <c r="D230" s="223"/>
      <c r="E230" s="8"/>
      <c r="F230" s="9"/>
      <c r="G230" s="8"/>
      <c r="H230" s="224"/>
      <c r="I230" s="225"/>
      <c r="J230" s="225"/>
      <c r="K230" s="225"/>
      <c r="L230" s="224"/>
      <c r="M230" s="225"/>
      <c r="N230" s="226"/>
      <c r="O230" s="226"/>
      <c r="P230" s="226"/>
      <c r="Q230" s="226"/>
      <c r="R230" s="8"/>
      <c r="S230" s="8"/>
      <c r="T230" s="8"/>
      <c r="U230" s="8"/>
      <c r="V230" s="8"/>
      <c r="W230" s="228"/>
      <c r="X230" s="237"/>
      <c r="Y230" s="9"/>
      <c r="Z230" s="10"/>
      <c r="AA230" s="11"/>
      <c r="AB230" s="1"/>
      <c r="AC230" s="1"/>
      <c r="AD230" s="1"/>
      <c r="AE230" s="1"/>
      <c r="AF230" s="1"/>
      <c r="AG230" s="1"/>
      <c r="AH230" s="1"/>
      <c r="AI230" s="1"/>
    </row>
    <row r="231" spans="1:35" ht="15.75" customHeight="1">
      <c r="A231" s="8"/>
      <c r="B231" s="222"/>
      <c r="C231" s="8"/>
      <c r="D231" s="223"/>
      <c r="E231" s="8"/>
      <c r="F231" s="9"/>
      <c r="G231" s="8"/>
      <c r="H231" s="224"/>
      <c r="I231" s="225"/>
      <c r="J231" s="225"/>
      <c r="K231" s="225"/>
      <c r="L231" s="224"/>
      <c r="M231" s="225"/>
      <c r="N231" s="226"/>
      <c r="O231" s="226"/>
      <c r="P231" s="226"/>
      <c r="Q231" s="226"/>
      <c r="R231" s="8"/>
      <c r="S231" s="8"/>
      <c r="T231" s="8"/>
      <c r="U231" s="8"/>
      <c r="V231" s="8"/>
      <c r="W231" s="228"/>
      <c r="X231" s="237"/>
      <c r="Y231" s="9"/>
      <c r="Z231" s="10"/>
      <c r="AA231" s="11"/>
      <c r="AB231" s="1"/>
      <c r="AC231" s="1"/>
      <c r="AD231" s="1"/>
      <c r="AE231" s="1"/>
      <c r="AF231" s="1"/>
      <c r="AG231" s="1"/>
      <c r="AH231" s="1"/>
      <c r="AI231" s="1"/>
    </row>
    <row r="232" spans="1:35" ht="15.75" customHeight="1">
      <c r="A232" s="8"/>
      <c r="B232" s="222"/>
      <c r="C232" s="8"/>
      <c r="D232" s="223"/>
      <c r="E232" s="8"/>
      <c r="F232" s="9"/>
      <c r="G232" s="8"/>
      <c r="H232" s="224"/>
      <c r="I232" s="225"/>
      <c r="J232" s="225"/>
      <c r="K232" s="225"/>
      <c r="L232" s="224"/>
      <c r="M232" s="225"/>
      <c r="N232" s="226"/>
      <c r="O232" s="226"/>
      <c r="P232" s="226"/>
      <c r="Q232" s="226"/>
      <c r="R232" s="8"/>
      <c r="S232" s="8"/>
      <c r="T232" s="8"/>
      <c r="U232" s="8"/>
      <c r="V232" s="8"/>
      <c r="W232" s="228"/>
      <c r="X232" s="237"/>
      <c r="Y232" s="9"/>
      <c r="Z232" s="10"/>
      <c r="AA232" s="11"/>
      <c r="AB232" s="1"/>
      <c r="AC232" s="1"/>
      <c r="AD232" s="1"/>
      <c r="AE232" s="1"/>
      <c r="AF232" s="1"/>
      <c r="AG232" s="1"/>
      <c r="AH232" s="1"/>
      <c r="AI232" s="1"/>
    </row>
    <row r="233" spans="1:35" ht="15.75" customHeight="1">
      <c r="A233" s="8"/>
      <c r="B233" s="222"/>
      <c r="C233" s="8"/>
      <c r="D233" s="223"/>
      <c r="E233" s="8"/>
      <c r="F233" s="9"/>
      <c r="G233" s="8"/>
      <c r="H233" s="224"/>
      <c r="I233" s="225"/>
      <c r="J233" s="225"/>
      <c r="K233" s="225"/>
      <c r="L233" s="224"/>
      <c r="M233" s="225"/>
      <c r="N233" s="226"/>
      <c r="O233" s="226"/>
      <c r="P233" s="226"/>
      <c r="Q233" s="226"/>
      <c r="R233" s="8"/>
      <c r="S233" s="8"/>
      <c r="T233" s="8"/>
      <c r="U233" s="8"/>
      <c r="V233" s="8"/>
      <c r="W233" s="228"/>
      <c r="X233" s="237"/>
      <c r="Y233" s="9"/>
      <c r="Z233" s="10"/>
      <c r="AA233" s="11"/>
      <c r="AB233" s="1"/>
      <c r="AC233" s="1"/>
      <c r="AD233" s="1"/>
      <c r="AE233" s="1"/>
      <c r="AF233" s="1"/>
      <c r="AG233" s="1"/>
      <c r="AH233" s="1"/>
      <c r="AI233" s="1"/>
    </row>
    <row r="234" spans="1:35" ht="15.75" customHeight="1">
      <c r="A234" s="8"/>
      <c r="B234" s="222"/>
      <c r="C234" s="8"/>
      <c r="D234" s="223"/>
      <c r="E234" s="8"/>
      <c r="F234" s="9"/>
      <c r="G234" s="8"/>
      <c r="H234" s="224"/>
      <c r="I234" s="225"/>
      <c r="J234" s="225"/>
      <c r="K234" s="225"/>
      <c r="L234" s="224"/>
      <c r="M234" s="225"/>
      <c r="N234" s="226"/>
      <c r="O234" s="226"/>
      <c r="P234" s="226"/>
      <c r="Q234" s="226"/>
      <c r="R234" s="8"/>
      <c r="S234" s="8"/>
      <c r="T234" s="8"/>
      <c r="U234" s="8"/>
      <c r="V234" s="8"/>
      <c r="W234" s="228"/>
      <c r="X234" s="237"/>
      <c r="Y234" s="9"/>
      <c r="Z234" s="10"/>
      <c r="AA234" s="11"/>
      <c r="AB234" s="1"/>
      <c r="AC234" s="1"/>
      <c r="AD234" s="1"/>
      <c r="AE234" s="1"/>
      <c r="AF234" s="1"/>
      <c r="AG234" s="1"/>
      <c r="AH234" s="1"/>
      <c r="AI234" s="1"/>
    </row>
    <row r="235" spans="1:35" ht="15.75" customHeight="1">
      <c r="A235" s="8"/>
      <c r="B235" s="222"/>
      <c r="C235" s="8"/>
      <c r="D235" s="223"/>
      <c r="E235" s="8"/>
      <c r="F235" s="9"/>
      <c r="G235" s="8"/>
      <c r="H235" s="224"/>
      <c r="I235" s="225"/>
      <c r="J235" s="225"/>
      <c r="K235" s="225"/>
      <c r="L235" s="224"/>
      <c r="M235" s="225"/>
      <c r="N235" s="226"/>
      <c r="O235" s="226"/>
      <c r="P235" s="226"/>
      <c r="Q235" s="226"/>
      <c r="R235" s="8"/>
      <c r="S235" s="8"/>
      <c r="T235" s="8"/>
      <c r="U235" s="8"/>
      <c r="V235" s="8"/>
      <c r="W235" s="228"/>
      <c r="X235" s="237"/>
      <c r="Y235" s="9"/>
      <c r="Z235" s="10"/>
      <c r="AA235" s="11"/>
      <c r="AB235" s="1"/>
      <c r="AC235" s="1"/>
      <c r="AD235" s="1"/>
      <c r="AE235" s="1"/>
      <c r="AF235" s="1"/>
      <c r="AG235" s="1"/>
      <c r="AH235" s="1"/>
      <c r="AI235" s="1"/>
    </row>
    <row r="236" spans="1:35" ht="15.75" customHeight="1">
      <c r="A236" s="8"/>
      <c r="B236" s="222"/>
      <c r="C236" s="8"/>
      <c r="D236" s="223"/>
      <c r="E236" s="8"/>
      <c r="F236" s="9"/>
      <c r="G236" s="8"/>
      <c r="H236" s="224"/>
      <c r="I236" s="225"/>
      <c r="J236" s="225"/>
      <c r="K236" s="225"/>
      <c r="L236" s="224"/>
      <c r="M236" s="225"/>
      <c r="N236" s="226"/>
      <c r="O236" s="226"/>
      <c r="P236" s="226"/>
      <c r="Q236" s="226"/>
      <c r="R236" s="8"/>
      <c r="S236" s="8"/>
      <c r="T236" s="8"/>
      <c r="U236" s="8"/>
      <c r="V236" s="8"/>
      <c r="W236" s="228"/>
      <c r="X236" s="237"/>
      <c r="Y236" s="9"/>
      <c r="Z236" s="10"/>
      <c r="AA236" s="11"/>
      <c r="AB236" s="1"/>
      <c r="AC236" s="1"/>
      <c r="AD236" s="1"/>
      <c r="AE236" s="1"/>
      <c r="AF236" s="1"/>
      <c r="AG236" s="1"/>
      <c r="AH236" s="1"/>
      <c r="AI236" s="1"/>
    </row>
    <row r="237" spans="1:35" ht="15.75" customHeight="1">
      <c r="A237" s="8"/>
      <c r="B237" s="222"/>
      <c r="C237" s="8"/>
      <c r="D237" s="223"/>
      <c r="E237" s="8"/>
      <c r="F237" s="9"/>
      <c r="G237" s="8"/>
      <c r="H237" s="224"/>
      <c r="I237" s="225"/>
      <c r="J237" s="225"/>
      <c r="K237" s="225"/>
      <c r="L237" s="224"/>
      <c r="M237" s="225"/>
      <c r="N237" s="226"/>
      <c r="O237" s="226"/>
      <c r="P237" s="226"/>
      <c r="Q237" s="226"/>
      <c r="R237" s="8"/>
      <c r="S237" s="8"/>
      <c r="T237" s="8"/>
      <c r="U237" s="8"/>
      <c r="V237" s="8"/>
      <c r="W237" s="228"/>
      <c r="X237" s="237"/>
      <c r="Y237" s="9"/>
      <c r="Z237" s="10"/>
      <c r="AA237" s="11"/>
      <c r="AB237" s="1"/>
      <c r="AC237" s="1"/>
      <c r="AD237" s="1"/>
      <c r="AE237" s="1"/>
      <c r="AF237" s="1"/>
      <c r="AG237" s="1"/>
      <c r="AH237" s="1"/>
      <c r="AI237" s="1"/>
    </row>
    <row r="238" spans="1:35" ht="15.75" customHeight="1">
      <c r="A238" s="8"/>
      <c r="B238" s="222"/>
      <c r="C238" s="8"/>
      <c r="D238" s="223"/>
      <c r="E238" s="8"/>
      <c r="F238" s="9"/>
      <c r="G238" s="8"/>
      <c r="H238" s="224"/>
      <c r="I238" s="225"/>
      <c r="J238" s="225"/>
      <c r="K238" s="225"/>
      <c r="L238" s="224"/>
      <c r="M238" s="225"/>
      <c r="N238" s="226"/>
      <c r="O238" s="226"/>
      <c r="P238" s="226"/>
      <c r="Q238" s="226"/>
      <c r="R238" s="8"/>
      <c r="S238" s="8"/>
      <c r="T238" s="8"/>
      <c r="U238" s="8"/>
      <c r="V238" s="8"/>
      <c r="W238" s="228"/>
      <c r="X238" s="237"/>
      <c r="Y238" s="9"/>
      <c r="Z238" s="10"/>
      <c r="AA238" s="11"/>
      <c r="AB238" s="1"/>
      <c r="AC238" s="1"/>
      <c r="AD238" s="1"/>
      <c r="AE238" s="1"/>
      <c r="AF238" s="1"/>
      <c r="AG238" s="1"/>
      <c r="AH238" s="1"/>
      <c r="AI238" s="1"/>
    </row>
    <row r="239" spans="1:35" ht="15.75" customHeight="1">
      <c r="A239" s="8"/>
      <c r="B239" s="222"/>
      <c r="C239" s="8"/>
      <c r="D239" s="223"/>
      <c r="E239" s="8"/>
      <c r="F239" s="9"/>
      <c r="G239" s="8"/>
      <c r="H239" s="224"/>
      <c r="I239" s="225"/>
      <c r="J239" s="225"/>
      <c r="K239" s="225"/>
      <c r="L239" s="224"/>
      <c r="M239" s="225"/>
      <c r="N239" s="226"/>
      <c r="O239" s="226"/>
      <c r="P239" s="226"/>
      <c r="Q239" s="226"/>
      <c r="R239" s="8"/>
      <c r="S239" s="8"/>
      <c r="T239" s="8"/>
      <c r="U239" s="8"/>
      <c r="V239" s="8"/>
      <c r="W239" s="228"/>
      <c r="X239" s="237"/>
      <c r="Y239" s="9"/>
      <c r="Z239" s="10"/>
      <c r="AA239" s="11"/>
      <c r="AB239" s="1"/>
      <c r="AC239" s="1"/>
      <c r="AD239" s="1"/>
      <c r="AE239" s="1"/>
      <c r="AF239" s="1"/>
      <c r="AG239" s="1"/>
      <c r="AH239" s="1"/>
      <c r="AI239" s="1"/>
    </row>
    <row r="240" spans="1:35" ht="15.75" customHeight="1">
      <c r="A240" s="8"/>
      <c r="B240" s="222"/>
      <c r="C240" s="8"/>
      <c r="D240" s="223"/>
      <c r="E240" s="8"/>
      <c r="F240" s="9"/>
      <c r="G240" s="8"/>
      <c r="H240" s="224"/>
      <c r="I240" s="225"/>
      <c r="J240" s="225"/>
      <c r="K240" s="225"/>
      <c r="L240" s="224"/>
      <c r="M240" s="225"/>
      <c r="N240" s="226"/>
      <c r="O240" s="226"/>
      <c r="P240" s="226"/>
      <c r="Q240" s="226"/>
      <c r="R240" s="8"/>
      <c r="S240" s="8"/>
      <c r="T240" s="8"/>
      <c r="U240" s="8"/>
      <c r="V240" s="8"/>
      <c r="W240" s="228"/>
      <c r="X240" s="237"/>
      <c r="Y240" s="9"/>
      <c r="Z240" s="10"/>
      <c r="AA240" s="11"/>
      <c r="AB240" s="1"/>
      <c r="AC240" s="1"/>
      <c r="AD240" s="1"/>
      <c r="AE240" s="1"/>
      <c r="AF240" s="1"/>
      <c r="AG240" s="1"/>
      <c r="AH240" s="1"/>
      <c r="AI240" s="1"/>
    </row>
    <row r="241" spans="1:35" ht="15.75" customHeight="1">
      <c r="A241" s="8"/>
      <c r="B241" s="222"/>
      <c r="C241" s="8"/>
      <c r="D241" s="223"/>
      <c r="E241" s="8"/>
      <c r="F241" s="9"/>
      <c r="G241" s="8"/>
      <c r="H241" s="224"/>
      <c r="I241" s="225"/>
      <c r="J241" s="225"/>
      <c r="K241" s="225"/>
      <c r="L241" s="224"/>
      <c r="M241" s="225"/>
      <c r="N241" s="226"/>
      <c r="O241" s="226"/>
      <c r="P241" s="226"/>
      <c r="Q241" s="226"/>
      <c r="R241" s="8"/>
      <c r="S241" s="8"/>
      <c r="T241" s="8"/>
      <c r="U241" s="8"/>
      <c r="V241" s="8"/>
      <c r="W241" s="228"/>
      <c r="X241" s="237"/>
      <c r="Y241" s="9"/>
      <c r="Z241" s="10"/>
      <c r="AA241" s="11"/>
      <c r="AB241" s="1"/>
      <c r="AC241" s="1"/>
      <c r="AD241" s="1"/>
      <c r="AE241" s="1"/>
      <c r="AF241" s="1"/>
      <c r="AG241" s="1"/>
      <c r="AH241" s="1"/>
      <c r="AI241" s="1"/>
    </row>
    <row r="242" spans="1:35" ht="15.75" customHeight="1">
      <c r="A242" s="8"/>
      <c r="B242" s="222"/>
      <c r="C242" s="8"/>
      <c r="D242" s="223"/>
      <c r="E242" s="8"/>
      <c r="F242" s="9"/>
      <c r="G242" s="8"/>
      <c r="H242" s="224"/>
      <c r="I242" s="225"/>
      <c r="J242" s="225"/>
      <c r="K242" s="225"/>
      <c r="L242" s="224"/>
      <c r="M242" s="225"/>
      <c r="N242" s="226"/>
      <c r="O242" s="226"/>
      <c r="P242" s="226"/>
      <c r="Q242" s="226"/>
      <c r="R242" s="8"/>
      <c r="S242" s="8"/>
      <c r="T242" s="8"/>
      <c r="U242" s="8"/>
      <c r="V242" s="8"/>
      <c r="W242" s="228"/>
      <c r="X242" s="237"/>
      <c r="Y242" s="9"/>
      <c r="Z242" s="10"/>
      <c r="AA242" s="11"/>
      <c r="AB242" s="1"/>
      <c r="AC242" s="1"/>
      <c r="AD242" s="1"/>
      <c r="AE242" s="1"/>
      <c r="AF242" s="1"/>
      <c r="AG242" s="1"/>
      <c r="AH242" s="1"/>
      <c r="AI242" s="1"/>
    </row>
    <row r="243" spans="1:35" ht="15.75" customHeight="1">
      <c r="A243" s="8"/>
      <c r="B243" s="222"/>
      <c r="C243" s="8"/>
      <c r="D243" s="223"/>
      <c r="E243" s="8"/>
      <c r="F243" s="9"/>
      <c r="G243" s="8"/>
      <c r="H243" s="224"/>
      <c r="I243" s="225"/>
      <c r="J243" s="225"/>
      <c r="K243" s="225"/>
      <c r="L243" s="224"/>
      <c r="M243" s="225"/>
      <c r="N243" s="226"/>
      <c r="O243" s="226"/>
      <c r="P243" s="226"/>
      <c r="Q243" s="226"/>
      <c r="R243" s="8"/>
      <c r="S243" s="8"/>
      <c r="T243" s="8"/>
      <c r="U243" s="8"/>
      <c r="V243" s="8"/>
      <c r="W243" s="228"/>
      <c r="X243" s="237"/>
      <c r="Y243" s="9"/>
      <c r="Z243" s="10"/>
      <c r="AA243" s="11"/>
      <c r="AB243" s="1"/>
      <c r="AC243" s="1"/>
      <c r="AD243" s="1"/>
      <c r="AE243" s="1"/>
      <c r="AF243" s="1"/>
      <c r="AG243" s="1"/>
      <c r="AH243" s="1"/>
      <c r="AI243" s="1"/>
    </row>
    <row r="244" spans="1:35" ht="15.75" customHeight="1">
      <c r="A244" s="8"/>
      <c r="B244" s="222"/>
      <c r="C244" s="8"/>
      <c r="D244" s="223"/>
      <c r="E244" s="8"/>
      <c r="F244" s="9"/>
      <c r="G244" s="8"/>
      <c r="H244" s="224"/>
      <c r="I244" s="225"/>
      <c r="J244" s="225"/>
      <c r="K244" s="225"/>
      <c r="L244" s="224"/>
      <c r="M244" s="225"/>
      <c r="N244" s="226"/>
      <c r="O244" s="226"/>
      <c r="P244" s="226"/>
      <c r="Q244" s="226"/>
      <c r="R244" s="8"/>
      <c r="S244" s="8"/>
      <c r="T244" s="8"/>
      <c r="U244" s="8"/>
      <c r="V244" s="8"/>
      <c r="W244" s="228"/>
      <c r="X244" s="237"/>
      <c r="Y244" s="9"/>
      <c r="Z244" s="10"/>
      <c r="AA244" s="11"/>
      <c r="AB244" s="1"/>
      <c r="AC244" s="1"/>
      <c r="AD244" s="1"/>
      <c r="AE244" s="1"/>
      <c r="AF244" s="1"/>
      <c r="AG244" s="1"/>
      <c r="AH244" s="1"/>
      <c r="AI244" s="1"/>
    </row>
    <row r="245" spans="1:35" ht="15.75" customHeight="1">
      <c r="A245" s="8"/>
      <c r="B245" s="222"/>
      <c r="C245" s="8"/>
      <c r="D245" s="223"/>
      <c r="E245" s="8"/>
      <c r="F245" s="9"/>
      <c r="G245" s="8"/>
      <c r="H245" s="224"/>
      <c r="I245" s="225"/>
      <c r="J245" s="225"/>
      <c r="K245" s="225"/>
      <c r="L245" s="224"/>
      <c r="M245" s="225"/>
      <c r="N245" s="226"/>
      <c r="O245" s="226"/>
      <c r="P245" s="226"/>
      <c r="Q245" s="226"/>
      <c r="R245" s="8"/>
      <c r="S245" s="8"/>
      <c r="T245" s="8"/>
      <c r="U245" s="8"/>
      <c r="V245" s="8"/>
      <c r="W245" s="228"/>
      <c r="X245" s="237"/>
      <c r="Y245" s="9"/>
      <c r="Z245" s="10"/>
      <c r="AA245" s="11"/>
      <c r="AB245" s="1"/>
      <c r="AC245" s="1"/>
      <c r="AD245" s="1"/>
      <c r="AE245" s="1"/>
      <c r="AF245" s="1"/>
      <c r="AG245" s="1"/>
      <c r="AH245" s="1"/>
      <c r="AI245" s="1"/>
    </row>
    <row r="246" spans="1:35" ht="15.75" customHeight="1">
      <c r="A246" s="8"/>
      <c r="B246" s="222"/>
      <c r="C246" s="8"/>
      <c r="D246" s="223"/>
      <c r="E246" s="8"/>
      <c r="F246" s="9"/>
      <c r="G246" s="8"/>
      <c r="H246" s="224"/>
      <c r="I246" s="225"/>
      <c r="J246" s="225"/>
      <c r="K246" s="225"/>
      <c r="L246" s="224"/>
      <c r="M246" s="225"/>
      <c r="N246" s="226"/>
      <c r="O246" s="226"/>
      <c r="P246" s="226"/>
      <c r="Q246" s="226"/>
      <c r="R246" s="8"/>
      <c r="S246" s="8"/>
      <c r="T246" s="8"/>
      <c r="U246" s="8"/>
      <c r="V246" s="8"/>
      <c r="W246" s="228"/>
      <c r="X246" s="237"/>
      <c r="Y246" s="9"/>
      <c r="Z246" s="10"/>
      <c r="AA246" s="11"/>
      <c r="AB246" s="1"/>
      <c r="AC246" s="1"/>
      <c r="AD246" s="1"/>
      <c r="AE246" s="1"/>
      <c r="AF246" s="1"/>
      <c r="AG246" s="1"/>
      <c r="AH246" s="1"/>
      <c r="AI246" s="1"/>
    </row>
    <row r="247" spans="1:35" ht="15.75" customHeight="1">
      <c r="A247" s="8"/>
      <c r="B247" s="222"/>
      <c r="C247" s="8"/>
      <c r="D247" s="223"/>
      <c r="E247" s="8"/>
      <c r="F247" s="9"/>
      <c r="G247" s="8"/>
      <c r="H247" s="224"/>
      <c r="I247" s="225"/>
      <c r="J247" s="225"/>
      <c r="K247" s="225"/>
      <c r="L247" s="224"/>
      <c r="M247" s="225"/>
      <c r="N247" s="226"/>
      <c r="O247" s="226"/>
      <c r="P247" s="226"/>
      <c r="Q247" s="226"/>
      <c r="R247" s="8"/>
      <c r="S247" s="8"/>
      <c r="T247" s="8"/>
      <c r="U247" s="8"/>
      <c r="V247" s="8"/>
      <c r="W247" s="228"/>
      <c r="X247" s="237"/>
      <c r="Y247" s="9"/>
      <c r="Z247" s="10"/>
      <c r="AA247" s="11"/>
      <c r="AB247" s="1"/>
      <c r="AC247" s="1"/>
      <c r="AD247" s="1"/>
      <c r="AE247" s="1"/>
      <c r="AF247" s="1"/>
      <c r="AG247" s="1"/>
      <c r="AH247" s="1"/>
      <c r="AI247" s="1"/>
    </row>
    <row r="248" spans="1:35" ht="15.75" customHeight="1">
      <c r="A248" s="8"/>
      <c r="B248" s="222"/>
      <c r="C248" s="8"/>
      <c r="D248" s="223"/>
      <c r="E248" s="8"/>
      <c r="F248" s="9"/>
      <c r="G248" s="8"/>
      <c r="H248" s="224"/>
      <c r="I248" s="225"/>
      <c r="J248" s="225"/>
      <c r="K248" s="225"/>
      <c r="L248" s="224"/>
      <c r="M248" s="225"/>
      <c r="N248" s="226"/>
      <c r="O248" s="226"/>
      <c r="P248" s="226"/>
      <c r="Q248" s="226"/>
      <c r="R248" s="8"/>
      <c r="S248" s="8"/>
      <c r="T248" s="8"/>
      <c r="U248" s="8"/>
      <c r="V248" s="8"/>
      <c r="W248" s="228"/>
      <c r="X248" s="237"/>
      <c r="Y248" s="9"/>
      <c r="Z248" s="10"/>
      <c r="AA248" s="11"/>
      <c r="AB248" s="1"/>
      <c r="AC248" s="1"/>
      <c r="AD248" s="1"/>
      <c r="AE248" s="1"/>
      <c r="AF248" s="1"/>
      <c r="AG248" s="1"/>
      <c r="AH248" s="1"/>
      <c r="AI248" s="1"/>
    </row>
    <row r="249" spans="1:35" ht="15.75" customHeight="1">
      <c r="A249" s="8"/>
      <c r="B249" s="222"/>
      <c r="C249" s="8"/>
      <c r="D249" s="223"/>
      <c r="E249" s="8"/>
      <c r="F249" s="9"/>
      <c r="G249" s="8"/>
      <c r="H249" s="224"/>
      <c r="I249" s="225"/>
      <c r="J249" s="225"/>
      <c r="K249" s="225"/>
      <c r="L249" s="224"/>
      <c r="M249" s="225"/>
      <c r="N249" s="226"/>
      <c r="O249" s="226"/>
      <c r="P249" s="226"/>
      <c r="Q249" s="226"/>
      <c r="R249" s="8"/>
      <c r="S249" s="8"/>
      <c r="T249" s="8"/>
      <c r="U249" s="8"/>
      <c r="V249" s="8"/>
      <c r="W249" s="228"/>
      <c r="X249" s="237"/>
      <c r="Y249" s="9"/>
      <c r="Z249" s="10"/>
      <c r="AA249" s="11"/>
      <c r="AB249" s="1"/>
      <c r="AC249" s="1"/>
      <c r="AD249" s="1"/>
      <c r="AE249" s="1"/>
      <c r="AF249" s="1"/>
      <c r="AG249" s="1"/>
      <c r="AH249" s="1"/>
      <c r="AI249" s="1"/>
    </row>
    <row r="250" spans="1:35" ht="15.75" customHeight="1">
      <c r="A250" s="8"/>
      <c r="B250" s="222"/>
      <c r="C250" s="8"/>
      <c r="D250" s="223"/>
      <c r="E250" s="8"/>
      <c r="F250" s="9"/>
      <c r="G250" s="8"/>
      <c r="H250" s="224"/>
      <c r="I250" s="225"/>
      <c r="J250" s="225"/>
      <c r="K250" s="225"/>
      <c r="L250" s="224"/>
      <c r="M250" s="225"/>
      <c r="N250" s="226"/>
      <c r="O250" s="226"/>
      <c r="P250" s="226"/>
      <c r="Q250" s="226"/>
      <c r="R250" s="8"/>
      <c r="S250" s="8"/>
      <c r="T250" s="8"/>
      <c r="U250" s="8"/>
      <c r="V250" s="8"/>
      <c r="W250" s="228"/>
      <c r="X250" s="237"/>
      <c r="Y250" s="9"/>
      <c r="Z250" s="10"/>
      <c r="AA250" s="11"/>
      <c r="AB250" s="1"/>
      <c r="AC250" s="1"/>
      <c r="AD250" s="1"/>
      <c r="AE250" s="1"/>
      <c r="AF250" s="1"/>
      <c r="AG250" s="1"/>
      <c r="AH250" s="1"/>
      <c r="AI250" s="1"/>
    </row>
    <row r="251" spans="1:35" ht="15.75" customHeight="1">
      <c r="A251" s="8"/>
      <c r="B251" s="222"/>
      <c r="C251" s="8"/>
      <c r="D251" s="223"/>
      <c r="E251" s="8"/>
      <c r="F251" s="9"/>
      <c r="G251" s="8"/>
      <c r="H251" s="224"/>
      <c r="I251" s="225"/>
      <c r="J251" s="225"/>
      <c r="K251" s="225"/>
      <c r="L251" s="224"/>
      <c r="M251" s="225"/>
      <c r="N251" s="226"/>
      <c r="O251" s="226"/>
      <c r="P251" s="226"/>
      <c r="Q251" s="226"/>
      <c r="R251" s="8"/>
      <c r="S251" s="8"/>
      <c r="T251" s="8"/>
      <c r="U251" s="8"/>
      <c r="V251" s="8"/>
      <c r="W251" s="228"/>
      <c r="X251" s="237"/>
      <c r="Y251" s="9"/>
      <c r="Z251" s="10"/>
      <c r="AA251" s="11"/>
      <c r="AB251" s="1"/>
      <c r="AC251" s="1"/>
      <c r="AD251" s="1"/>
      <c r="AE251" s="1"/>
      <c r="AF251" s="1"/>
      <c r="AG251" s="1"/>
      <c r="AH251" s="1"/>
      <c r="AI251" s="1"/>
    </row>
    <row r="252" spans="1:35" ht="15.75" customHeight="1">
      <c r="A252" s="8"/>
      <c r="B252" s="222"/>
      <c r="C252" s="8"/>
      <c r="D252" s="223"/>
      <c r="E252" s="8"/>
      <c r="F252" s="9"/>
      <c r="G252" s="8"/>
      <c r="H252" s="224"/>
      <c r="I252" s="225"/>
      <c r="J252" s="225"/>
      <c r="K252" s="225"/>
      <c r="L252" s="224"/>
      <c r="M252" s="225"/>
      <c r="N252" s="226"/>
      <c r="O252" s="226"/>
      <c r="P252" s="226"/>
      <c r="Q252" s="226"/>
      <c r="R252" s="8"/>
      <c r="S252" s="8"/>
      <c r="T252" s="8"/>
      <c r="U252" s="8"/>
      <c r="V252" s="8"/>
      <c r="W252" s="228"/>
      <c r="X252" s="237"/>
      <c r="Y252" s="9"/>
      <c r="Z252" s="10"/>
      <c r="AA252" s="11"/>
      <c r="AB252" s="1"/>
      <c r="AC252" s="1"/>
      <c r="AD252" s="1"/>
      <c r="AE252" s="1"/>
      <c r="AF252" s="1"/>
      <c r="AG252" s="1"/>
      <c r="AH252" s="1"/>
      <c r="AI252" s="1"/>
    </row>
    <row r="253" spans="1:35" ht="15.75" customHeight="1">
      <c r="A253" s="8"/>
      <c r="B253" s="222"/>
      <c r="C253" s="8"/>
      <c r="D253" s="223"/>
      <c r="E253" s="8"/>
      <c r="F253" s="9"/>
      <c r="G253" s="8"/>
      <c r="H253" s="224"/>
      <c r="I253" s="225"/>
      <c r="J253" s="225"/>
      <c r="K253" s="225"/>
      <c r="L253" s="224"/>
      <c r="M253" s="225"/>
      <c r="N253" s="226"/>
      <c r="O253" s="226"/>
      <c r="P253" s="226"/>
      <c r="Q253" s="226"/>
      <c r="R253" s="8"/>
      <c r="S253" s="8"/>
      <c r="T253" s="8"/>
      <c r="U253" s="8"/>
      <c r="V253" s="8"/>
      <c r="W253" s="228"/>
      <c r="X253" s="237"/>
      <c r="Y253" s="9"/>
      <c r="Z253" s="10"/>
      <c r="AA253" s="11"/>
      <c r="AB253" s="1"/>
      <c r="AC253" s="1"/>
      <c r="AD253" s="1"/>
      <c r="AE253" s="1"/>
      <c r="AF253" s="1"/>
      <c r="AG253" s="1"/>
      <c r="AH253" s="1"/>
      <c r="AI253" s="1"/>
    </row>
    <row r="254" spans="1:35" ht="15.75" customHeight="1">
      <c r="B254" s="10"/>
      <c r="F254" s="10"/>
      <c r="H254" s="10"/>
      <c r="L254" s="10"/>
      <c r="W254" s="228"/>
      <c r="X254" s="244"/>
      <c r="Y254" s="10"/>
      <c r="Z254" s="10"/>
      <c r="AA254" s="11"/>
    </row>
    <row r="255" spans="1:35" ht="15.75" customHeight="1">
      <c r="B255" s="10"/>
      <c r="F255" s="10"/>
      <c r="H255" s="10"/>
      <c r="L255" s="10"/>
      <c r="W255" s="228"/>
      <c r="X255" s="244"/>
      <c r="Y255" s="10"/>
      <c r="Z255" s="10"/>
      <c r="AA255" s="11"/>
    </row>
    <row r="256" spans="1:35" ht="15.75" customHeight="1">
      <c r="B256" s="10"/>
      <c r="F256" s="10"/>
      <c r="H256" s="10"/>
      <c r="L256" s="10"/>
      <c r="W256" s="228"/>
      <c r="X256" s="244"/>
      <c r="Y256" s="10"/>
      <c r="Z256" s="10"/>
      <c r="AA256" s="11"/>
    </row>
    <row r="257" spans="2:27" ht="15.75" customHeight="1">
      <c r="B257" s="10"/>
      <c r="F257" s="10"/>
      <c r="H257" s="10"/>
      <c r="L257" s="10"/>
      <c r="W257" s="228"/>
      <c r="X257" s="244"/>
      <c r="Y257" s="10"/>
      <c r="Z257" s="10"/>
      <c r="AA257" s="11"/>
    </row>
    <row r="258" spans="2:27" ht="15.75" customHeight="1">
      <c r="B258" s="10"/>
      <c r="F258" s="10"/>
      <c r="H258" s="10"/>
      <c r="L258" s="10"/>
      <c r="W258" s="228"/>
      <c r="X258" s="244"/>
      <c r="Y258" s="10"/>
      <c r="Z258" s="10"/>
      <c r="AA258" s="11"/>
    </row>
    <row r="259" spans="2:27" ht="15.75" customHeight="1">
      <c r="B259" s="10"/>
      <c r="F259" s="10"/>
      <c r="H259" s="10"/>
      <c r="L259" s="10"/>
      <c r="W259" s="228"/>
      <c r="X259" s="244"/>
      <c r="Y259" s="10"/>
      <c r="Z259" s="10"/>
      <c r="AA259" s="11"/>
    </row>
    <row r="260" spans="2:27" ht="15.75" customHeight="1">
      <c r="B260" s="10"/>
      <c r="F260" s="10"/>
      <c r="H260" s="10"/>
      <c r="L260" s="10"/>
      <c r="W260" s="228"/>
      <c r="X260" s="244"/>
      <c r="Y260" s="10"/>
      <c r="Z260" s="10"/>
      <c r="AA260" s="11"/>
    </row>
    <row r="261" spans="2:27" ht="15.75" customHeight="1">
      <c r="B261" s="10"/>
      <c r="F261" s="10"/>
      <c r="H261" s="10"/>
      <c r="L261" s="10"/>
      <c r="W261" s="228"/>
      <c r="X261" s="244"/>
      <c r="Y261" s="10"/>
      <c r="Z261" s="10"/>
      <c r="AA261" s="11"/>
    </row>
    <row r="262" spans="2:27" ht="15.75" customHeight="1">
      <c r="B262" s="10"/>
      <c r="F262" s="10"/>
      <c r="H262" s="10"/>
      <c r="L262" s="10"/>
      <c r="W262" s="228"/>
      <c r="X262" s="244"/>
      <c r="Y262" s="10"/>
      <c r="Z262" s="10"/>
      <c r="AA262" s="11"/>
    </row>
    <row r="263" spans="2:27" ht="15.75" customHeight="1">
      <c r="B263" s="10"/>
      <c r="F263" s="10"/>
      <c r="H263" s="10"/>
      <c r="L263" s="10"/>
      <c r="W263" s="228"/>
      <c r="X263" s="244"/>
      <c r="Y263" s="10"/>
      <c r="Z263" s="10"/>
      <c r="AA263" s="11"/>
    </row>
    <row r="264" spans="2:27" ht="15.75" customHeight="1">
      <c r="B264" s="10"/>
      <c r="F264" s="10"/>
      <c r="H264" s="10"/>
      <c r="L264" s="10"/>
      <c r="W264" s="228"/>
      <c r="X264" s="244"/>
      <c r="Y264" s="10"/>
      <c r="Z264" s="10"/>
      <c r="AA264" s="11"/>
    </row>
    <row r="265" spans="2:27" ht="15.75" customHeight="1">
      <c r="B265" s="10"/>
      <c r="F265" s="10"/>
      <c r="H265" s="10"/>
      <c r="L265" s="10"/>
      <c r="W265" s="228"/>
      <c r="X265" s="244"/>
      <c r="Y265" s="10"/>
      <c r="Z265" s="10"/>
      <c r="AA265" s="11"/>
    </row>
    <row r="266" spans="2:27" ht="15.75" customHeight="1">
      <c r="B266" s="10"/>
      <c r="F266" s="10"/>
      <c r="H266" s="10"/>
      <c r="L266" s="10"/>
      <c r="W266" s="228"/>
      <c r="X266" s="244"/>
      <c r="Y266" s="10"/>
      <c r="Z266" s="10"/>
      <c r="AA266" s="11"/>
    </row>
    <row r="267" spans="2:27" ht="15.75" customHeight="1">
      <c r="B267" s="10"/>
      <c r="F267" s="10"/>
      <c r="H267" s="10"/>
      <c r="L267" s="10"/>
      <c r="W267" s="228"/>
      <c r="X267" s="244"/>
      <c r="Y267" s="10"/>
      <c r="Z267" s="10"/>
      <c r="AA267" s="11"/>
    </row>
    <row r="268" spans="2:27" ht="15.75" customHeight="1">
      <c r="B268" s="10"/>
      <c r="F268" s="10"/>
      <c r="H268" s="10"/>
      <c r="L268" s="10"/>
      <c r="W268" s="228"/>
      <c r="X268" s="244"/>
      <c r="Y268" s="10"/>
      <c r="Z268" s="10"/>
      <c r="AA268" s="11"/>
    </row>
    <row r="269" spans="2:27" ht="15.75" customHeight="1">
      <c r="B269" s="10"/>
      <c r="F269" s="10"/>
      <c r="H269" s="10"/>
      <c r="L269" s="10"/>
      <c r="W269" s="228"/>
      <c r="X269" s="244"/>
      <c r="Y269" s="10"/>
      <c r="Z269" s="10"/>
      <c r="AA269" s="11"/>
    </row>
    <row r="270" spans="2:27" ht="15.75" customHeight="1">
      <c r="B270" s="10"/>
      <c r="F270" s="10"/>
      <c r="H270" s="10"/>
      <c r="L270" s="10"/>
      <c r="W270" s="228"/>
      <c r="X270" s="244"/>
      <c r="Y270" s="10"/>
      <c r="Z270" s="10"/>
      <c r="AA270" s="11"/>
    </row>
    <row r="271" spans="2:27" ht="15.75" customHeight="1">
      <c r="B271" s="10"/>
      <c r="F271" s="10"/>
      <c r="H271" s="10"/>
      <c r="L271" s="10"/>
      <c r="W271" s="228"/>
      <c r="X271" s="244"/>
      <c r="Y271" s="10"/>
      <c r="Z271" s="10"/>
      <c r="AA271" s="11"/>
    </row>
    <row r="272" spans="2:27" ht="15.75" customHeight="1">
      <c r="B272" s="10"/>
      <c r="F272" s="10"/>
      <c r="H272" s="10"/>
      <c r="L272" s="10"/>
      <c r="W272" s="228"/>
      <c r="X272" s="244"/>
      <c r="Y272" s="10"/>
      <c r="Z272" s="10"/>
      <c r="AA272" s="11"/>
    </row>
    <row r="273" spans="2:27" ht="15.75" customHeight="1">
      <c r="B273" s="10"/>
      <c r="F273" s="10"/>
      <c r="H273" s="10"/>
      <c r="L273" s="10"/>
      <c r="W273" s="228"/>
      <c r="X273" s="244"/>
      <c r="Y273" s="10"/>
      <c r="Z273" s="10"/>
      <c r="AA273" s="11"/>
    </row>
    <row r="274" spans="2:27" ht="15.75" customHeight="1">
      <c r="B274" s="10"/>
      <c r="F274" s="10"/>
      <c r="H274" s="10"/>
      <c r="L274" s="10"/>
      <c r="W274" s="228"/>
      <c r="X274" s="244"/>
      <c r="Y274" s="10"/>
      <c r="Z274" s="10"/>
      <c r="AA274" s="11"/>
    </row>
    <row r="275" spans="2:27" ht="15.75" customHeight="1">
      <c r="B275" s="10"/>
      <c r="F275" s="10"/>
      <c r="H275" s="10"/>
      <c r="L275" s="10"/>
      <c r="W275" s="228"/>
      <c r="X275" s="244"/>
      <c r="Y275" s="10"/>
      <c r="Z275" s="10"/>
      <c r="AA275" s="11"/>
    </row>
    <row r="276" spans="2:27" ht="15.75" customHeight="1">
      <c r="B276" s="10"/>
      <c r="F276" s="10"/>
      <c r="H276" s="10"/>
      <c r="L276" s="10"/>
      <c r="W276" s="228"/>
      <c r="X276" s="244"/>
      <c r="Y276" s="10"/>
      <c r="Z276" s="10"/>
      <c r="AA276" s="11"/>
    </row>
    <row r="277" spans="2:27" ht="15.75" customHeight="1">
      <c r="B277" s="10"/>
      <c r="F277" s="10"/>
      <c r="H277" s="10"/>
      <c r="L277" s="10"/>
      <c r="W277" s="228"/>
      <c r="X277" s="244"/>
      <c r="Y277" s="10"/>
      <c r="Z277" s="10"/>
      <c r="AA277" s="11"/>
    </row>
    <row r="278" spans="2:27" ht="15.75" customHeight="1">
      <c r="B278" s="10"/>
      <c r="F278" s="10"/>
      <c r="H278" s="10"/>
      <c r="L278" s="10"/>
      <c r="W278" s="228"/>
      <c r="X278" s="244"/>
      <c r="Y278" s="10"/>
      <c r="Z278" s="10"/>
      <c r="AA278" s="11"/>
    </row>
    <row r="279" spans="2:27" ht="15.75" customHeight="1">
      <c r="B279" s="10"/>
      <c r="F279" s="10"/>
      <c r="H279" s="10"/>
      <c r="L279" s="10"/>
      <c r="W279" s="228"/>
      <c r="X279" s="244"/>
      <c r="Y279" s="10"/>
      <c r="Z279" s="10"/>
      <c r="AA279" s="11"/>
    </row>
    <row r="280" spans="2:27" ht="15.75" customHeight="1">
      <c r="B280" s="10"/>
      <c r="F280" s="10"/>
      <c r="H280" s="10"/>
      <c r="L280" s="10"/>
      <c r="W280" s="228"/>
      <c r="X280" s="244"/>
      <c r="Y280" s="10"/>
      <c r="Z280" s="10"/>
      <c r="AA280" s="11"/>
    </row>
    <row r="281" spans="2:27" ht="15.75" customHeight="1">
      <c r="B281" s="10"/>
      <c r="F281" s="10"/>
      <c r="H281" s="10"/>
      <c r="L281" s="10"/>
      <c r="W281" s="228"/>
      <c r="X281" s="244"/>
      <c r="Y281" s="10"/>
      <c r="Z281" s="10"/>
      <c r="AA281" s="11"/>
    </row>
    <row r="282" spans="2:27" ht="15.75" customHeight="1">
      <c r="B282" s="10"/>
      <c r="F282" s="10"/>
      <c r="H282" s="10"/>
      <c r="L282" s="10"/>
      <c r="W282" s="228"/>
      <c r="X282" s="244"/>
      <c r="Y282" s="10"/>
      <c r="Z282" s="10"/>
      <c r="AA282" s="11"/>
    </row>
    <row r="283" spans="2:27" ht="15.75" customHeight="1">
      <c r="B283" s="10"/>
      <c r="F283" s="10"/>
      <c r="H283" s="10"/>
      <c r="L283" s="10"/>
      <c r="W283" s="228"/>
      <c r="X283" s="244"/>
      <c r="Y283" s="10"/>
      <c r="Z283" s="10"/>
      <c r="AA283" s="11"/>
    </row>
    <row r="284" spans="2:27" ht="15.75" customHeight="1">
      <c r="B284" s="10"/>
      <c r="F284" s="10"/>
      <c r="H284" s="10"/>
      <c r="L284" s="10"/>
      <c r="W284" s="228"/>
      <c r="X284" s="244"/>
      <c r="Y284" s="10"/>
      <c r="Z284" s="10"/>
      <c r="AA284" s="11"/>
    </row>
    <row r="285" spans="2:27" ht="15.75" customHeight="1">
      <c r="B285" s="10"/>
      <c r="F285" s="10"/>
      <c r="H285" s="10"/>
      <c r="L285" s="10"/>
      <c r="W285" s="228"/>
      <c r="X285" s="244"/>
      <c r="Y285" s="10"/>
      <c r="Z285" s="10"/>
      <c r="AA285" s="11"/>
    </row>
    <row r="286" spans="2:27" ht="15.75" customHeight="1">
      <c r="B286" s="10"/>
      <c r="F286" s="10"/>
      <c r="H286" s="10"/>
      <c r="L286" s="10"/>
      <c r="W286" s="228"/>
      <c r="X286" s="244"/>
      <c r="Y286" s="10"/>
      <c r="Z286" s="10"/>
      <c r="AA286" s="11"/>
    </row>
    <row r="287" spans="2:27" ht="15.75" customHeight="1">
      <c r="B287" s="10"/>
      <c r="F287" s="10"/>
      <c r="H287" s="10"/>
      <c r="L287" s="10"/>
      <c r="W287" s="228"/>
      <c r="X287" s="244"/>
      <c r="Y287" s="10"/>
      <c r="Z287" s="10"/>
      <c r="AA287" s="11"/>
    </row>
    <row r="288" spans="2:27" ht="15.75" customHeight="1">
      <c r="B288" s="10"/>
      <c r="F288" s="10"/>
      <c r="H288" s="10"/>
      <c r="L288" s="10"/>
      <c r="W288" s="228"/>
      <c r="X288" s="244"/>
      <c r="Y288" s="10"/>
      <c r="Z288" s="10"/>
      <c r="AA288" s="11"/>
    </row>
    <row r="289" spans="2:27" ht="15.75" customHeight="1">
      <c r="B289" s="10"/>
      <c r="F289" s="10"/>
      <c r="H289" s="10"/>
      <c r="L289" s="10"/>
      <c r="W289" s="228"/>
      <c r="X289" s="244"/>
      <c r="Y289" s="10"/>
      <c r="Z289" s="10"/>
      <c r="AA289" s="11"/>
    </row>
    <row r="290" spans="2:27" ht="15.75" customHeight="1">
      <c r="B290" s="10"/>
      <c r="F290" s="10"/>
      <c r="H290" s="10"/>
      <c r="L290" s="10"/>
      <c r="W290" s="228"/>
      <c r="X290" s="244"/>
      <c r="Y290" s="10"/>
      <c r="Z290" s="10"/>
      <c r="AA290" s="11"/>
    </row>
    <row r="291" spans="2:27" ht="15.75" customHeight="1">
      <c r="B291" s="10"/>
      <c r="F291" s="10"/>
      <c r="H291" s="10"/>
      <c r="L291" s="10"/>
      <c r="W291" s="228"/>
      <c r="X291" s="244"/>
      <c r="Y291" s="10"/>
      <c r="Z291" s="10"/>
      <c r="AA291" s="11"/>
    </row>
    <row r="292" spans="2:27" ht="15.75" customHeight="1">
      <c r="B292" s="10"/>
      <c r="F292" s="10"/>
      <c r="H292" s="10"/>
      <c r="L292" s="10"/>
      <c r="W292" s="228"/>
      <c r="X292" s="244"/>
      <c r="Y292" s="10"/>
      <c r="Z292" s="10"/>
      <c r="AA292" s="11"/>
    </row>
    <row r="293" spans="2:27" ht="15.75" customHeight="1">
      <c r="B293" s="10"/>
      <c r="F293" s="10"/>
      <c r="H293" s="10"/>
      <c r="L293" s="10"/>
      <c r="W293" s="228"/>
      <c r="X293" s="244"/>
      <c r="Y293" s="10"/>
      <c r="Z293" s="10"/>
      <c r="AA293" s="11"/>
    </row>
    <row r="294" spans="2:27" ht="15.75" customHeight="1">
      <c r="B294" s="10"/>
      <c r="F294" s="10"/>
      <c r="H294" s="10"/>
      <c r="L294" s="10"/>
      <c r="W294" s="228"/>
      <c r="X294" s="244"/>
      <c r="Y294" s="10"/>
      <c r="Z294" s="10"/>
      <c r="AA294" s="11"/>
    </row>
    <row r="295" spans="2:27" ht="15.75" customHeight="1">
      <c r="B295" s="10"/>
      <c r="F295" s="10"/>
      <c r="H295" s="10"/>
      <c r="L295" s="10"/>
      <c r="W295" s="228"/>
      <c r="X295" s="244"/>
      <c r="Y295" s="10"/>
      <c r="Z295" s="10"/>
      <c r="AA295" s="11"/>
    </row>
    <row r="296" spans="2:27" ht="15.75" customHeight="1">
      <c r="B296" s="10"/>
      <c r="F296" s="10"/>
      <c r="H296" s="10"/>
      <c r="L296" s="10"/>
      <c r="W296" s="228"/>
      <c r="X296" s="244"/>
      <c r="Y296" s="10"/>
      <c r="Z296" s="10"/>
      <c r="AA296" s="11"/>
    </row>
    <row r="297" spans="2:27" ht="15.75" customHeight="1">
      <c r="B297" s="10"/>
      <c r="F297" s="10"/>
      <c r="H297" s="10"/>
      <c r="L297" s="10"/>
      <c r="W297" s="228"/>
      <c r="X297" s="244"/>
      <c r="Y297" s="10"/>
      <c r="Z297" s="10"/>
      <c r="AA297" s="11"/>
    </row>
    <row r="298" spans="2:27" ht="15.75" customHeight="1">
      <c r="B298" s="10"/>
      <c r="F298" s="10"/>
      <c r="H298" s="10"/>
      <c r="L298" s="10"/>
      <c r="W298" s="228"/>
      <c r="X298" s="244"/>
      <c r="Y298" s="10"/>
      <c r="Z298" s="10"/>
      <c r="AA298" s="11"/>
    </row>
    <row r="299" spans="2:27" ht="15.75" customHeight="1">
      <c r="B299" s="10"/>
      <c r="F299" s="10"/>
      <c r="H299" s="10"/>
      <c r="L299" s="10"/>
      <c r="W299" s="228"/>
      <c r="X299" s="244"/>
      <c r="Y299" s="10"/>
      <c r="Z299" s="10"/>
      <c r="AA299" s="11"/>
    </row>
    <row r="300" spans="2:27" ht="15.75" customHeight="1">
      <c r="B300" s="10"/>
      <c r="F300" s="10"/>
      <c r="H300" s="10"/>
      <c r="L300" s="10"/>
      <c r="W300" s="228"/>
      <c r="X300" s="244"/>
      <c r="Y300" s="10"/>
      <c r="Z300" s="10"/>
      <c r="AA300" s="11"/>
    </row>
    <row r="301" spans="2:27" ht="15.75" customHeight="1">
      <c r="B301" s="10"/>
      <c r="F301" s="10"/>
      <c r="H301" s="10"/>
      <c r="L301" s="10"/>
      <c r="W301" s="228"/>
      <c r="X301" s="244"/>
      <c r="Y301" s="10"/>
      <c r="Z301" s="10"/>
      <c r="AA301" s="11"/>
    </row>
    <row r="302" spans="2:27" ht="15.75" customHeight="1">
      <c r="B302" s="10"/>
      <c r="F302" s="10"/>
      <c r="H302" s="10"/>
      <c r="L302" s="10"/>
      <c r="W302" s="228"/>
      <c r="X302" s="244"/>
      <c r="Y302" s="10"/>
      <c r="Z302" s="10"/>
      <c r="AA302" s="11"/>
    </row>
    <row r="303" spans="2:27" ht="15.75" customHeight="1">
      <c r="B303" s="10"/>
      <c r="F303" s="10"/>
      <c r="H303" s="10"/>
      <c r="L303" s="10"/>
      <c r="W303" s="228"/>
      <c r="X303" s="244"/>
      <c r="Y303" s="10"/>
      <c r="Z303" s="10"/>
      <c r="AA303" s="11"/>
    </row>
    <row r="304" spans="2:27" ht="15.75" customHeight="1">
      <c r="B304" s="10"/>
      <c r="F304" s="10"/>
      <c r="H304" s="10"/>
      <c r="L304" s="10"/>
      <c r="W304" s="228"/>
      <c r="X304" s="244"/>
      <c r="Y304" s="10"/>
      <c r="Z304" s="10"/>
      <c r="AA304" s="11"/>
    </row>
    <row r="305" spans="2:27" ht="15.75" customHeight="1">
      <c r="B305" s="10"/>
      <c r="F305" s="10"/>
      <c r="H305" s="10"/>
      <c r="L305" s="10"/>
      <c r="W305" s="228"/>
      <c r="X305" s="244"/>
      <c r="Y305" s="10"/>
      <c r="Z305" s="10"/>
      <c r="AA305" s="11"/>
    </row>
    <row r="306" spans="2:27" ht="15.75" customHeight="1">
      <c r="B306" s="10"/>
      <c r="F306" s="10"/>
      <c r="H306" s="10"/>
      <c r="L306" s="10"/>
      <c r="W306" s="228"/>
      <c r="X306" s="244"/>
      <c r="Y306" s="10"/>
      <c r="Z306" s="10"/>
      <c r="AA306" s="11"/>
    </row>
    <row r="307" spans="2:27" ht="15.75" customHeight="1">
      <c r="B307" s="10"/>
      <c r="F307" s="10"/>
      <c r="H307" s="10"/>
      <c r="L307" s="10"/>
      <c r="W307" s="228"/>
      <c r="X307" s="244"/>
      <c r="Y307" s="10"/>
      <c r="Z307" s="10"/>
      <c r="AA307" s="11"/>
    </row>
    <row r="308" spans="2:27" ht="15.75" customHeight="1">
      <c r="B308" s="10"/>
      <c r="F308" s="10"/>
      <c r="H308" s="10"/>
      <c r="L308" s="10"/>
      <c r="W308" s="228"/>
      <c r="X308" s="244"/>
      <c r="Y308" s="10"/>
      <c r="Z308" s="10"/>
      <c r="AA308" s="11"/>
    </row>
    <row r="309" spans="2:27" ht="15.75" customHeight="1">
      <c r="B309" s="10"/>
      <c r="F309" s="10"/>
      <c r="H309" s="10"/>
      <c r="L309" s="10"/>
      <c r="W309" s="228"/>
      <c r="X309" s="244"/>
      <c r="Y309" s="10"/>
      <c r="Z309" s="10"/>
      <c r="AA309" s="11"/>
    </row>
    <row r="310" spans="2:27" ht="15.75" customHeight="1">
      <c r="B310" s="10"/>
      <c r="F310" s="10"/>
      <c r="H310" s="10"/>
      <c r="L310" s="10"/>
      <c r="W310" s="228"/>
      <c r="X310" s="244"/>
      <c r="Y310" s="10"/>
      <c r="Z310" s="10"/>
      <c r="AA310" s="11"/>
    </row>
    <row r="311" spans="2:27" ht="15.75" customHeight="1">
      <c r="B311" s="10"/>
      <c r="F311" s="10"/>
      <c r="H311" s="10"/>
      <c r="L311" s="10"/>
      <c r="W311" s="228"/>
      <c r="X311" s="244"/>
      <c r="Y311" s="10"/>
      <c r="Z311" s="10"/>
      <c r="AA311" s="11"/>
    </row>
    <row r="312" spans="2:27" ht="15.75" customHeight="1">
      <c r="B312" s="10"/>
      <c r="F312" s="10"/>
      <c r="H312" s="10"/>
      <c r="L312" s="10"/>
      <c r="W312" s="228"/>
      <c r="X312" s="244"/>
      <c r="Y312" s="10"/>
      <c r="Z312" s="10"/>
      <c r="AA312" s="11"/>
    </row>
    <row r="313" spans="2:27" ht="15.75" customHeight="1">
      <c r="B313" s="10"/>
      <c r="F313" s="10"/>
      <c r="H313" s="10"/>
      <c r="L313" s="10"/>
      <c r="W313" s="228"/>
      <c r="X313" s="244"/>
      <c r="Y313" s="10"/>
      <c r="Z313" s="10"/>
      <c r="AA313" s="11"/>
    </row>
    <row r="314" spans="2:27" ht="15.75" customHeight="1">
      <c r="B314" s="10"/>
      <c r="F314" s="10"/>
      <c r="H314" s="10"/>
      <c r="L314" s="10"/>
      <c r="W314" s="228"/>
      <c r="X314" s="244"/>
      <c r="Y314" s="10"/>
      <c r="Z314" s="10"/>
      <c r="AA314" s="11"/>
    </row>
    <row r="315" spans="2:27" ht="15.75" customHeight="1">
      <c r="B315" s="10"/>
      <c r="F315" s="10"/>
      <c r="H315" s="10"/>
      <c r="L315" s="10"/>
      <c r="W315" s="228"/>
      <c r="X315" s="244"/>
      <c r="Y315" s="10"/>
      <c r="Z315" s="10"/>
      <c r="AA315" s="11"/>
    </row>
    <row r="316" spans="2:27" ht="15.75" customHeight="1">
      <c r="B316" s="10"/>
      <c r="F316" s="10"/>
      <c r="H316" s="10"/>
      <c r="L316" s="10"/>
      <c r="W316" s="228"/>
      <c r="X316" s="244"/>
      <c r="Y316" s="10"/>
      <c r="Z316" s="10"/>
      <c r="AA316" s="11"/>
    </row>
    <row r="317" spans="2:27" ht="15.75" customHeight="1">
      <c r="B317" s="10"/>
      <c r="F317" s="10"/>
      <c r="H317" s="10"/>
      <c r="L317" s="10"/>
      <c r="W317" s="228"/>
      <c r="X317" s="244"/>
      <c r="Y317" s="10"/>
      <c r="Z317" s="10"/>
      <c r="AA317" s="11"/>
    </row>
    <row r="318" spans="2:27" ht="15.75" customHeight="1">
      <c r="B318" s="10"/>
      <c r="F318" s="10"/>
      <c r="H318" s="10"/>
      <c r="L318" s="10"/>
      <c r="W318" s="228"/>
      <c r="X318" s="244"/>
      <c r="Y318" s="10"/>
      <c r="Z318" s="10"/>
      <c r="AA318" s="11"/>
    </row>
    <row r="319" spans="2:27" ht="15.75" customHeight="1">
      <c r="B319" s="10"/>
      <c r="F319" s="10"/>
      <c r="H319" s="10"/>
      <c r="L319" s="10"/>
      <c r="W319" s="228"/>
      <c r="X319" s="244"/>
      <c r="Y319" s="10"/>
      <c r="Z319" s="10"/>
      <c r="AA319" s="11"/>
    </row>
    <row r="320" spans="2:27" ht="15.75" customHeight="1">
      <c r="B320" s="10"/>
      <c r="F320" s="10"/>
      <c r="H320" s="10"/>
      <c r="L320" s="10"/>
      <c r="W320" s="228"/>
      <c r="X320" s="244"/>
      <c r="Y320" s="10"/>
      <c r="Z320" s="10"/>
      <c r="AA320" s="11"/>
    </row>
    <row r="321" spans="2:27" ht="15.75" customHeight="1">
      <c r="B321" s="10"/>
      <c r="F321" s="10"/>
      <c r="H321" s="10"/>
      <c r="L321" s="10"/>
      <c r="W321" s="228"/>
      <c r="X321" s="244"/>
      <c r="Y321" s="10"/>
      <c r="Z321" s="10"/>
      <c r="AA321" s="11"/>
    </row>
    <row r="322" spans="2:27" ht="15.75" customHeight="1">
      <c r="B322" s="10"/>
      <c r="F322" s="10"/>
      <c r="H322" s="10"/>
      <c r="L322" s="10"/>
      <c r="W322" s="228"/>
      <c r="X322" s="244"/>
      <c r="Y322" s="10"/>
      <c r="Z322" s="10"/>
      <c r="AA322" s="11"/>
    </row>
    <row r="323" spans="2:27" ht="15.75" customHeight="1">
      <c r="B323" s="10"/>
      <c r="F323" s="10"/>
      <c r="H323" s="10"/>
      <c r="L323" s="10"/>
      <c r="W323" s="228"/>
      <c r="X323" s="244"/>
      <c r="Y323" s="10"/>
      <c r="Z323" s="10"/>
      <c r="AA323" s="11"/>
    </row>
    <row r="324" spans="2:27" ht="15.75" customHeight="1">
      <c r="B324" s="10"/>
      <c r="F324" s="10"/>
      <c r="H324" s="10"/>
      <c r="L324" s="10"/>
      <c r="W324" s="228"/>
      <c r="X324" s="244"/>
      <c r="Y324" s="10"/>
      <c r="Z324" s="10"/>
      <c r="AA324" s="11"/>
    </row>
    <row r="325" spans="2:27" ht="15.75" customHeight="1">
      <c r="B325" s="10"/>
      <c r="F325" s="10"/>
      <c r="H325" s="10"/>
      <c r="L325" s="10"/>
      <c r="W325" s="228"/>
      <c r="X325" s="244"/>
      <c r="Y325" s="10"/>
      <c r="Z325" s="10"/>
      <c r="AA325" s="11"/>
    </row>
    <row r="326" spans="2:27" ht="15.75" customHeight="1">
      <c r="B326" s="10"/>
      <c r="F326" s="10"/>
      <c r="H326" s="10"/>
      <c r="L326" s="10"/>
      <c r="W326" s="228"/>
      <c r="X326" s="244"/>
      <c r="Y326" s="10"/>
      <c r="Z326" s="10"/>
      <c r="AA326" s="11"/>
    </row>
    <row r="327" spans="2:27" ht="15.75" customHeight="1">
      <c r="B327" s="10"/>
      <c r="F327" s="10"/>
      <c r="H327" s="10"/>
      <c r="L327" s="10"/>
      <c r="W327" s="228"/>
      <c r="X327" s="244"/>
      <c r="Y327" s="10"/>
      <c r="Z327" s="10"/>
      <c r="AA327" s="11"/>
    </row>
    <row r="328" spans="2:27" ht="15.75" customHeight="1">
      <c r="B328" s="10"/>
      <c r="F328" s="10"/>
      <c r="H328" s="10"/>
      <c r="L328" s="10"/>
      <c r="W328" s="228"/>
      <c r="X328" s="244"/>
      <c r="Y328" s="10"/>
      <c r="Z328" s="10"/>
      <c r="AA328" s="11"/>
    </row>
    <row r="329" spans="2:27" ht="15.75" customHeight="1">
      <c r="B329" s="10"/>
      <c r="F329" s="10"/>
      <c r="H329" s="10"/>
      <c r="L329" s="10"/>
      <c r="W329" s="228"/>
      <c r="X329" s="244"/>
      <c r="Y329" s="10"/>
      <c r="Z329" s="10"/>
      <c r="AA329" s="11"/>
    </row>
    <row r="330" spans="2:27" ht="15.75" customHeight="1">
      <c r="B330" s="10"/>
      <c r="F330" s="10"/>
      <c r="H330" s="10"/>
      <c r="L330" s="10"/>
      <c r="W330" s="228"/>
      <c r="X330" s="244"/>
      <c r="Y330" s="10"/>
      <c r="Z330" s="10"/>
      <c r="AA330" s="11"/>
    </row>
    <row r="331" spans="2:27" ht="15.75" customHeight="1">
      <c r="B331" s="10"/>
      <c r="F331" s="10"/>
      <c r="H331" s="10"/>
      <c r="L331" s="10"/>
      <c r="W331" s="228"/>
      <c r="X331" s="244"/>
      <c r="Y331" s="10"/>
      <c r="Z331" s="10"/>
      <c r="AA331" s="11"/>
    </row>
    <row r="332" spans="2:27" ht="15.75" customHeight="1">
      <c r="B332" s="10"/>
      <c r="F332" s="10"/>
      <c r="H332" s="10"/>
      <c r="L332" s="10"/>
      <c r="W332" s="228"/>
      <c r="X332" s="244"/>
      <c r="Y332" s="10"/>
      <c r="Z332" s="10"/>
      <c r="AA332" s="11"/>
    </row>
    <row r="333" spans="2:27" ht="15.75" customHeight="1">
      <c r="B333" s="10"/>
      <c r="F333" s="10"/>
      <c r="H333" s="10"/>
      <c r="L333" s="10"/>
      <c r="W333" s="228"/>
      <c r="X333" s="244"/>
      <c r="Y333" s="10"/>
      <c r="Z333" s="10"/>
      <c r="AA333" s="11"/>
    </row>
    <row r="334" spans="2:27" ht="15.75" customHeight="1">
      <c r="B334" s="10"/>
      <c r="F334" s="10"/>
      <c r="H334" s="10"/>
      <c r="L334" s="10"/>
      <c r="W334" s="228"/>
      <c r="X334" s="244"/>
      <c r="Y334" s="10"/>
      <c r="Z334" s="10"/>
      <c r="AA334" s="11"/>
    </row>
    <row r="335" spans="2:27" ht="15.75" customHeight="1">
      <c r="B335" s="10"/>
      <c r="F335" s="10"/>
      <c r="H335" s="10"/>
      <c r="L335" s="10"/>
      <c r="W335" s="228"/>
      <c r="X335" s="244"/>
      <c r="Y335" s="10"/>
      <c r="Z335" s="10"/>
      <c r="AA335" s="11"/>
    </row>
    <row r="336" spans="2:27" ht="15.75" customHeight="1">
      <c r="B336" s="10"/>
      <c r="F336" s="10"/>
      <c r="H336" s="10"/>
      <c r="L336" s="10"/>
      <c r="W336" s="228"/>
      <c r="X336" s="244"/>
      <c r="Y336" s="10"/>
      <c r="Z336" s="10"/>
      <c r="AA336" s="11"/>
    </row>
    <row r="337" spans="2:27" ht="15.75" customHeight="1">
      <c r="B337" s="10"/>
      <c r="F337" s="10"/>
      <c r="H337" s="10"/>
      <c r="L337" s="10"/>
      <c r="W337" s="228"/>
      <c r="X337" s="244"/>
      <c r="Y337" s="10"/>
      <c r="Z337" s="10"/>
      <c r="AA337" s="11"/>
    </row>
    <row r="338" spans="2:27" ht="15.75" customHeight="1">
      <c r="B338" s="10"/>
      <c r="F338" s="10"/>
      <c r="H338" s="10"/>
      <c r="L338" s="10"/>
      <c r="W338" s="228"/>
      <c r="X338" s="244"/>
      <c r="Y338" s="10"/>
      <c r="Z338" s="10"/>
      <c r="AA338" s="11"/>
    </row>
    <row r="339" spans="2:27" ht="15.75" customHeight="1">
      <c r="B339" s="10"/>
      <c r="F339" s="10"/>
      <c r="H339" s="10"/>
      <c r="L339" s="10"/>
      <c r="W339" s="228"/>
      <c r="X339" s="244"/>
      <c r="Y339" s="10"/>
      <c r="Z339" s="10"/>
      <c r="AA339" s="11"/>
    </row>
    <row r="340" spans="2:27" ht="15.75" customHeight="1">
      <c r="B340" s="10"/>
      <c r="F340" s="10"/>
      <c r="H340" s="10"/>
      <c r="L340" s="10"/>
      <c r="W340" s="228"/>
      <c r="X340" s="244"/>
      <c r="Y340" s="10"/>
      <c r="Z340" s="10"/>
      <c r="AA340" s="11"/>
    </row>
    <row r="341" spans="2:27" ht="15.75" customHeight="1">
      <c r="B341" s="10"/>
      <c r="F341" s="10"/>
      <c r="H341" s="10"/>
      <c r="L341" s="10"/>
      <c r="W341" s="228"/>
      <c r="X341" s="244"/>
      <c r="Y341" s="10"/>
      <c r="Z341" s="10"/>
      <c r="AA341" s="11"/>
    </row>
    <row r="342" spans="2:27" ht="15.75" customHeight="1">
      <c r="B342" s="10"/>
      <c r="F342" s="10"/>
      <c r="H342" s="10"/>
      <c r="L342" s="10"/>
      <c r="W342" s="228"/>
      <c r="X342" s="244"/>
      <c r="Y342" s="10"/>
      <c r="Z342" s="10"/>
      <c r="AA342" s="11"/>
    </row>
    <row r="343" spans="2:27" ht="15.75" customHeight="1">
      <c r="B343" s="10"/>
      <c r="F343" s="10"/>
      <c r="H343" s="10"/>
      <c r="L343" s="10"/>
      <c r="W343" s="228"/>
      <c r="X343" s="244"/>
      <c r="Y343" s="10"/>
      <c r="Z343" s="10"/>
      <c r="AA343" s="11"/>
    </row>
    <row r="344" spans="2:27" ht="15.75" customHeight="1">
      <c r="B344" s="10"/>
      <c r="F344" s="10"/>
      <c r="H344" s="10"/>
      <c r="L344" s="10"/>
      <c r="W344" s="228"/>
      <c r="X344" s="244"/>
      <c r="Y344" s="10"/>
      <c r="Z344" s="10"/>
      <c r="AA344" s="11"/>
    </row>
    <row r="345" spans="2:27" ht="15.75" customHeight="1">
      <c r="B345" s="10"/>
      <c r="F345" s="10"/>
      <c r="H345" s="10"/>
      <c r="L345" s="10"/>
      <c r="W345" s="228"/>
      <c r="X345" s="244"/>
      <c r="Y345" s="10"/>
      <c r="Z345" s="10"/>
      <c r="AA345" s="11"/>
    </row>
    <row r="346" spans="2:27" ht="15.75" customHeight="1">
      <c r="B346" s="10"/>
      <c r="F346" s="10"/>
      <c r="H346" s="10"/>
      <c r="L346" s="10"/>
      <c r="W346" s="228"/>
      <c r="X346" s="244"/>
      <c r="Y346" s="10"/>
      <c r="Z346" s="10"/>
      <c r="AA346" s="11"/>
    </row>
    <row r="347" spans="2:27" ht="15.75" customHeight="1">
      <c r="B347" s="10"/>
      <c r="F347" s="10"/>
      <c r="H347" s="10"/>
      <c r="L347" s="10"/>
      <c r="W347" s="228"/>
      <c r="X347" s="244"/>
      <c r="Y347" s="10"/>
      <c r="Z347" s="10"/>
      <c r="AA347" s="11"/>
    </row>
    <row r="348" spans="2:27" ht="15.75" customHeight="1">
      <c r="B348" s="10"/>
      <c r="F348" s="10"/>
      <c r="H348" s="10"/>
      <c r="L348" s="10"/>
      <c r="W348" s="228"/>
      <c r="X348" s="244"/>
      <c r="Y348" s="10"/>
      <c r="Z348" s="10"/>
      <c r="AA348" s="11"/>
    </row>
    <row r="349" spans="2:27" ht="15.75" customHeight="1">
      <c r="B349" s="10"/>
      <c r="F349" s="10"/>
      <c r="H349" s="10"/>
      <c r="L349" s="10"/>
      <c r="W349" s="228"/>
      <c r="X349" s="244"/>
      <c r="Y349" s="10"/>
      <c r="Z349" s="10"/>
      <c r="AA349" s="11"/>
    </row>
    <row r="350" spans="2:27" ht="15.75" customHeight="1">
      <c r="B350" s="10"/>
      <c r="F350" s="10"/>
      <c r="H350" s="10"/>
      <c r="L350" s="10"/>
      <c r="W350" s="228"/>
      <c r="X350" s="244"/>
      <c r="Y350" s="10"/>
      <c r="Z350" s="10"/>
      <c r="AA350" s="11"/>
    </row>
    <row r="351" spans="2:27" ht="15.75" customHeight="1">
      <c r="B351" s="10"/>
      <c r="F351" s="10"/>
      <c r="H351" s="10"/>
      <c r="L351" s="10"/>
      <c r="W351" s="228"/>
      <c r="X351" s="244"/>
      <c r="Y351" s="10"/>
      <c r="Z351" s="10"/>
      <c r="AA351" s="11"/>
    </row>
    <row r="352" spans="2:27" ht="15.75" customHeight="1">
      <c r="B352" s="10"/>
      <c r="F352" s="10"/>
      <c r="H352" s="10"/>
      <c r="L352" s="10"/>
      <c r="W352" s="228"/>
      <c r="X352" s="244"/>
      <c r="Y352" s="10"/>
      <c r="Z352" s="10"/>
      <c r="AA352" s="11"/>
    </row>
    <row r="353" spans="2:27" ht="15.75" customHeight="1">
      <c r="B353" s="10"/>
      <c r="F353" s="10"/>
      <c r="H353" s="10"/>
      <c r="L353" s="10"/>
      <c r="W353" s="228"/>
      <c r="X353" s="244"/>
      <c r="Y353" s="10"/>
      <c r="Z353" s="10"/>
      <c r="AA353" s="11"/>
    </row>
    <row r="354" spans="2:27" ht="15.75" customHeight="1">
      <c r="B354" s="10"/>
      <c r="F354" s="10"/>
      <c r="H354" s="10"/>
      <c r="L354" s="10"/>
      <c r="W354" s="228"/>
      <c r="X354" s="244"/>
      <c r="Y354" s="10"/>
      <c r="Z354" s="10"/>
      <c r="AA354" s="11"/>
    </row>
    <row r="355" spans="2:27" ht="15.75" customHeight="1">
      <c r="B355" s="10"/>
      <c r="F355" s="10"/>
      <c r="H355" s="10"/>
      <c r="L355" s="10"/>
      <c r="W355" s="228"/>
      <c r="X355" s="244"/>
      <c r="Y355" s="10"/>
      <c r="Z355" s="10"/>
      <c r="AA355" s="11"/>
    </row>
    <row r="356" spans="2:27" ht="15.75" customHeight="1">
      <c r="B356" s="10"/>
      <c r="F356" s="10"/>
      <c r="H356" s="10"/>
      <c r="L356" s="10"/>
      <c r="W356" s="228"/>
      <c r="X356" s="244"/>
      <c r="Y356" s="10"/>
      <c r="Z356" s="10"/>
      <c r="AA356" s="11"/>
    </row>
    <row r="357" spans="2:27" ht="15.75" customHeight="1">
      <c r="B357" s="10"/>
      <c r="F357" s="10"/>
      <c r="H357" s="10"/>
      <c r="L357" s="10"/>
      <c r="W357" s="228"/>
      <c r="X357" s="244"/>
      <c r="Y357" s="10"/>
      <c r="Z357" s="10"/>
      <c r="AA357" s="11"/>
    </row>
    <row r="358" spans="2:27" ht="15.75" customHeight="1">
      <c r="B358" s="10"/>
      <c r="F358" s="10"/>
      <c r="H358" s="10"/>
      <c r="L358" s="10"/>
      <c r="W358" s="228"/>
      <c r="X358" s="244"/>
      <c r="Y358" s="10"/>
      <c r="Z358" s="10"/>
      <c r="AA358" s="11"/>
    </row>
    <row r="359" spans="2:27" ht="15.75" customHeight="1">
      <c r="B359" s="10"/>
      <c r="F359" s="10"/>
      <c r="H359" s="10"/>
      <c r="L359" s="10"/>
      <c r="W359" s="228"/>
      <c r="X359" s="244"/>
      <c r="Y359" s="10"/>
      <c r="Z359" s="10"/>
      <c r="AA359" s="11"/>
    </row>
    <row r="360" spans="2:27" ht="15.75" customHeight="1">
      <c r="B360" s="10"/>
      <c r="F360" s="10"/>
      <c r="H360" s="10"/>
      <c r="L360" s="10"/>
      <c r="W360" s="228"/>
      <c r="X360" s="244"/>
      <c r="Y360" s="10"/>
      <c r="Z360" s="10"/>
      <c r="AA360" s="11"/>
    </row>
    <row r="361" spans="2:27" ht="15.75" customHeight="1">
      <c r="B361" s="10"/>
      <c r="F361" s="10"/>
      <c r="H361" s="10"/>
      <c r="L361" s="10"/>
      <c r="W361" s="228"/>
      <c r="X361" s="244"/>
      <c r="Y361" s="10"/>
      <c r="Z361" s="10"/>
      <c r="AA361" s="11"/>
    </row>
    <row r="362" spans="2:27" ht="15.75" customHeight="1">
      <c r="B362" s="10"/>
      <c r="F362" s="10"/>
      <c r="H362" s="10"/>
      <c r="L362" s="10"/>
      <c r="W362" s="228"/>
      <c r="X362" s="244"/>
      <c r="Y362" s="10"/>
      <c r="Z362" s="10"/>
      <c r="AA362" s="11"/>
    </row>
    <row r="363" spans="2:27" ht="15.75" customHeight="1">
      <c r="B363" s="10"/>
      <c r="F363" s="10"/>
      <c r="H363" s="10"/>
      <c r="L363" s="10"/>
      <c r="W363" s="228"/>
      <c r="X363" s="244"/>
      <c r="Y363" s="10"/>
      <c r="Z363" s="10"/>
      <c r="AA363" s="11"/>
    </row>
    <row r="364" spans="2:27" ht="15.75" customHeight="1">
      <c r="B364" s="10"/>
      <c r="F364" s="10"/>
      <c r="H364" s="10"/>
      <c r="L364" s="10"/>
      <c r="W364" s="228"/>
      <c r="X364" s="244"/>
      <c r="Y364" s="10"/>
      <c r="Z364" s="10"/>
      <c r="AA364" s="11"/>
    </row>
    <row r="365" spans="2:27" ht="15.75" customHeight="1">
      <c r="B365" s="10"/>
      <c r="F365" s="10"/>
      <c r="H365" s="10"/>
      <c r="L365" s="10"/>
      <c r="W365" s="228"/>
      <c r="X365" s="244"/>
      <c r="Y365" s="10"/>
      <c r="Z365" s="10"/>
      <c r="AA365" s="11"/>
    </row>
    <row r="366" spans="2:27" ht="15.75" customHeight="1">
      <c r="B366" s="10"/>
      <c r="F366" s="10"/>
      <c r="H366" s="10"/>
      <c r="L366" s="10"/>
      <c r="W366" s="228"/>
      <c r="X366" s="244"/>
      <c r="Y366" s="10"/>
      <c r="Z366" s="10"/>
      <c r="AA366" s="11"/>
    </row>
    <row r="367" spans="2:27" ht="15.75" customHeight="1">
      <c r="B367" s="10"/>
      <c r="F367" s="10"/>
      <c r="H367" s="10"/>
      <c r="L367" s="10"/>
      <c r="W367" s="228"/>
      <c r="X367" s="244"/>
      <c r="Y367" s="10"/>
      <c r="Z367" s="10"/>
      <c r="AA367" s="11"/>
    </row>
    <row r="368" spans="2:27" ht="15.75" customHeight="1">
      <c r="B368" s="10"/>
      <c r="F368" s="10"/>
      <c r="H368" s="10"/>
      <c r="L368" s="10"/>
      <c r="W368" s="228"/>
      <c r="X368" s="244"/>
      <c r="Y368" s="10"/>
      <c r="Z368" s="10"/>
      <c r="AA368" s="11"/>
    </row>
    <row r="369" spans="2:27" ht="15.75" customHeight="1">
      <c r="B369" s="10"/>
      <c r="F369" s="10"/>
      <c r="H369" s="10"/>
      <c r="L369" s="10"/>
      <c r="W369" s="228"/>
      <c r="X369" s="244"/>
      <c r="Y369" s="10"/>
      <c r="Z369" s="10"/>
      <c r="AA369" s="11"/>
    </row>
    <row r="370" spans="2:27" ht="15.75" customHeight="1">
      <c r="B370" s="10"/>
      <c r="F370" s="10"/>
      <c r="H370" s="10"/>
      <c r="L370" s="10"/>
      <c r="W370" s="228"/>
      <c r="X370" s="244"/>
      <c r="Y370" s="10"/>
      <c r="Z370" s="10"/>
      <c r="AA370" s="11"/>
    </row>
    <row r="371" spans="2:27" ht="15.75" customHeight="1">
      <c r="B371" s="10"/>
      <c r="F371" s="10"/>
      <c r="H371" s="10"/>
      <c r="L371" s="10"/>
      <c r="W371" s="228"/>
      <c r="X371" s="244"/>
      <c r="Y371" s="10"/>
      <c r="Z371" s="10"/>
      <c r="AA371" s="11"/>
    </row>
    <row r="372" spans="2:27" ht="15.75" customHeight="1">
      <c r="B372" s="10"/>
      <c r="F372" s="10"/>
      <c r="H372" s="10"/>
      <c r="L372" s="10"/>
      <c r="W372" s="228"/>
      <c r="X372" s="244"/>
      <c r="Y372" s="10"/>
      <c r="Z372" s="10"/>
      <c r="AA372" s="11"/>
    </row>
    <row r="373" spans="2:27" ht="15.75" customHeight="1">
      <c r="B373" s="10"/>
      <c r="F373" s="10"/>
      <c r="H373" s="10"/>
      <c r="L373" s="10"/>
      <c r="W373" s="228"/>
      <c r="X373" s="244"/>
      <c r="Y373" s="10"/>
      <c r="Z373" s="10"/>
      <c r="AA373" s="11"/>
    </row>
    <row r="374" spans="2:27" ht="15.75" customHeight="1">
      <c r="B374" s="10"/>
      <c r="F374" s="10"/>
      <c r="H374" s="10"/>
      <c r="L374" s="10"/>
      <c r="W374" s="228"/>
      <c r="X374" s="244"/>
      <c r="Y374" s="10"/>
      <c r="Z374" s="10"/>
      <c r="AA374" s="11"/>
    </row>
    <row r="375" spans="2:27" ht="15.75" customHeight="1">
      <c r="B375" s="10"/>
      <c r="F375" s="10"/>
      <c r="H375" s="10"/>
      <c r="L375" s="10"/>
      <c r="W375" s="228"/>
      <c r="X375" s="244"/>
      <c r="Y375" s="10"/>
      <c r="Z375" s="10"/>
      <c r="AA375" s="11"/>
    </row>
    <row r="376" spans="2:27" ht="15.75" customHeight="1">
      <c r="B376" s="10"/>
      <c r="F376" s="10"/>
      <c r="H376" s="10"/>
      <c r="L376" s="10"/>
      <c r="W376" s="228"/>
      <c r="X376" s="244"/>
      <c r="Y376" s="10"/>
      <c r="Z376" s="10"/>
      <c r="AA376" s="11"/>
    </row>
    <row r="377" spans="2:27" ht="15.75" customHeight="1">
      <c r="B377" s="10"/>
      <c r="F377" s="10"/>
      <c r="H377" s="10"/>
      <c r="L377" s="10"/>
      <c r="W377" s="228"/>
      <c r="X377" s="244"/>
      <c r="Y377" s="10"/>
      <c r="Z377" s="10"/>
      <c r="AA377" s="11"/>
    </row>
    <row r="378" spans="2:27" ht="15.75" customHeight="1">
      <c r="B378" s="10"/>
      <c r="F378" s="10"/>
      <c r="H378" s="10"/>
      <c r="L378" s="10"/>
      <c r="W378" s="228"/>
      <c r="X378" s="244"/>
      <c r="Y378" s="10"/>
      <c r="Z378" s="10"/>
      <c r="AA378" s="11"/>
    </row>
    <row r="379" spans="2:27" ht="15.75" customHeight="1">
      <c r="B379" s="10"/>
      <c r="F379" s="10"/>
      <c r="H379" s="10"/>
      <c r="L379" s="10"/>
      <c r="W379" s="228"/>
      <c r="X379" s="244"/>
      <c r="Y379" s="10"/>
      <c r="Z379" s="10"/>
      <c r="AA379" s="11"/>
    </row>
    <row r="380" spans="2:27" ht="15.75" customHeight="1">
      <c r="B380" s="10"/>
      <c r="F380" s="10"/>
      <c r="H380" s="10"/>
      <c r="L380" s="10"/>
      <c r="W380" s="228"/>
      <c r="X380" s="244"/>
      <c r="Y380" s="10"/>
      <c r="Z380" s="10"/>
      <c r="AA380" s="11"/>
    </row>
    <row r="381" spans="2:27" ht="15.75" customHeight="1">
      <c r="B381" s="10"/>
      <c r="F381" s="10"/>
      <c r="H381" s="10"/>
      <c r="L381" s="10"/>
      <c r="W381" s="228"/>
      <c r="X381" s="244"/>
      <c r="Y381" s="10"/>
      <c r="Z381" s="10"/>
      <c r="AA381" s="11"/>
    </row>
    <row r="382" spans="2:27" ht="15.75" customHeight="1">
      <c r="B382" s="10"/>
      <c r="F382" s="10"/>
      <c r="H382" s="10"/>
      <c r="L382" s="10"/>
      <c r="W382" s="228"/>
      <c r="X382" s="244"/>
      <c r="Y382" s="10"/>
      <c r="Z382" s="10"/>
      <c r="AA382" s="11"/>
    </row>
    <row r="383" spans="2:27" ht="15.75" customHeight="1">
      <c r="B383" s="10"/>
      <c r="F383" s="10"/>
      <c r="H383" s="10"/>
      <c r="L383" s="10"/>
      <c r="W383" s="228"/>
      <c r="X383" s="244"/>
      <c r="Y383" s="10"/>
      <c r="Z383" s="10"/>
      <c r="AA383" s="11"/>
    </row>
    <row r="384" spans="2:27" ht="15.75" customHeight="1">
      <c r="B384" s="10"/>
      <c r="F384" s="10"/>
      <c r="H384" s="10"/>
      <c r="L384" s="10"/>
      <c r="W384" s="228"/>
      <c r="X384" s="244"/>
      <c r="Y384" s="10"/>
      <c r="Z384" s="10"/>
      <c r="AA384" s="11"/>
    </row>
    <row r="385" spans="2:27" ht="15.75" customHeight="1">
      <c r="B385" s="10"/>
      <c r="F385" s="10"/>
      <c r="H385" s="10"/>
      <c r="L385" s="10"/>
      <c r="W385" s="228"/>
      <c r="X385" s="244"/>
      <c r="Y385" s="10"/>
      <c r="Z385" s="10"/>
      <c r="AA385" s="11"/>
    </row>
    <row r="386" spans="2:27" ht="15.75" customHeight="1">
      <c r="B386" s="10"/>
      <c r="F386" s="10"/>
      <c r="H386" s="10"/>
      <c r="L386" s="10"/>
      <c r="W386" s="228"/>
      <c r="X386" s="244"/>
      <c r="Y386" s="10"/>
      <c r="Z386" s="10"/>
      <c r="AA386" s="11"/>
    </row>
    <row r="387" spans="2:27" ht="15.75" customHeight="1">
      <c r="B387" s="10"/>
      <c r="F387" s="10"/>
      <c r="H387" s="10"/>
      <c r="L387" s="10"/>
      <c r="W387" s="228"/>
      <c r="X387" s="244"/>
      <c r="Y387" s="10"/>
      <c r="Z387" s="10"/>
      <c r="AA387" s="11"/>
    </row>
    <row r="388" spans="2:27" ht="15.75" customHeight="1">
      <c r="B388" s="10"/>
      <c r="F388" s="10"/>
      <c r="H388" s="10"/>
      <c r="L388" s="10"/>
      <c r="W388" s="228"/>
      <c r="X388" s="244"/>
      <c r="Y388" s="10"/>
      <c r="Z388" s="10"/>
      <c r="AA388" s="11"/>
    </row>
    <row r="389" spans="2:27" ht="15.75" customHeight="1">
      <c r="B389" s="10"/>
      <c r="F389" s="10"/>
      <c r="H389" s="10"/>
      <c r="L389" s="10"/>
      <c r="W389" s="228"/>
      <c r="X389" s="244"/>
      <c r="Y389" s="10"/>
      <c r="Z389" s="10"/>
      <c r="AA389" s="11"/>
    </row>
    <row r="390" spans="2:27" ht="15.75" customHeight="1">
      <c r="B390" s="10"/>
      <c r="F390" s="10"/>
      <c r="H390" s="10"/>
      <c r="L390" s="10"/>
      <c r="W390" s="228"/>
      <c r="X390" s="244"/>
      <c r="Y390" s="10"/>
      <c r="Z390" s="10"/>
      <c r="AA390" s="11"/>
    </row>
    <row r="391" spans="2:27" ht="15.75" customHeight="1">
      <c r="B391" s="10"/>
      <c r="F391" s="10"/>
      <c r="H391" s="10"/>
      <c r="L391" s="10"/>
      <c r="W391" s="228"/>
      <c r="X391" s="244"/>
      <c r="Y391" s="10"/>
      <c r="Z391" s="10"/>
      <c r="AA391" s="11"/>
    </row>
    <row r="392" spans="2:27" ht="15.75" customHeight="1">
      <c r="B392" s="10"/>
      <c r="F392" s="10"/>
      <c r="H392" s="10"/>
      <c r="L392" s="10"/>
      <c r="W392" s="228"/>
      <c r="X392" s="244"/>
      <c r="Y392" s="10"/>
      <c r="Z392" s="10"/>
      <c r="AA392" s="11"/>
    </row>
    <row r="393" spans="2:27" ht="15.75" customHeight="1">
      <c r="B393" s="10"/>
      <c r="F393" s="10"/>
      <c r="H393" s="10"/>
      <c r="L393" s="10"/>
      <c r="W393" s="228"/>
      <c r="X393" s="244"/>
      <c r="Y393" s="10"/>
      <c r="Z393" s="10"/>
      <c r="AA393" s="11"/>
    </row>
    <row r="394" spans="2:27" ht="15.75" customHeight="1">
      <c r="B394" s="10"/>
      <c r="F394" s="10"/>
      <c r="H394" s="10"/>
      <c r="L394" s="10"/>
      <c r="W394" s="228"/>
      <c r="X394" s="244"/>
      <c r="Y394" s="10"/>
      <c r="Z394" s="10"/>
      <c r="AA394" s="11"/>
    </row>
    <row r="395" spans="2:27" ht="15.75" customHeight="1">
      <c r="B395" s="10"/>
      <c r="F395" s="10"/>
      <c r="H395" s="10"/>
      <c r="L395" s="10"/>
      <c r="W395" s="228"/>
      <c r="X395" s="244"/>
      <c r="Y395" s="10"/>
      <c r="Z395" s="10"/>
      <c r="AA395" s="11"/>
    </row>
    <row r="396" spans="2:27" ht="15.75" customHeight="1">
      <c r="B396" s="10"/>
      <c r="F396" s="10"/>
      <c r="H396" s="10"/>
      <c r="L396" s="10"/>
      <c r="W396" s="228"/>
      <c r="X396" s="244"/>
      <c r="Y396" s="10"/>
      <c r="Z396" s="10"/>
      <c r="AA396" s="11"/>
    </row>
    <row r="397" spans="2:27" ht="15.75" customHeight="1">
      <c r="B397" s="10"/>
      <c r="F397" s="10"/>
      <c r="H397" s="10"/>
      <c r="L397" s="10"/>
      <c r="W397" s="228"/>
      <c r="X397" s="244"/>
      <c r="Y397" s="10"/>
      <c r="Z397" s="10"/>
      <c r="AA397" s="11"/>
    </row>
    <row r="398" spans="2:27" ht="15.75" customHeight="1">
      <c r="B398" s="10"/>
      <c r="F398" s="10"/>
      <c r="H398" s="10"/>
      <c r="L398" s="10"/>
      <c r="W398" s="228"/>
      <c r="X398" s="244"/>
      <c r="Y398" s="10"/>
      <c r="Z398" s="10"/>
      <c r="AA398" s="11"/>
    </row>
    <row r="399" spans="2:27" ht="15.75" customHeight="1">
      <c r="B399" s="10"/>
      <c r="F399" s="10"/>
      <c r="H399" s="10"/>
      <c r="L399" s="10"/>
      <c r="W399" s="228"/>
      <c r="X399" s="244"/>
      <c r="Y399" s="10"/>
      <c r="Z399" s="10"/>
      <c r="AA399" s="11"/>
    </row>
    <row r="400" spans="2:27" ht="15.75" customHeight="1">
      <c r="B400" s="10"/>
      <c r="F400" s="10"/>
      <c r="H400" s="10"/>
      <c r="L400" s="10"/>
      <c r="W400" s="228"/>
      <c r="X400" s="244"/>
      <c r="Y400" s="10"/>
      <c r="Z400" s="10"/>
      <c r="AA400" s="11"/>
    </row>
    <row r="401" spans="2:27" ht="15.75" customHeight="1">
      <c r="B401" s="10"/>
      <c r="F401" s="10"/>
      <c r="H401" s="10"/>
      <c r="L401" s="10"/>
      <c r="W401" s="228"/>
      <c r="X401" s="244"/>
      <c r="Y401" s="10"/>
      <c r="Z401" s="10"/>
      <c r="AA401" s="11"/>
    </row>
    <row r="402" spans="2:27" ht="15.75" customHeight="1">
      <c r="B402" s="10"/>
      <c r="F402" s="10"/>
      <c r="H402" s="10"/>
      <c r="L402" s="10"/>
      <c r="W402" s="228"/>
      <c r="X402" s="244"/>
      <c r="Y402" s="10"/>
      <c r="Z402" s="10"/>
      <c r="AA402" s="11"/>
    </row>
    <row r="403" spans="2:27" ht="15.75" customHeight="1">
      <c r="B403" s="10"/>
      <c r="F403" s="10"/>
      <c r="H403" s="10"/>
      <c r="L403" s="10"/>
      <c r="W403" s="228"/>
      <c r="X403" s="244"/>
      <c r="Y403" s="10"/>
      <c r="Z403" s="10"/>
      <c r="AA403" s="11"/>
    </row>
    <row r="404" spans="2:27" ht="15.75" customHeight="1">
      <c r="B404" s="10"/>
      <c r="F404" s="10"/>
      <c r="H404" s="10"/>
      <c r="L404" s="10"/>
      <c r="W404" s="228"/>
      <c r="X404" s="244"/>
      <c r="Y404" s="10"/>
      <c r="Z404" s="10"/>
      <c r="AA404" s="11"/>
    </row>
    <row r="405" spans="2:27" ht="15.75" customHeight="1">
      <c r="B405" s="10"/>
      <c r="F405" s="10"/>
      <c r="H405" s="10"/>
      <c r="L405" s="10"/>
      <c r="W405" s="228"/>
      <c r="X405" s="244"/>
      <c r="Y405" s="10"/>
      <c r="Z405" s="10"/>
      <c r="AA405" s="11"/>
    </row>
    <row r="406" spans="2:27" ht="15.75" customHeight="1">
      <c r="B406" s="10"/>
      <c r="F406" s="10"/>
      <c r="H406" s="10"/>
      <c r="L406" s="10"/>
      <c r="W406" s="228"/>
      <c r="X406" s="244"/>
      <c r="Y406" s="10"/>
      <c r="Z406" s="10"/>
      <c r="AA406" s="11"/>
    </row>
    <row r="407" spans="2:27" ht="15.75" customHeight="1">
      <c r="B407" s="10"/>
      <c r="F407" s="10"/>
      <c r="H407" s="10"/>
      <c r="L407" s="10"/>
      <c r="W407" s="228"/>
      <c r="X407" s="244"/>
      <c r="Y407" s="10"/>
      <c r="Z407" s="10"/>
      <c r="AA407" s="11"/>
    </row>
    <row r="408" spans="2:27" ht="15.75" customHeight="1">
      <c r="B408" s="10"/>
      <c r="F408" s="10"/>
      <c r="H408" s="10"/>
      <c r="L408" s="10"/>
      <c r="W408" s="228"/>
      <c r="X408" s="244"/>
      <c r="Y408" s="10"/>
      <c r="Z408" s="10"/>
      <c r="AA408" s="11"/>
    </row>
    <row r="409" spans="2:27" ht="15.75" customHeight="1">
      <c r="B409" s="10"/>
      <c r="F409" s="10"/>
      <c r="H409" s="10"/>
      <c r="L409" s="10"/>
      <c r="W409" s="228"/>
      <c r="X409" s="244"/>
      <c r="Y409" s="10"/>
      <c r="Z409" s="10"/>
      <c r="AA409" s="11"/>
    </row>
    <row r="410" spans="2:27" ht="15.75" customHeight="1">
      <c r="B410" s="10"/>
      <c r="F410" s="10"/>
      <c r="H410" s="10"/>
      <c r="L410" s="10"/>
      <c r="W410" s="228"/>
      <c r="X410" s="244"/>
      <c r="Y410" s="10"/>
      <c r="Z410" s="10"/>
      <c r="AA410" s="11"/>
    </row>
    <row r="411" spans="2:27" ht="15.75" customHeight="1">
      <c r="B411" s="10"/>
      <c r="F411" s="10"/>
      <c r="H411" s="10"/>
      <c r="L411" s="10"/>
      <c r="W411" s="228"/>
      <c r="X411" s="244"/>
      <c r="Y411" s="10"/>
      <c r="Z411" s="10"/>
      <c r="AA411" s="11"/>
    </row>
    <row r="412" spans="2:27" ht="15.75" customHeight="1">
      <c r="B412" s="10"/>
      <c r="F412" s="10"/>
      <c r="H412" s="10"/>
      <c r="L412" s="10"/>
      <c r="W412" s="228"/>
      <c r="X412" s="244"/>
      <c r="Y412" s="10"/>
      <c r="Z412" s="10"/>
      <c r="AA412" s="11"/>
    </row>
    <row r="413" spans="2:27" ht="15.75" customHeight="1">
      <c r="B413" s="10"/>
      <c r="F413" s="10"/>
      <c r="H413" s="10"/>
      <c r="L413" s="10"/>
      <c r="W413" s="228"/>
      <c r="X413" s="244"/>
      <c r="Y413" s="10"/>
      <c r="Z413" s="10"/>
      <c r="AA413" s="11"/>
    </row>
    <row r="414" spans="2:27" ht="15.75" customHeight="1">
      <c r="B414" s="10"/>
      <c r="F414" s="10"/>
      <c r="H414" s="10"/>
      <c r="L414" s="10"/>
      <c r="W414" s="228"/>
      <c r="X414" s="244"/>
      <c r="Y414" s="10"/>
      <c r="Z414" s="10"/>
      <c r="AA414" s="11"/>
    </row>
    <row r="415" spans="2:27" ht="15.75" customHeight="1">
      <c r="B415" s="10"/>
      <c r="F415" s="10"/>
      <c r="H415" s="10"/>
      <c r="L415" s="10"/>
      <c r="W415" s="228"/>
      <c r="X415" s="244"/>
      <c r="Y415" s="10"/>
      <c r="Z415" s="10"/>
      <c r="AA415" s="11"/>
    </row>
    <row r="416" spans="2:27" ht="15.75" customHeight="1">
      <c r="B416" s="10"/>
      <c r="F416" s="10"/>
      <c r="H416" s="10"/>
      <c r="L416" s="10"/>
      <c r="W416" s="228"/>
      <c r="X416" s="244"/>
      <c r="Y416" s="10"/>
      <c r="Z416" s="10"/>
      <c r="AA416" s="11"/>
    </row>
    <row r="417" spans="2:27" ht="15.75" customHeight="1">
      <c r="B417" s="10"/>
      <c r="F417" s="10"/>
      <c r="H417" s="10"/>
      <c r="L417" s="10"/>
      <c r="W417" s="228"/>
      <c r="X417" s="244"/>
      <c r="Y417" s="10"/>
      <c r="Z417" s="10"/>
      <c r="AA417" s="11"/>
    </row>
    <row r="418" spans="2:27" ht="15.75" customHeight="1">
      <c r="B418" s="10"/>
      <c r="F418" s="10"/>
      <c r="H418" s="10"/>
      <c r="L418" s="10"/>
      <c r="W418" s="228"/>
      <c r="X418" s="244"/>
      <c r="Y418" s="10"/>
      <c r="Z418" s="10"/>
      <c r="AA418" s="11"/>
    </row>
    <row r="419" spans="2:27" ht="15.75" customHeight="1">
      <c r="B419" s="10"/>
      <c r="F419" s="10"/>
      <c r="H419" s="10"/>
      <c r="L419" s="10"/>
      <c r="W419" s="228"/>
      <c r="X419" s="244"/>
      <c r="Y419" s="10"/>
      <c r="Z419" s="10"/>
      <c r="AA419" s="11"/>
    </row>
    <row r="420" spans="2:27" ht="15.75" customHeight="1">
      <c r="B420" s="10"/>
      <c r="F420" s="10"/>
      <c r="H420" s="10"/>
      <c r="L420" s="10"/>
      <c r="W420" s="228"/>
      <c r="X420" s="244"/>
      <c r="Y420" s="10"/>
      <c r="Z420" s="10"/>
      <c r="AA420" s="11"/>
    </row>
    <row r="421" spans="2:27" ht="15.75" customHeight="1">
      <c r="B421" s="10"/>
      <c r="F421" s="10"/>
      <c r="H421" s="10"/>
      <c r="L421" s="10"/>
      <c r="W421" s="228"/>
      <c r="X421" s="244"/>
      <c r="Y421" s="10"/>
      <c r="Z421" s="10"/>
      <c r="AA421" s="11"/>
    </row>
    <row r="422" spans="2:27" ht="15.75" customHeight="1">
      <c r="B422" s="10"/>
      <c r="F422" s="10"/>
      <c r="H422" s="10"/>
      <c r="L422" s="10"/>
      <c r="W422" s="228"/>
      <c r="X422" s="244"/>
      <c r="Y422" s="10"/>
      <c r="Z422" s="10"/>
      <c r="AA422" s="11"/>
    </row>
    <row r="423" spans="2:27" ht="15.75" customHeight="1">
      <c r="B423" s="10"/>
      <c r="F423" s="10"/>
      <c r="H423" s="10"/>
      <c r="L423" s="10"/>
      <c r="W423" s="228"/>
      <c r="X423" s="244"/>
      <c r="Y423" s="10"/>
      <c r="Z423" s="10"/>
      <c r="AA423" s="11"/>
    </row>
    <row r="424" spans="2:27" ht="15.75" customHeight="1">
      <c r="B424" s="10"/>
      <c r="F424" s="10"/>
      <c r="H424" s="10"/>
      <c r="L424" s="10"/>
      <c r="W424" s="228"/>
      <c r="X424" s="244"/>
      <c r="Y424" s="10"/>
      <c r="Z424" s="10"/>
      <c r="AA424" s="11"/>
    </row>
    <row r="425" spans="2:27" ht="15.75" customHeight="1">
      <c r="B425" s="10"/>
      <c r="F425" s="10"/>
      <c r="H425" s="10"/>
      <c r="L425" s="10"/>
      <c r="W425" s="228"/>
      <c r="X425" s="244"/>
      <c r="Y425" s="10"/>
      <c r="Z425" s="10"/>
      <c r="AA425" s="11"/>
    </row>
    <row r="426" spans="2:27" ht="15.75" customHeight="1">
      <c r="B426" s="10"/>
      <c r="F426" s="10"/>
      <c r="H426" s="10"/>
      <c r="L426" s="10"/>
      <c r="W426" s="228"/>
      <c r="X426" s="244"/>
      <c r="Y426" s="10"/>
      <c r="Z426" s="10"/>
      <c r="AA426" s="11"/>
    </row>
    <row r="427" spans="2:27" ht="15.75" customHeight="1">
      <c r="B427" s="10"/>
      <c r="F427" s="10"/>
      <c r="H427" s="10"/>
      <c r="L427" s="10"/>
      <c r="W427" s="228"/>
      <c r="X427" s="244"/>
      <c r="Y427" s="10"/>
      <c r="Z427" s="10"/>
      <c r="AA427" s="11"/>
    </row>
    <row r="428" spans="2:27" ht="15.75" customHeight="1">
      <c r="B428" s="10"/>
      <c r="F428" s="10"/>
      <c r="H428" s="10"/>
      <c r="L428" s="10"/>
      <c r="W428" s="228"/>
      <c r="X428" s="244"/>
      <c r="Y428" s="10"/>
      <c r="Z428" s="10"/>
      <c r="AA428" s="11"/>
    </row>
    <row r="429" spans="2:27" ht="15.75" customHeight="1">
      <c r="B429" s="10"/>
      <c r="F429" s="10"/>
      <c r="H429" s="10"/>
      <c r="L429" s="10"/>
      <c r="W429" s="228"/>
      <c r="X429" s="244"/>
      <c r="Y429" s="10"/>
      <c r="Z429" s="10"/>
      <c r="AA429" s="11"/>
    </row>
    <row r="430" spans="2:27" ht="15.75" customHeight="1">
      <c r="B430" s="10"/>
      <c r="F430" s="10"/>
      <c r="H430" s="10"/>
      <c r="L430" s="10"/>
      <c r="W430" s="228"/>
      <c r="X430" s="244"/>
      <c r="Y430" s="10"/>
      <c r="Z430" s="10"/>
      <c r="AA430" s="11"/>
    </row>
    <row r="431" spans="2:27" ht="15.75" customHeight="1">
      <c r="B431" s="10"/>
      <c r="F431" s="10"/>
      <c r="H431" s="10"/>
      <c r="L431" s="10"/>
      <c r="W431" s="228"/>
      <c r="X431" s="244"/>
      <c r="Y431" s="10"/>
      <c r="Z431" s="10"/>
      <c r="AA431" s="11"/>
    </row>
    <row r="432" spans="2:27" ht="15.75" customHeight="1">
      <c r="B432" s="10"/>
      <c r="F432" s="10"/>
      <c r="H432" s="10"/>
      <c r="L432" s="10"/>
      <c r="W432" s="228"/>
      <c r="X432" s="244"/>
      <c r="Y432" s="10"/>
      <c r="Z432" s="10"/>
      <c r="AA432" s="11"/>
    </row>
    <row r="433" spans="2:27" ht="15.75" customHeight="1">
      <c r="B433" s="10"/>
      <c r="F433" s="10"/>
      <c r="H433" s="10"/>
      <c r="L433" s="10"/>
      <c r="W433" s="228"/>
      <c r="X433" s="244"/>
      <c r="Y433" s="10"/>
      <c r="Z433" s="10"/>
      <c r="AA433" s="11"/>
    </row>
    <row r="434" spans="2:27" ht="15.75" customHeight="1">
      <c r="B434" s="10"/>
      <c r="F434" s="10"/>
      <c r="H434" s="10"/>
      <c r="L434" s="10"/>
      <c r="W434" s="228"/>
      <c r="X434" s="244"/>
      <c r="Y434" s="10"/>
      <c r="Z434" s="10"/>
      <c r="AA434" s="11"/>
    </row>
    <row r="435" spans="2:27" ht="15.75" customHeight="1">
      <c r="B435" s="10"/>
      <c r="F435" s="10"/>
      <c r="H435" s="10"/>
      <c r="L435" s="10"/>
      <c r="W435" s="228"/>
      <c r="X435" s="244"/>
      <c r="Y435" s="10"/>
      <c r="Z435" s="10"/>
      <c r="AA435" s="11"/>
    </row>
    <row r="436" spans="2:27" ht="15.75" customHeight="1">
      <c r="B436" s="10"/>
      <c r="F436" s="10"/>
      <c r="H436" s="10"/>
      <c r="L436" s="10"/>
      <c r="W436" s="228"/>
      <c r="X436" s="244"/>
      <c r="Y436" s="10"/>
      <c r="Z436" s="10"/>
      <c r="AA436" s="11"/>
    </row>
    <row r="437" spans="2:27" ht="15.75" customHeight="1">
      <c r="B437" s="10"/>
      <c r="F437" s="10"/>
      <c r="H437" s="10"/>
      <c r="L437" s="10"/>
      <c r="W437" s="228"/>
      <c r="X437" s="244"/>
      <c r="Y437" s="10"/>
      <c r="Z437" s="10"/>
      <c r="AA437" s="11"/>
    </row>
    <row r="438" spans="2:27" ht="15.75" customHeight="1">
      <c r="B438" s="10"/>
      <c r="F438" s="10"/>
      <c r="H438" s="10"/>
      <c r="L438" s="10"/>
      <c r="W438" s="228"/>
      <c r="X438" s="244"/>
      <c r="Y438" s="10"/>
      <c r="Z438" s="10"/>
      <c r="AA438" s="11"/>
    </row>
    <row r="439" spans="2:27" ht="15.75" customHeight="1">
      <c r="B439" s="10"/>
      <c r="F439" s="10"/>
      <c r="H439" s="10"/>
      <c r="L439" s="10"/>
      <c r="W439" s="228"/>
      <c r="X439" s="244"/>
      <c r="Y439" s="10"/>
      <c r="Z439" s="10"/>
      <c r="AA439" s="11"/>
    </row>
    <row r="440" spans="2:27" ht="15.75" customHeight="1">
      <c r="B440" s="10"/>
      <c r="F440" s="10"/>
      <c r="H440" s="10"/>
      <c r="L440" s="10"/>
      <c r="W440" s="228"/>
      <c r="X440" s="244"/>
      <c r="Y440" s="10"/>
      <c r="Z440" s="10"/>
      <c r="AA440" s="11"/>
    </row>
    <row r="441" spans="2:27" ht="15.75" customHeight="1">
      <c r="B441" s="10"/>
      <c r="F441" s="10"/>
      <c r="H441" s="10"/>
      <c r="L441" s="10"/>
      <c r="W441" s="228"/>
      <c r="X441" s="244"/>
      <c r="Y441" s="10"/>
      <c r="Z441" s="10"/>
      <c r="AA441" s="11"/>
    </row>
    <row r="442" spans="2:27" ht="15.75" customHeight="1">
      <c r="B442" s="10"/>
      <c r="F442" s="10"/>
      <c r="H442" s="10"/>
      <c r="L442" s="10"/>
      <c r="W442" s="228"/>
      <c r="X442" s="244"/>
      <c r="Y442" s="10"/>
      <c r="Z442" s="10"/>
      <c r="AA442" s="11"/>
    </row>
    <row r="443" spans="2:27" ht="15.75" customHeight="1">
      <c r="B443" s="10"/>
      <c r="F443" s="10"/>
      <c r="H443" s="10"/>
      <c r="L443" s="10"/>
      <c r="W443" s="228"/>
      <c r="X443" s="244"/>
      <c r="Y443" s="10"/>
      <c r="Z443" s="10"/>
      <c r="AA443" s="11"/>
    </row>
    <row r="444" spans="2:27" ht="15.75" customHeight="1">
      <c r="B444" s="10"/>
      <c r="F444" s="10"/>
      <c r="H444" s="10"/>
      <c r="L444" s="10"/>
      <c r="W444" s="228"/>
      <c r="X444" s="244"/>
      <c r="Y444" s="10"/>
      <c r="Z444" s="10"/>
      <c r="AA444" s="11"/>
    </row>
    <row r="445" spans="2:27" ht="15.75" customHeight="1">
      <c r="B445" s="10"/>
      <c r="F445" s="10"/>
      <c r="H445" s="10"/>
      <c r="L445" s="10"/>
      <c r="W445" s="228"/>
      <c r="X445" s="244"/>
      <c r="Y445" s="10"/>
      <c r="Z445" s="10"/>
      <c r="AA445" s="11"/>
    </row>
    <row r="446" spans="2:27" ht="15.75" customHeight="1">
      <c r="B446" s="10"/>
      <c r="F446" s="10"/>
      <c r="H446" s="10"/>
      <c r="L446" s="10"/>
      <c r="W446" s="228"/>
      <c r="X446" s="244"/>
      <c r="Y446" s="10"/>
      <c r="Z446" s="10"/>
      <c r="AA446" s="11"/>
    </row>
    <row r="447" spans="2:27" ht="15.75" customHeight="1">
      <c r="B447" s="10"/>
      <c r="F447" s="10"/>
      <c r="H447" s="10"/>
      <c r="L447" s="10"/>
      <c r="W447" s="228"/>
      <c r="X447" s="244"/>
      <c r="Y447" s="10"/>
      <c r="Z447" s="10"/>
      <c r="AA447" s="11"/>
    </row>
    <row r="448" spans="2:27" ht="15.75" customHeight="1">
      <c r="B448" s="10"/>
      <c r="F448" s="10"/>
      <c r="H448" s="10"/>
      <c r="L448" s="10"/>
      <c r="W448" s="228"/>
      <c r="X448" s="244"/>
      <c r="Y448" s="10"/>
      <c r="Z448" s="10"/>
      <c r="AA448" s="11"/>
    </row>
    <row r="449" spans="2:27" ht="15.75" customHeight="1">
      <c r="B449" s="10"/>
      <c r="F449" s="10"/>
      <c r="H449" s="10"/>
      <c r="L449" s="10"/>
      <c r="W449" s="228"/>
      <c r="X449" s="244"/>
      <c r="Y449" s="10"/>
      <c r="Z449" s="10"/>
      <c r="AA449" s="11"/>
    </row>
    <row r="450" spans="2:27" ht="15.75" customHeight="1">
      <c r="B450" s="10"/>
      <c r="F450" s="10"/>
      <c r="H450" s="10"/>
      <c r="L450" s="10"/>
      <c r="W450" s="228"/>
      <c r="X450" s="244"/>
      <c r="Y450" s="10"/>
      <c r="Z450" s="10"/>
      <c r="AA450" s="11"/>
    </row>
    <row r="451" spans="2:27" ht="15.75" customHeight="1">
      <c r="B451" s="10"/>
      <c r="F451" s="10"/>
      <c r="H451" s="10"/>
      <c r="L451" s="10"/>
      <c r="W451" s="228"/>
      <c r="X451" s="244"/>
      <c r="Y451" s="10"/>
      <c r="Z451" s="10"/>
      <c r="AA451" s="11"/>
    </row>
    <row r="452" spans="2:27" ht="15.75" customHeight="1">
      <c r="B452" s="10"/>
      <c r="F452" s="10"/>
      <c r="H452" s="10"/>
      <c r="L452" s="10"/>
      <c r="W452" s="228"/>
      <c r="X452" s="244"/>
      <c r="Y452" s="10"/>
      <c r="Z452" s="10"/>
      <c r="AA452" s="11"/>
    </row>
    <row r="453" spans="2:27" ht="15.75" customHeight="1">
      <c r="B453" s="10"/>
      <c r="F453" s="10"/>
      <c r="H453" s="10"/>
      <c r="L453" s="10"/>
      <c r="W453" s="228"/>
      <c r="X453" s="244"/>
      <c r="Y453" s="10"/>
      <c r="Z453" s="10"/>
      <c r="AA453" s="11"/>
    </row>
    <row r="454" spans="2:27" ht="15.75" customHeight="1">
      <c r="B454" s="10"/>
      <c r="F454" s="10"/>
      <c r="H454" s="10"/>
      <c r="L454" s="10"/>
      <c r="W454" s="228"/>
      <c r="X454" s="244"/>
      <c r="Y454" s="10"/>
      <c r="Z454" s="10"/>
      <c r="AA454" s="11"/>
    </row>
    <row r="455" spans="2:27" ht="15.75" customHeight="1">
      <c r="B455" s="10"/>
      <c r="F455" s="10"/>
      <c r="H455" s="10"/>
      <c r="L455" s="10"/>
      <c r="W455" s="228"/>
      <c r="X455" s="244"/>
      <c r="Y455" s="10"/>
      <c r="Z455" s="10"/>
      <c r="AA455" s="11"/>
    </row>
    <row r="456" spans="2:27" ht="15.75" customHeight="1">
      <c r="B456" s="10"/>
      <c r="F456" s="10"/>
      <c r="H456" s="10"/>
      <c r="L456" s="10"/>
      <c r="W456" s="228"/>
      <c r="X456" s="244"/>
      <c r="Y456" s="10"/>
      <c r="Z456" s="10"/>
      <c r="AA456" s="11"/>
    </row>
    <row r="457" spans="2:27" ht="15.75" customHeight="1">
      <c r="B457" s="10"/>
      <c r="F457" s="10"/>
      <c r="H457" s="10"/>
      <c r="L457" s="10"/>
      <c r="W457" s="228"/>
      <c r="X457" s="244"/>
      <c r="Y457" s="10"/>
      <c r="Z457" s="10"/>
      <c r="AA457" s="11"/>
    </row>
    <row r="458" spans="2:27" ht="15.75" customHeight="1">
      <c r="B458" s="10"/>
      <c r="F458" s="10"/>
      <c r="H458" s="10"/>
      <c r="L458" s="10"/>
      <c r="W458" s="228"/>
      <c r="X458" s="244"/>
      <c r="Y458" s="10"/>
      <c r="Z458" s="10"/>
      <c r="AA458" s="11"/>
    </row>
    <row r="459" spans="2:27" ht="15.75" customHeight="1">
      <c r="B459" s="10"/>
      <c r="F459" s="10"/>
      <c r="H459" s="10"/>
      <c r="L459" s="10"/>
      <c r="W459" s="228"/>
      <c r="X459" s="244"/>
      <c r="Y459" s="10"/>
      <c r="Z459" s="10"/>
      <c r="AA459" s="11"/>
    </row>
    <row r="460" spans="2:27" ht="15.75" customHeight="1">
      <c r="B460" s="10"/>
      <c r="F460" s="10"/>
      <c r="H460" s="10"/>
      <c r="L460" s="10"/>
      <c r="W460" s="228"/>
      <c r="X460" s="244"/>
      <c r="Y460" s="10"/>
      <c r="Z460" s="10"/>
      <c r="AA460" s="11"/>
    </row>
    <row r="461" spans="2:27" ht="15.75" customHeight="1">
      <c r="B461" s="10"/>
      <c r="F461" s="10"/>
      <c r="H461" s="10"/>
      <c r="L461" s="10"/>
      <c r="W461" s="228"/>
      <c r="X461" s="244"/>
      <c r="Y461" s="10"/>
      <c r="Z461" s="10"/>
      <c r="AA461" s="11"/>
    </row>
    <row r="462" spans="2:27" ht="15.75" customHeight="1">
      <c r="B462" s="10"/>
      <c r="F462" s="10"/>
      <c r="H462" s="10"/>
      <c r="L462" s="10"/>
      <c r="W462" s="228"/>
      <c r="X462" s="244"/>
      <c r="Y462" s="10"/>
      <c r="Z462" s="10"/>
      <c r="AA462" s="11"/>
    </row>
    <row r="463" spans="2:27" ht="15.75" customHeight="1">
      <c r="B463" s="10"/>
      <c r="F463" s="10"/>
      <c r="H463" s="10"/>
      <c r="L463" s="10"/>
      <c r="W463" s="228"/>
      <c r="X463" s="244"/>
      <c r="Y463" s="10"/>
      <c r="Z463" s="10"/>
      <c r="AA463" s="11"/>
    </row>
    <row r="464" spans="2:27" ht="15.75" customHeight="1">
      <c r="B464" s="10"/>
      <c r="F464" s="10"/>
      <c r="H464" s="10"/>
      <c r="L464" s="10"/>
      <c r="W464" s="228"/>
      <c r="X464" s="244"/>
      <c r="Y464" s="10"/>
      <c r="Z464" s="10"/>
      <c r="AA464" s="11"/>
    </row>
    <row r="465" spans="2:27" ht="15.75" customHeight="1">
      <c r="B465" s="10"/>
      <c r="F465" s="10"/>
      <c r="H465" s="10"/>
      <c r="L465" s="10"/>
      <c r="W465" s="228"/>
      <c r="X465" s="244"/>
      <c r="Y465" s="10"/>
      <c r="Z465" s="10"/>
      <c r="AA465" s="11"/>
    </row>
    <row r="466" spans="2:27" ht="15.75" customHeight="1">
      <c r="B466" s="10"/>
      <c r="F466" s="10"/>
      <c r="H466" s="10"/>
      <c r="L466" s="10"/>
      <c r="W466" s="228"/>
      <c r="X466" s="244"/>
      <c r="Y466" s="10"/>
      <c r="Z466" s="10"/>
      <c r="AA466" s="11"/>
    </row>
    <row r="467" spans="2:27" ht="15.75" customHeight="1">
      <c r="B467" s="10"/>
      <c r="F467" s="10"/>
      <c r="H467" s="10"/>
      <c r="L467" s="10"/>
      <c r="W467" s="228"/>
      <c r="X467" s="244"/>
      <c r="Y467" s="10"/>
      <c r="Z467" s="10"/>
      <c r="AA467" s="11"/>
    </row>
    <row r="468" spans="2:27" ht="15.75" customHeight="1">
      <c r="B468" s="10"/>
      <c r="F468" s="10"/>
      <c r="H468" s="10"/>
      <c r="L468" s="10"/>
      <c r="W468" s="228"/>
      <c r="X468" s="244"/>
      <c r="Y468" s="10"/>
      <c r="Z468" s="10"/>
      <c r="AA468" s="11"/>
    </row>
    <row r="469" spans="2:27" ht="15.75" customHeight="1">
      <c r="B469" s="10"/>
      <c r="F469" s="10"/>
      <c r="H469" s="10"/>
      <c r="L469" s="10"/>
      <c r="W469" s="228"/>
      <c r="X469" s="244"/>
      <c r="Y469" s="10"/>
      <c r="Z469" s="10"/>
      <c r="AA469" s="11"/>
    </row>
    <row r="470" spans="2:27" ht="15.75" customHeight="1">
      <c r="B470" s="10"/>
      <c r="F470" s="10"/>
      <c r="H470" s="10"/>
      <c r="L470" s="10"/>
      <c r="W470" s="228"/>
      <c r="X470" s="244"/>
      <c r="Y470" s="10"/>
      <c r="Z470" s="10"/>
      <c r="AA470" s="11"/>
    </row>
    <row r="471" spans="2:27" ht="15.75" customHeight="1">
      <c r="B471" s="10"/>
      <c r="F471" s="10"/>
      <c r="H471" s="10"/>
      <c r="L471" s="10"/>
      <c r="W471" s="228"/>
      <c r="X471" s="244"/>
      <c r="Y471" s="10"/>
      <c r="Z471" s="10"/>
      <c r="AA471" s="11"/>
    </row>
    <row r="472" spans="2:27" ht="15.75" customHeight="1">
      <c r="B472" s="10"/>
      <c r="F472" s="10"/>
      <c r="H472" s="10"/>
      <c r="L472" s="10"/>
      <c r="W472" s="228"/>
      <c r="X472" s="244"/>
      <c r="Y472" s="10"/>
      <c r="Z472" s="10"/>
      <c r="AA472" s="11"/>
    </row>
    <row r="473" spans="2:27" ht="15.75" customHeight="1">
      <c r="B473" s="10"/>
      <c r="F473" s="10"/>
      <c r="H473" s="10"/>
      <c r="L473" s="10"/>
      <c r="W473" s="228"/>
      <c r="X473" s="244"/>
      <c r="Y473" s="10"/>
      <c r="Z473" s="10"/>
      <c r="AA473" s="11"/>
    </row>
    <row r="474" spans="2:27" ht="15.75" customHeight="1">
      <c r="B474" s="10"/>
      <c r="F474" s="10"/>
      <c r="H474" s="10"/>
      <c r="L474" s="10"/>
      <c r="W474" s="228"/>
      <c r="X474" s="244"/>
      <c r="Y474" s="10"/>
      <c r="Z474" s="10"/>
      <c r="AA474" s="11"/>
    </row>
    <row r="475" spans="2:27" ht="15.75" customHeight="1">
      <c r="B475" s="10"/>
      <c r="F475" s="10"/>
      <c r="H475" s="10"/>
      <c r="L475" s="10"/>
      <c r="W475" s="228"/>
      <c r="X475" s="244"/>
      <c r="Y475" s="10"/>
      <c r="Z475" s="10"/>
      <c r="AA475" s="11"/>
    </row>
    <row r="476" spans="2:27" ht="15.75" customHeight="1">
      <c r="B476" s="10"/>
      <c r="F476" s="10"/>
      <c r="H476" s="10"/>
      <c r="L476" s="10"/>
      <c r="W476" s="228"/>
      <c r="X476" s="244"/>
      <c r="Y476" s="10"/>
      <c r="Z476" s="10"/>
      <c r="AA476" s="11"/>
    </row>
    <row r="477" spans="2:27" ht="15.75" customHeight="1">
      <c r="B477" s="10"/>
      <c r="F477" s="10"/>
      <c r="H477" s="10"/>
      <c r="L477" s="10"/>
      <c r="W477" s="228"/>
      <c r="X477" s="244"/>
      <c r="Y477" s="10"/>
      <c r="Z477" s="10"/>
      <c r="AA477" s="11"/>
    </row>
    <row r="478" spans="2:27" ht="15.75" customHeight="1">
      <c r="B478" s="10"/>
      <c r="F478" s="10"/>
      <c r="H478" s="10"/>
      <c r="L478" s="10"/>
      <c r="W478" s="228"/>
      <c r="X478" s="244"/>
      <c r="Y478" s="10"/>
      <c r="Z478" s="10"/>
      <c r="AA478" s="11"/>
    </row>
    <row r="479" spans="2:27" ht="15.75" customHeight="1">
      <c r="B479" s="10"/>
      <c r="F479" s="10"/>
      <c r="H479" s="10"/>
      <c r="L479" s="10"/>
      <c r="W479" s="228"/>
      <c r="X479" s="244"/>
      <c r="Y479" s="10"/>
      <c r="Z479" s="10"/>
      <c r="AA479" s="11"/>
    </row>
    <row r="480" spans="2:27" ht="15.75" customHeight="1">
      <c r="B480" s="10"/>
      <c r="F480" s="10"/>
      <c r="H480" s="10"/>
      <c r="L480" s="10"/>
      <c r="W480" s="228"/>
      <c r="X480" s="244"/>
      <c r="Y480" s="10"/>
      <c r="Z480" s="10"/>
      <c r="AA480" s="11"/>
    </row>
    <row r="481" spans="2:27" ht="15.75" customHeight="1">
      <c r="B481" s="10"/>
      <c r="F481" s="10"/>
      <c r="H481" s="10"/>
      <c r="L481" s="10"/>
      <c r="W481" s="228"/>
      <c r="X481" s="244"/>
      <c r="Y481" s="10"/>
      <c r="Z481" s="10"/>
      <c r="AA481" s="11"/>
    </row>
    <row r="482" spans="2:27" ht="15.75" customHeight="1">
      <c r="B482" s="10"/>
      <c r="F482" s="10"/>
      <c r="H482" s="10"/>
      <c r="L482" s="10"/>
      <c r="W482" s="228"/>
      <c r="X482" s="244"/>
      <c r="Y482" s="10"/>
      <c r="Z482" s="10"/>
      <c r="AA482" s="11"/>
    </row>
    <row r="483" spans="2:27" ht="15.75" customHeight="1">
      <c r="B483" s="10"/>
      <c r="F483" s="10"/>
      <c r="H483" s="10"/>
      <c r="L483" s="10"/>
      <c r="W483" s="228"/>
      <c r="X483" s="244"/>
      <c r="Y483" s="10"/>
      <c r="Z483" s="10"/>
      <c r="AA483" s="11"/>
    </row>
    <row r="484" spans="2:27" ht="15.75" customHeight="1">
      <c r="B484" s="10"/>
      <c r="F484" s="10"/>
      <c r="H484" s="10"/>
      <c r="L484" s="10"/>
      <c r="W484" s="228"/>
      <c r="X484" s="244"/>
      <c r="Y484" s="10"/>
      <c r="Z484" s="10"/>
      <c r="AA484" s="11"/>
    </row>
    <row r="485" spans="2:27" ht="15.75" customHeight="1">
      <c r="B485" s="10"/>
      <c r="F485" s="10"/>
      <c r="H485" s="10"/>
      <c r="L485" s="10"/>
      <c r="W485" s="228"/>
      <c r="X485" s="244"/>
      <c r="Y485" s="10"/>
      <c r="Z485" s="10"/>
      <c r="AA485" s="11"/>
    </row>
    <row r="486" spans="2:27" ht="15.75" customHeight="1">
      <c r="B486" s="10"/>
      <c r="F486" s="10"/>
      <c r="H486" s="10"/>
      <c r="L486" s="10"/>
      <c r="W486" s="228"/>
      <c r="X486" s="244"/>
      <c r="Y486" s="10"/>
      <c r="Z486" s="10"/>
      <c r="AA486" s="11"/>
    </row>
    <row r="487" spans="2:27" ht="15.75" customHeight="1">
      <c r="B487" s="10"/>
      <c r="F487" s="10"/>
      <c r="H487" s="10"/>
      <c r="L487" s="10"/>
      <c r="W487" s="228"/>
      <c r="X487" s="244"/>
      <c r="Y487" s="10"/>
      <c r="Z487" s="10"/>
      <c r="AA487" s="11"/>
    </row>
    <row r="488" spans="2:27" ht="15.75" customHeight="1">
      <c r="B488" s="10"/>
      <c r="F488" s="10"/>
      <c r="H488" s="10"/>
      <c r="L488" s="10"/>
      <c r="W488" s="228"/>
      <c r="X488" s="244"/>
      <c r="Y488" s="10"/>
      <c r="Z488" s="10"/>
      <c r="AA488" s="11"/>
    </row>
    <row r="489" spans="2:27" ht="15.75" customHeight="1">
      <c r="B489" s="10"/>
      <c r="F489" s="10"/>
      <c r="H489" s="10"/>
      <c r="L489" s="10"/>
      <c r="W489" s="228"/>
      <c r="X489" s="244"/>
      <c r="Y489" s="10"/>
      <c r="Z489" s="10"/>
      <c r="AA489" s="11"/>
    </row>
    <row r="490" spans="2:27" ht="15.75" customHeight="1">
      <c r="B490" s="10"/>
      <c r="F490" s="10"/>
      <c r="H490" s="10"/>
      <c r="L490" s="10"/>
      <c r="W490" s="228"/>
      <c r="X490" s="244"/>
      <c r="Y490" s="10"/>
      <c r="Z490" s="10"/>
      <c r="AA490" s="11"/>
    </row>
    <row r="491" spans="2:27" ht="15.75" customHeight="1">
      <c r="B491" s="10"/>
      <c r="F491" s="10"/>
      <c r="H491" s="10"/>
      <c r="L491" s="10"/>
      <c r="W491" s="228"/>
      <c r="X491" s="244"/>
      <c r="Y491" s="10"/>
      <c r="Z491" s="10"/>
      <c r="AA491" s="11"/>
    </row>
    <row r="492" spans="2:27" ht="15.75" customHeight="1">
      <c r="B492" s="10"/>
      <c r="F492" s="10"/>
      <c r="H492" s="10"/>
      <c r="L492" s="10"/>
      <c r="W492" s="228"/>
      <c r="X492" s="244"/>
      <c r="Y492" s="10"/>
      <c r="Z492" s="10"/>
      <c r="AA492" s="11"/>
    </row>
    <row r="493" spans="2:27" ht="15.75" customHeight="1">
      <c r="B493" s="10"/>
      <c r="F493" s="10"/>
      <c r="H493" s="10"/>
      <c r="L493" s="10"/>
      <c r="W493" s="228"/>
      <c r="X493" s="244"/>
      <c r="Y493" s="10"/>
      <c r="Z493" s="10"/>
      <c r="AA493" s="11"/>
    </row>
    <row r="494" spans="2:27" ht="15.75" customHeight="1">
      <c r="B494" s="10"/>
      <c r="F494" s="10"/>
      <c r="H494" s="10"/>
      <c r="L494" s="10"/>
      <c r="W494" s="228"/>
      <c r="X494" s="244"/>
      <c r="Y494" s="10"/>
      <c r="Z494" s="10"/>
      <c r="AA494" s="11"/>
    </row>
    <row r="495" spans="2:27" ht="15.75" customHeight="1">
      <c r="B495" s="10"/>
      <c r="F495" s="10"/>
      <c r="H495" s="10"/>
      <c r="L495" s="10"/>
      <c r="W495" s="228"/>
      <c r="X495" s="244"/>
      <c r="Y495" s="10"/>
      <c r="Z495" s="10"/>
      <c r="AA495" s="11"/>
    </row>
    <row r="496" spans="2:27" ht="15.75" customHeight="1">
      <c r="B496" s="10"/>
      <c r="F496" s="10"/>
      <c r="H496" s="10"/>
      <c r="L496" s="10"/>
      <c r="W496" s="228"/>
      <c r="X496" s="244"/>
      <c r="Y496" s="10"/>
      <c r="Z496" s="10"/>
      <c r="AA496" s="11"/>
    </row>
    <row r="497" spans="2:27" ht="15.75" customHeight="1">
      <c r="B497" s="10"/>
      <c r="F497" s="10"/>
      <c r="H497" s="10"/>
      <c r="L497" s="10"/>
      <c r="W497" s="228"/>
      <c r="X497" s="244"/>
      <c r="Y497" s="10"/>
      <c r="Z497" s="10"/>
      <c r="AA497" s="11"/>
    </row>
    <row r="498" spans="2:27" ht="15.75" customHeight="1">
      <c r="B498" s="10"/>
      <c r="F498" s="10"/>
      <c r="H498" s="10"/>
      <c r="L498" s="10"/>
      <c r="W498" s="228"/>
      <c r="X498" s="244"/>
      <c r="Y498" s="10"/>
      <c r="Z498" s="10"/>
      <c r="AA498" s="11"/>
    </row>
    <row r="499" spans="2:27" ht="15.75" customHeight="1">
      <c r="B499" s="10"/>
      <c r="F499" s="10"/>
      <c r="H499" s="10"/>
      <c r="L499" s="10"/>
      <c r="W499" s="228"/>
      <c r="X499" s="244"/>
      <c r="Y499" s="10"/>
      <c r="Z499" s="10"/>
      <c r="AA499" s="11"/>
    </row>
    <row r="500" spans="2:27" ht="15.75" customHeight="1">
      <c r="B500" s="10"/>
      <c r="F500" s="10"/>
      <c r="H500" s="10"/>
      <c r="L500" s="10"/>
      <c r="W500" s="228"/>
      <c r="X500" s="244"/>
      <c r="Y500" s="10"/>
      <c r="Z500" s="10"/>
      <c r="AA500" s="11"/>
    </row>
    <row r="501" spans="2:27" ht="15.75" customHeight="1">
      <c r="B501" s="10"/>
      <c r="F501" s="10"/>
      <c r="H501" s="10"/>
      <c r="L501" s="10"/>
      <c r="W501" s="228"/>
      <c r="X501" s="244"/>
      <c r="Y501" s="10"/>
      <c r="Z501" s="10"/>
      <c r="AA501" s="11"/>
    </row>
    <row r="502" spans="2:27" ht="15.75" customHeight="1">
      <c r="B502" s="10"/>
      <c r="F502" s="10"/>
      <c r="H502" s="10"/>
      <c r="L502" s="10"/>
      <c r="W502" s="228"/>
      <c r="X502" s="244"/>
      <c r="Y502" s="10"/>
      <c r="Z502" s="10"/>
      <c r="AA502" s="11"/>
    </row>
    <row r="503" spans="2:27" ht="15.75" customHeight="1">
      <c r="B503" s="10"/>
      <c r="F503" s="10"/>
      <c r="H503" s="10"/>
      <c r="L503" s="10"/>
      <c r="W503" s="228"/>
      <c r="X503" s="244"/>
      <c r="Y503" s="10"/>
      <c r="Z503" s="10"/>
      <c r="AA503" s="11"/>
    </row>
    <row r="504" spans="2:27" ht="15.75" customHeight="1">
      <c r="B504" s="10"/>
      <c r="F504" s="10"/>
      <c r="H504" s="10"/>
      <c r="L504" s="10"/>
      <c r="W504" s="228"/>
      <c r="X504" s="244"/>
      <c r="Y504" s="10"/>
      <c r="Z504" s="10"/>
      <c r="AA504" s="11"/>
    </row>
    <row r="505" spans="2:27" ht="15.75" customHeight="1">
      <c r="B505" s="10"/>
      <c r="F505" s="10"/>
      <c r="H505" s="10"/>
      <c r="L505" s="10"/>
      <c r="W505" s="228"/>
      <c r="X505" s="244"/>
      <c r="Y505" s="10"/>
      <c r="Z505" s="10"/>
      <c r="AA505" s="11"/>
    </row>
    <row r="506" spans="2:27" ht="15.75" customHeight="1">
      <c r="B506" s="10"/>
      <c r="F506" s="10"/>
      <c r="H506" s="10"/>
      <c r="L506" s="10"/>
      <c r="W506" s="228"/>
      <c r="X506" s="244"/>
      <c r="Y506" s="10"/>
      <c r="Z506" s="10"/>
      <c r="AA506" s="11"/>
    </row>
    <row r="507" spans="2:27" ht="15.75" customHeight="1">
      <c r="B507" s="10"/>
      <c r="F507" s="10"/>
      <c r="H507" s="10"/>
      <c r="L507" s="10"/>
      <c r="W507" s="228"/>
      <c r="X507" s="244"/>
      <c r="Y507" s="10"/>
      <c r="Z507" s="10"/>
      <c r="AA507" s="11"/>
    </row>
    <row r="508" spans="2:27" ht="15.75" customHeight="1">
      <c r="B508" s="10"/>
      <c r="F508" s="10"/>
      <c r="H508" s="10"/>
      <c r="L508" s="10"/>
      <c r="W508" s="228"/>
      <c r="X508" s="244"/>
      <c r="Y508" s="10"/>
      <c r="Z508" s="10"/>
      <c r="AA508" s="11"/>
    </row>
    <row r="509" spans="2:27" ht="15.75" customHeight="1">
      <c r="B509" s="10"/>
      <c r="F509" s="10"/>
      <c r="H509" s="10"/>
      <c r="L509" s="10"/>
      <c r="W509" s="228"/>
      <c r="X509" s="244"/>
      <c r="Y509" s="10"/>
      <c r="Z509" s="10"/>
      <c r="AA509" s="11"/>
    </row>
    <row r="510" spans="2:27" ht="15.75" customHeight="1">
      <c r="B510" s="10"/>
      <c r="F510" s="10"/>
      <c r="H510" s="10"/>
      <c r="L510" s="10"/>
      <c r="W510" s="228"/>
      <c r="X510" s="244"/>
      <c r="Y510" s="10"/>
      <c r="Z510" s="10"/>
      <c r="AA510" s="11"/>
    </row>
    <row r="511" spans="2:27" ht="15.75" customHeight="1">
      <c r="B511" s="10"/>
      <c r="F511" s="10"/>
      <c r="H511" s="10"/>
      <c r="L511" s="10"/>
      <c r="W511" s="228"/>
      <c r="X511" s="244"/>
      <c r="Y511" s="10"/>
      <c r="Z511" s="10"/>
      <c r="AA511" s="11"/>
    </row>
    <row r="512" spans="2:27" ht="15.75" customHeight="1">
      <c r="B512" s="10"/>
      <c r="F512" s="10"/>
      <c r="H512" s="10"/>
      <c r="L512" s="10"/>
      <c r="W512" s="228"/>
      <c r="X512" s="244"/>
      <c r="Y512" s="10"/>
      <c r="Z512" s="10"/>
      <c r="AA512" s="11"/>
    </row>
    <row r="513" spans="2:27" ht="15.75" customHeight="1">
      <c r="B513" s="10"/>
      <c r="F513" s="10"/>
      <c r="H513" s="10"/>
      <c r="L513" s="10"/>
      <c r="W513" s="228"/>
      <c r="X513" s="244"/>
      <c r="Y513" s="10"/>
      <c r="Z513" s="10"/>
      <c r="AA513" s="11"/>
    </row>
    <row r="514" spans="2:27" ht="15.75" customHeight="1">
      <c r="B514" s="10"/>
      <c r="F514" s="10"/>
      <c r="H514" s="10"/>
      <c r="L514" s="10"/>
      <c r="W514" s="228"/>
      <c r="X514" s="244"/>
      <c r="Y514" s="10"/>
      <c r="Z514" s="10"/>
      <c r="AA514" s="11"/>
    </row>
    <row r="515" spans="2:27" ht="15.75" customHeight="1">
      <c r="B515" s="10"/>
      <c r="F515" s="10"/>
      <c r="H515" s="10"/>
      <c r="L515" s="10"/>
      <c r="W515" s="228"/>
      <c r="X515" s="244"/>
      <c r="Y515" s="10"/>
      <c r="Z515" s="10"/>
      <c r="AA515" s="11"/>
    </row>
    <row r="516" spans="2:27" ht="15.75" customHeight="1">
      <c r="B516" s="10"/>
      <c r="F516" s="10"/>
      <c r="H516" s="10"/>
      <c r="L516" s="10"/>
      <c r="W516" s="228"/>
      <c r="X516" s="244"/>
      <c r="Y516" s="10"/>
      <c r="Z516" s="10"/>
      <c r="AA516" s="11"/>
    </row>
    <row r="517" spans="2:27" ht="15.75" customHeight="1">
      <c r="B517" s="10"/>
      <c r="F517" s="10"/>
      <c r="H517" s="10"/>
      <c r="L517" s="10"/>
      <c r="W517" s="228"/>
      <c r="X517" s="244"/>
      <c r="Y517" s="10"/>
      <c r="Z517" s="10"/>
      <c r="AA517" s="11"/>
    </row>
    <row r="518" spans="2:27" ht="15.75" customHeight="1">
      <c r="B518" s="10"/>
      <c r="F518" s="10"/>
      <c r="H518" s="10"/>
      <c r="L518" s="10"/>
      <c r="W518" s="228"/>
      <c r="X518" s="244"/>
      <c r="Y518" s="10"/>
      <c r="Z518" s="10"/>
      <c r="AA518" s="11"/>
    </row>
    <row r="519" spans="2:27" ht="15.75" customHeight="1">
      <c r="B519" s="10"/>
      <c r="F519" s="10"/>
      <c r="H519" s="10"/>
      <c r="L519" s="10"/>
      <c r="W519" s="228"/>
      <c r="X519" s="244"/>
      <c r="Y519" s="10"/>
      <c r="Z519" s="10"/>
      <c r="AA519" s="11"/>
    </row>
    <row r="520" spans="2:27" ht="15.75" customHeight="1">
      <c r="B520" s="10"/>
      <c r="F520" s="10"/>
      <c r="H520" s="10"/>
      <c r="L520" s="10"/>
      <c r="W520" s="228"/>
      <c r="X520" s="244"/>
      <c r="Y520" s="10"/>
      <c r="Z520" s="10"/>
      <c r="AA520" s="11"/>
    </row>
    <row r="521" spans="2:27" ht="15.75" customHeight="1">
      <c r="B521" s="10"/>
      <c r="F521" s="10"/>
      <c r="H521" s="10"/>
      <c r="L521" s="10"/>
      <c r="W521" s="228"/>
      <c r="X521" s="244"/>
      <c r="Y521" s="10"/>
      <c r="Z521" s="10"/>
      <c r="AA521" s="11"/>
    </row>
    <row r="522" spans="2:27" ht="15.75" customHeight="1">
      <c r="B522" s="10"/>
      <c r="F522" s="10"/>
      <c r="H522" s="10"/>
      <c r="L522" s="10"/>
      <c r="W522" s="228"/>
      <c r="X522" s="244"/>
      <c r="Y522" s="10"/>
      <c r="Z522" s="10"/>
      <c r="AA522" s="11"/>
    </row>
    <row r="523" spans="2:27" ht="15.75" customHeight="1">
      <c r="B523" s="10"/>
      <c r="F523" s="10"/>
      <c r="H523" s="10"/>
      <c r="L523" s="10"/>
      <c r="W523" s="228"/>
      <c r="X523" s="244"/>
      <c r="Y523" s="10"/>
      <c r="Z523" s="10"/>
      <c r="AA523" s="11"/>
    </row>
    <row r="524" spans="2:27" ht="15.75" customHeight="1">
      <c r="B524" s="10"/>
      <c r="F524" s="10"/>
      <c r="H524" s="10"/>
      <c r="L524" s="10"/>
      <c r="W524" s="228"/>
      <c r="X524" s="244"/>
      <c r="Y524" s="10"/>
      <c r="Z524" s="10"/>
      <c r="AA524" s="11"/>
    </row>
    <row r="525" spans="2:27" ht="15.75" customHeight="1">
      <c r="B525" s="10"/>
      <c r="F525" s="10"/>
      <c r="H525" s="10"/>
      <c r="L525" s="10"/>
      <c r="W525" s="228"/>
      <c r="X525" s="244"/>
      <c r="Y525" s="10"/>
      <c r="Z525" s="10"/>
      <c r="AA525" s="11"/>
    </row>
    <row r="526" spans="2:27" ht="15.75" customHeight="1">
      <c r="B526" s="10"/>
      <c r="F526" s="10"/>
      <c r="H526" s="10"/>
      <c r="L526" s="10"/>
      <c r="W526" s="228"/>
      <c r="X526" s="244"/>
      <c r="Y526" s="10"/>
      <c r="Z526" s="10"/>
      <c r="AA526" s="11"/>
    </row>
    <row r="527" spans="2:27" ht="15.75" customHeight="1">
      <c r="B527" s="10"/>
      <c r="F527" s="10"/>
      <c r="H527" s="10"/>
      <c r="L527" s="10"/>
      <c r="W527" s="228"/>
      <c r="X527" s="244"/>
      <c r="Y527" s="10"/>
      <c r="Z527" s="10"/>
      <c r="AA527" s="11"/>
    </row>
    <row r="528" spans="2:27" ht="15.75" customHeight="1">
      <c r="B528" s="10"/>
      <c r="F528" s="10"/>
      <c r="H528" s="10"/>
      <c r="L528" s="10"/>
      <c r="W528" s="228"/>
      <c r="X528" s="244"/>
      <c r="Y528" s="10"/>
      <c r="Z528" s="10"/>
      <c r="AA528" s="11"/>
    </row>
    <row r="529" spans="2:27" ht="15.75" customHeight="1">
      <c r="B529" s="10"/>
      <c r="F529" s="10"/>
      <c r="H529" s="10"/>
      <c r="L529" s="10"/>
      <c r="W529" s="228"/>
      <c r="X529" s="244"/>
      <c r="Y529" s="10"/>
      <c r="Z529" s="10"/>
      <c r="AA529" s="11"/>
    </row>
    <row r="530" spans="2:27" ht="15.75" customHeight="1">
      <c r="B530" s="10"/>
      <c r="F530" s="10"/>
      <c r="H530" s="10"/>
      <c r="L530" s="10"/>
      <c r="W530" s="228"/>
      <c r="X530" s="244"/>
      <c r="Y530" s="10"/>
      <c r="Z530" s="10"/>
      <c r="AA530" s="11"/>
    </row>
    <row r="531" spans="2:27" ht="15.75" customHeight="1">
      <c r="B531" s="10"/>
      <c r="F531" s="10"/>
      <c r="H531" s="10"/>
      <c r="L531" s="10"/>
      <c r="W531" s="228"/>
      <c r="X531" s="244"/>
      <c r="Y531" s="10"/>
      <c r="Z531" s="10"/>
      <c r="AA531" s="11"/>
    </row>
    <row r="532" spans="2:27" ht="15.75" customHeight="1">
      <c r="B532" s="10"/>
      <c r="F532" s="10"/>
      <c r="H532" s="10"/>
      <c r="L532" s="10"/>
      <c r="W532" s="228"/>
      <c r="X532" s="244"/>
      <c r="Y532" s="10"/>
      <c r="Z532" s="10"/>
      <c r="AA532" s="11"/>
    </row>
    <row r="533" spans="2:27" ht="15.75" customHeight="1">
      <c r="B533" s="10"/>
      <c r="F533" s="10"/>
      <c r="H533" s="10"/>
      <c r="L533" s="10"/>
      <c r="W533" s="228"/>
      <c r="X533" s="244"/>
      <c r="Y533" s="10"/>
      <c r="Z533" s="10"/>
      <c r="AA533" s="11"/>
    </row>
    <row r="534" spans="2:27" ht="15.75" customHeight="1">
      <c r="B534" s="10"/>
      <c r="F534" s="10"/>
      <c r="H534" s="10"/>
      <c r="L534" s="10"/>
      <c r="W534" s="228"/>
      <c r="X534" s="244"/>
      <c r="Y534" s="10"/>
      <c r="Z534" s="10"/>
      <c r="AA534" s="11"/>
    </row>
    <row r="535" spans="2:27" ht="15.75" customHeight="1">
      <c r="B535" s="10"/>
      <c r="F535" s="10"/>
      <c r="H535" s="10"/>
      <c r="L535" s="10"/>
      <c r="W535" s="228"/>
      <c r="X535" s="244"/>
      <c r="Y535" s="10"/>
      <c r="Z535" s="10"/>
      <c r="AA535" s="11"/>
    </row>
    <row r="536" spans="2:27" ht="15.75" customHeight="1">
      <c r="B536" s="10"/>
      <c r="F536" s="10"/>
      <c r="H536" s="10"/>
      <c r="L536" s="10"/>
      <c r="W536" s="228"/>
      <c r="X536" s="244"/>
      <c r="Y536" s="10"/>
      <c r="Z536" s="10"/>
      <c r="AA536" s="11"/>
    </row>
    <row r="537" spans="2:27" ht="15.75" customHeight="1">
      <c r="B537" s="10"/>
      <c r="F537" s="10"/>
      <c r="H537" s="10"/>
      <c r="L537" s="10"/>
      <c r="W537" s="228"/>
      <c r="X537" s="244"/>
      <c r="Y537" s="10"/>
      <c r="Z537" s="10"/>
      <c r="AA537" s="11"/>
    </row>
    <row r="538" spans="2:27" ht="15.75" customHeight="1">
      <c r="B538" s="10"/>
      <c r="F538" s="10"/>
      <c r="H538" s="10"/>
      <c r="L538" s="10"/>
      <c r="W538" s="228"/>
      <c r="X538" s="244"/>
      <c r="Y538" s="10"/>
      <c r="Z538" s="10"/>
      <c r="AA538" s="11"/>
    </row>
    <row r="539" spans="2:27" ht="15.75" customHeight="1">
      <c r="B539" s="10"/>
      <c r="F539" s="10"/>
      <c r="H539" s="10"/>
      <c r="L539" s="10"/>
      <c r="W539" s="228"/>
      <c r="X539" s="244"/>
      <c r="Y539" s="10"/>
      <c r="Z539" s="10"/>
      <c r="AA539" s="11"/>
    </row>
    <row r="540" spans="2:27" ht="15.75" customHeight="1">
      <c r="B540" s="10"/>
      <c r="F540" s="10"/>
      <c r="H540" s="10"/>
      <c r="L540" s="10"/>
      <c r="W540" s="228"/>
      <c r="X540" s="244"/>
      <c r="Y540" s="10"/>
      <c r="Z540" s="10"/>
      <c r="AA540" s="11"/>
    </row>
    <row r="541" spans="2:27" ht="15.75" customHeight="1">
      <c r="B541" s="10"/>
      <c r="F541" s="10"/>
      <c r="H541" s="10"/>
      <c r="L541" s="10"/>
      <c r="W541" s="228"/>
      <c r="X541" s="244"/>
      <c r="Y541" s="10"/>
      <c r="Z541" s="10"/>
      <c r="AA541" s="11"/>
    </row>
    <row r="542" spans="2:27" ht="15.75" customHeight="1">
      <c r="B542" s="10"/>
      <c r="F542" s="10"/>
      <c r="H542" s="10"/>
      <c r="L542" s="10"/>
      <c r="W542" s="228"/>
      <c r="X542" s="244"/>
      <c r="Y542" s="10"/>
      <c r="Z542" s="10"/>
      <c r="AA542" s="11"/>
    </row>
    <row r="543" spans="2:27" ht="15.75" customHeight="1">
      <c r="B543" s="10"/>
      <c r="F543" s="10"/>
      <c r="H543" s="10"/>
      <c r="L543" s="10"/>
      <c r="W543" s="228"/>
      <c r="X543" s="244"/>
      <c r="Y543" s="10"/>
      <c r="Z543" s="10"/>
      <c r="AA543" s="11"/>
    </row>
    <row r="544" spans="2:27" ht="15.75" customHeight="1">
      <c r="B544" s="10"/>
      <c r="F544" s="10"/>
      <c r="H544" s="10"/>
      <c r="L544" s="10"/>
      <c r="W544" s="228"/>
      <c r="X544" s="244"/>
      <c r="Y544" s="10"/>
      <c r="Z544" s="10"/>
      <c r="AA544" s="11"/>
    </row>
    <row r="545" spans="2:27" ht="15.75" customHeight="1">
      <c r="B545" s="10"/>
      <c r="F545" s="10"/>
      <c r="H545" s="10"/>
      <c r="L545" s="10"/>
      <c r="W545" s="228"/>
      <c r="X545" s="244"/>
      <c r="Y545" s="10"/>
      <c r="Z545" s="10"/>
      <c r="AA545" s="11"/>
    </row>
    <row r="546" spans="2:27" ht="15.75" customHeight="1">
      <c r="B546" s="10"/>
      <c r="F546" s="10"/>
      <c r="H546" s="10"/>
      <c r="L546" s="10"/>
      <c r="W546" s="228"/>
      <c r="X546" s="244"/>
      <c r="Y546" s="10"/>
      <c r="Z546" s="10"/>
      <c r="AA546" s="11"/>
    </row>
    <row r="547" spans="2:27" ht="15.75" customHeight="1">
      <c r="B547" s="10"/>
      <c r="F547" s="10"/>
      <c r="H547" s="10"/>
      <c r="L547" s="10"/>
      <c r="W547" s="228"/>
      <c r="X547" s="244"/>
      <c r="Y547" s="10"/>
      <c r="Z547" s="10"/>
      <c r="AA547" s="11"/>
    </row>
    <row r="548" spans="2:27" ht="15.75" customHeight="1">
      <c r="B548" s="10"/>
      <c r="F548" s="10"/>
      <c r="H548" s="10"/>
      <c r="L548" s="10"/>
      <c r="W548" s="228"/>
      <c r="X548" s="244"/>
      <c r="Y548" s="10"/>
      <c r="Z548" s="10"/>
      <c r="AA548" s="11"/>
    </row>
    <row r="549" spans="2:27" ht="15.75" customHeight="1">
      <c r="B549" s="10"/>
      <c r="F549" s="10"/>
      <c r="H549" s="10"/>
      <c r="L549" s="10"/>
      <c r="W549" s="228"/>
      <c r="X549" s="244"/>
      <c r="Y549" s="10"/>
      <c r="Z549" s="10"/>
      <c r="AA549" s="11"/>
    </row>
    <row r="550" spans="2:27" ht="15.75" customHeight="1">
      <c r="B550" s="10"/>
      <c r="F550" s="10"/>
      <c r="H550" s="10"/>
      <c r="L550" s="10"/>
      <c r="W550" s="228"/>
      <c r="X550" s="244"/>
      <c r="Y550" s="10"/>
      <c r="Z550" s="10"/>
      <c r="AA550" s="11"/>
    </row>
    <row r="551" spans="2:27" ht="15.75" customHeight="1">
      <c r="B551" s="10"/>
      <c r="F551" s="10"/>
      <c r="H551" s="10"/>
      <c r="L551" s="10"/>
      <c r="W551" s="228"/>
      <c r="X551" s="244"/>
      <c r="Y551" s="10"/>
      <c r="Z551" s="10"/>
      <c r="AA551" s="11"/>
    </row>
    <row r="552" spans="2:27" ht="15.75" customHeight="1">
      <c r="B552" s="10"/>
      <c r="F552" s="10"/>
      <c r="H552" s="10"/>
      <c r="L552" s="10"/>
      <c r="W552" s="228"/>
      <c r="X552" s="244"/>
      <c r="Y552" s="10"/>
      <c r="Z552" s="10"/>
      <c r="AA552" s="11"/>
    </row>
    <row r="553" spans="2:27" ht="15.75" customHeight="1">
      <c r="B553" s="10"/>
      <c r="F553" s="10"/>
      <c r="H553" s="10"/>
      <c r="L553" s="10"/>
      <c r="W553" s="228"/>
      <c r="X553" s="244"/>
      <c r="Y553" s="10"/>
      <c r="Z553" s="10"/>
      <c r="AA553" s="11"/>
    </row>
    <row r="554" spans="2:27" ht="15.75" customHeight="1">
      <c r="B554" s="10"/>
      <c r="F554" s="10"/>
      <c r="H554" s="10"/>
      <c r="L554" s="10"/>
      <c r="W554" s="228"/>
      <c r="X554" s="244"/>
      <c r="Y554" s="10"/>
      <c r="Z554" s="10"/>
      <c r="AA554" s="11"/>
    </row>
    <row r="555" spans="2:27" ht="15.75" customHeight="1">
      <c r="B555" s="10"/>
      <c r="F555" s="10"/>
      <c r="H555" s="10"/>
      <c r="L555" s="10"/>
      <c r="W555" s="228"/>
      <c r="X555" s="244"/>
      <c r="Y555" s="10"/>
      <c r="Z555" s="10"/>
      <c r="AA555" s="11"/>
    </row>
    <row r="556" spans="2:27" ht="15.75" customHeight="1">
      <c r="B556" s="10"/>
      <c r="F556" s="10"/>
      <c r="H556" s="10"/>
      <c r="L556" s="10"/>
      <c r="W556" s="228"/>
      <c r="X556" s="244"/>
      <c r="Y556" s="10"/>
      <c r="Z556" s="10"/>
      <c r="AA556" s="11"/>
    </row>
    <row r="557" spans="2:27" ht="15.75" customHeight="1">
      <c r="B557" s="10"/>
      <c r="F557" s="10"/>
      <c r="H557" s="10"/>
      <c r="L557" s="10"/>
      <c r="W557" s="228"/>
      <c r="X557" s="244"/>
      <c r="Y557" s="10"/>
      <c r="Z557" s="10"/>
      <c r="AA557" s="11"/>
    </row>
    <row r="558" spans="2:27" ht="15.75" customHeight="1">
      <c r="B558" s="10"/>
      <c r="F558" s="10"/>
      <c r="H558" s="10"/>
      <c r="L558" s="10"/>
      <c r="W558" s="228"/>
      <c r="X558" s="244"/>
      <c r="Y558" s="10"/>
      <c r="Z558" s="10"/>
      <c r="AA558" s="11"/>
    </row>
    <row r="559" spans="2:27" ht="15.75" customHeight="1">
      <c r="B559" s="10"/>
      <c r="F559" s="10"/>
      <c r="H559" s="10"/>
      <c r="L559" s="10"/>
      <c r="W559" s="228"/>
      <c r="X559" s="244"/>
      <c r="Y559" s="10"/>
      <c r="Z559" s="10"/>
      <c r="AA559" s="11"/>
    </row>
    <row r="560" spans="2:27" ht="15.75" customHeight="1">
      <c r="B560" s="10"/>
      <c r="F560" s="10"/>
      <c r="H560" s="10"/>
      <c r="L560" s="10"/>
      <c r="W560" s="228"/>
      <c r="X560" s="244"/>
      <c r="Y560" s="10"/>
      <c r="Z560" s="10"/>
      <c r="AA560" s="11"/>
    </row>
    <row r="561" spans="2:27" ht="15.75" customHeight="1">
      <c r="B561" s="10"/>
      <c r="F561" s="10"/>
      <c r="H561" s="10"/>
      <c r="L561" s="10"/>
      <c r="W561" s="228"/>
      <c r="X561" s="244"/>
      <c r="Y561" s="10"/>
      <c r="Z561" s="10"/>
      <c r="AA561" s="11"/>
    </row>
    <row r="562" spans="2:27" ht="15.75" customHeight="1">
      <c r="B562" s="10"/>
      <c r="F562" s="10"/>
      <c r="H562" s="10"/>
      <c r="L562" s="10"/>
      <c r="W562" s="228"/>
      <c r="X562" s="244"/>
      <c r="Y562" s="10"/>
      <c r="Z562" s="10"/>
      <c r="AA562" s="11"/>
    </row>
    <row r="563" spans="2:27" ht="15.75" customHeight="1">
      <c r="B563" s="10"/>
      <c r="F563" s="10"/>
      <c r="H563" s="10"/>
      <c r="L563" s="10"/>
      <c r="W563" s="228"/>
      <c r="X563" s="244"/>
      <c r="Y563" s="10"/>
      <c r="Z563" s="10"/>
      <c r="AA563" s="11"/>
    </row>
    <row r="564" spans="2:27" ht="15.75" customHeight="1">
      <c r="B564" s="10"/>
      <c r="F564" s="10"/>
      <c r="H564" s="10"/>
      <c r="L564" s="10"/>
      <c r="W564" s="228"/>
      <c r="X564" s="244"/>
      <c r="Y564" s="10"/>
      <c r="Z564" s="10"/>
      <c r="AA564" s="11"/>
    </row>
    <row r="565" spans="2:27" ht="15.75" customHeight="1">
      <c r="B565" s="10"/>
      <c r="F565" s="10"/>
      <c r="H565" s="10"/>
      <c r="L565" s="10"/>
      <c r="W565" s="228"/>
      <c r="X565" s="244"/>
      <c r="Y565" s="10"/>
      <c r="Z565" s="10"/>
      <c r="AA565" s="11"/>
    </row>
    <row r="566" spans="2:27" ht="15.75" customHeight="1">
      <c r="B566" s="10"/>
      <c r="F566" s="10"/>
      <c r="H566" s="10"/>
      <c r="L566" s="10"/>
      <c r="W566" s="228"/>
      <c r="X566" s="244"/>
      <c r="Y566" s="10"/>
      <c r="Z566" s="10"/>
      <c r="AA566" s="11"/>
    </row>
    <row r="567" spans="2:27" ht="15.75" customHeight="1">
      <c r="B567" s="10"/>
      <c r="F567" s="10"/>
      <c r="H567" s="10"/>
      <c r="L567" s="10"/>
      <c r="W567" s="228"/>
      <c r="X567" s="244"/>
      <c r="Y567" s="10"/>
      <c r="Z567" s="10"/>
      <c r="AA567" s="11"/>
    </row>
    <row r="568" spans="2:27" ht="15.75" customHeight="1">
      <c r="B568" s="10"/>
      <c r="F568" s="10"/>
      <c r="H568" s="10"/>
      <c r="L568" s="10"/>
      <c r="W568" s="228"/>
      <c r="X568" s="244"/>
      <c r="Y568" s="10"/>
      <c r="Z568" s="10"/>
      <c r="AA568" s="11"/>
    </row>
    <row r="569" spans="2:27" ht="15.75" customHeight="1">
      <c r="B569" s="10"/>
      <c r="F569" s="10"/>
      <c r="H569" s="10"/>
      <c r="L569" s="10"/>
      <c r="W569" s="228"/>
      <c r="X569" s="244"/>
      <c r="Y569" s="10"/>
      <c r="Z569" s="10"/>
      <c r="AA569" s="11"/>
    </row>
    <row r="570" spans="2:27" ht="15.75" customHeight="1">
      <c r="B570" s="10"/>
      <c r="F570" s="10"/>
      <c r="H570" s="10"/>
      <c r="L570" s="10"/>
      <c r="W570" s="228"/>
      <c r="X570" s="244"/>
      <c r="Y570" s="10"/>
      <c r="Z570" s="10"/>
      <c r="AA570" s="11"/>
    </row>
    <row r="571" spans="2:27" ht="15.75" customHeight="1">
      <c r="B571" s="10"/>
      <c r="F571" s="10"/>
      <c r="H571" s="10"/>
      <c r="L571" s="10"/>
      <c r="W571" s="228"/>
      <c r="X571" s="244"/>
      <c r="Y571" s="10"/>
      <c r="Z571" s="10"/>
      <c r="AA571" s="11"/>
    </row>
    <row r="572" spans="2:27" ht="15.75" customHeight="1">
      <c r="B572" s="10"/>
      <c r="F572" s="10"/>
      <c r="H572" s="10"/>
      <c r="L572" s="10"/>
      <c r="W572" s="228"/>
      <c r="X572" s="244"/>
      <c r="Y572" s="10"/>
      <c r="Z572" s="10"/>
      <c r="AA572" s="11"/>
    </row>
    <row r="573" spans="2:27" ht="15.75" customHeight="1">
      <c r="B573" s="10"/>
      <c r="F573" s="10"/>
      <c r="H573" s="10"/>
      <c r="L573" s="10"/>
      <c r="W573" s="228"/>
      <c r="X573" s="244"/>
      <c r="Y573" s="10"/>
      <c r="Z573" s="10"/>
      <c r="AA573" s="11"/>
    </row>
    <row r="574" spans="2:27" ht="15.75" customHeight="1">
      <c r="B574" s="10"/>
      <c r="F574" s="10"/>
      <c r="H574" s="10"/>
      <c r="L574" s="10"/>
      <c r="W574" s="228"/>
      <c r="X574" s="244"/>
      <c r="Y574" s="10"/>
      <c r="Z574" s="10"/>
      <c r="AA574" s="11"/>
    </row>
    <row r="575" spans="2:27" ht="15.75" customHeight="1">
      <c r="B575" s="10"/>
      <c r="F575" s="10"/>
      <c r="H575" s="10"/>
      <c r="L575" s="10"/>
      <c r="W575" s="228"/>
      <c r="X575" s="244"/>
      <c r="Y575" s="10"/>
      <c r="Z575" s="10"/>
      <c r="AA575" s="11"/>
    </row>
    <row r="576" spans="2:27" ht="15.75" customHeight="1">
      <c r="B576" s="10"/>
      <c r="F576" s="10"/>
      <c r="H576" s="10"/>
      <c r="L576" s="10"/>
      <c r="W576" s="228"/>
      <c r="X576" s="244"/>
      <c r="Y576" s="10"/>
      <c r="Z576" s="10"/>
      <c r="AA576" s="11"/>
    </row>
    <row r="577" spans="2:27" ht="15.75" customHeight="1">
      <c r="B577" s="10"/>
      <c r="F577" s="10"/>
      <c r="H577" s="10"/>
      <c r="L577" s="10"/>
      <c r="W577" s="228"/>
      <c r="X577" s="244"/>
      <c r="Y577" s="10"/>
      <c r="Z577" s="10"/>
      <c r="AA577" s="11"/>
    </row>
    <row r="578" spans="2:27" ht="15.75" customHeight="1">
      <c r="B578" s="10"/>
      <c r="F578" s="10"/>
      <c r="H578" s="10"/>
      <c r="L578" s="10"/>
      <c r="W578" s="228"/>
      <c r="X578" s="244"/>
      <c r="Y578" s="10"/>
      <c r="Z578" s="10"/>
      <c r="AA578" s="11"/>
    </row>
    <row r="579" spans="2:27" ht="15.75" customHeight="1">
      <c r="B579" s="10"/>
      <c r="F579" s="10"/>
      <c r="H579" s="10"/>
      <c r="L579" s="10"/>
      <c r="W579" s="228"/>
      <c r="X579" s="244"/>
      <c r="Y579" s="10"/>
      <c r="Z579" s="10"/>
      <c r="AA579" s="11"/>
    </row>
    <row r="580" spans="2:27" ht="15.75" customHeight="1">
      <c r="B580" s="10"/>
      <c r="F580" s="10"/>
      <c r="H580" s="10"/>
      <c r="L580" s="10"/>
      <c r="W580" s="228"/>
      <c r="X580" s="244"/>
      <c r="Y580" s="10"/>
      <c r="Z580" s="10"/>
      <c r="AA580" s="11"/>
    </row>
    <row r="581" spans="2:27" ht="15.75" customHeight="1">
      <c r="B581" s="10"/>
      <c r="F581" s="10"/>
      <c r="H581" s="10"/>
      <c r="L581" s="10"/>
      <c r="W581" s="228"/>
      <c r="X581" s="244"/>
      <c r="Y581" s="10"/>
      <c r="Z581" s="10"/>
      <c r="AA581" s="11"/>
    </row>
    <row r="582" spans="2:27" ht="15.75" customHeight="1">
      <c r="B582" s="10"/>
      <c r="F582" s="10"/>
      <c r="H582" s="10"/>
      <c r="L582" s="10"/>
      <c r="W582" s="228"/>
      <c r="X582" s="244"/>
      <c r="Y582" s="10"/>
      <c r="Z582" s="10"/>
      <c r="AA582" s="11"/>
    </row>
    <row r="583" spans="2:27" ht="15.75" customHeight="1">
      <c r="B583" s="10"/>
      <c r="F583" s="10"/>
      <c r="H583" s="10"/>
      <c r="L583" s="10"/>
      <c r="W583" s="228"/>
      <c r="X583" s="244"/>
      <c r="Y583" s="10"/>
      <c r="Z583" s="10"/>
      <c r="AA583" s="11"/>
    </row>
    <row r="584" spans="2:27" ht="15.75" customHeight="1">
      <c r="B584" s="10"/>
      <c r="F584" s="10"/>
      <c r="H584" s="10"/>
      <c r="L584" s="10"/>
      <c r="W584" s="228"/>
      <c r="X584" s="244"/>
      <c r="Y584" s="10"/>
      <c r="Z584" s="10"/>
      <c r="AA584" s="11"/>
    </row>
    <row r="585" spans="2:27" ht="15.75" customHeight="1">
      <c r="B585" s="10"/>
      <c r="F585" s="10"/>
      <c r="H585" s="10"/>
      <c r="L585" s="10"/>
      <c r="W585" s="228"/>
      <c r="X585" s="244"/>
      <c r="Y585" s="10"/>
      <c r="Z585" s="10"/>
      <c r="AA585" s="11"/>
    </row>
    <row r="586" spans="2:27" ht="15.75" customHeight="1">
      <c r="B586" s="10"/>
      <c r="F586" s="10"/>
      <c r="H586" s="10"/>
      <c r="L586" s="10"/>
      <c r="W586" s="228"/>
      <c r="X586" s="244"/>
      <c r="Y586" s="10"/>
      <c r="Z586" s="10"/>
      <c r="AA586" s="11"/>
    </row>
    <row r="587" spans="2:27" ht="15.75" customHeight="1">
      <c r="B587" s="10"/>
      <c r="F587" s="10"/>
      <c r="H587" s="10"/>
      <c r="L587" s="10"/>
      <c r="W587" s="228"/>
      <c r="X587" s="244"/>
      <c r="Y587" s="10"/>
      <c r="Z587" s="10"/>
      <c r="AA587" s="11"/>
    </row>
    <row r="588" spans="2:27" ht="15.75" customHeight="1">
      <c r="B588" s="10"/>
      <c r="F588" s="10"/>
      <c r="H588" s="10"/>
      <c r="L588" s="10"/>
      <c r="W588" s="228"/>
      <c r="X588" s="244"/>
      <c r="Y588" s="10"/>
      <c r="Z588" s="10"/>
      <c r="AA588" s="11"/>
    </row>
    <row r="589" spans="2:27" ht="15.75" customHeight="1">
      <c r="B589" s="10"/>
      <c r="F589" s="10"/>
      <c r="H589" s="10"/>
      <c r="L589" s="10"/>
      <c r="W589" s="228"/>
      <c r="X589" s="244"/>
      <c r="Y589" s="10"/>
      <c r="Z589" s="10"/>
      <c r="AA589" s="11"/>
    </row>
    <row r="590" spans="2:27" ht="15.75" customHeight="1">
      <c r="B590" s="10"/>
      <c r="F590" s="10"/>
      <c r="H590" s="10"/>
      <c r="L590" s="10"/>
      <c r="W590" s="228"/>
      <c r="X590" s="244"/>
      <c r="Y590" s="10"/>
      <c r="Z590" s="10"/>
      <c r="AA590" s="11"/>
    </row>
    <row r="591" spans="2:27" ht="15.75" customHeight="1">
      <c r="B591" s="10"/>
      <c r="F591" s="10"/>
      <c r="H591" s="10"/>
      <c r="L591" s="10"/>
      <c r="W591" s="228"/>
      <c r="X591" s="244"/>
      <c r="Y591" s="10"/>
      <c r="Z591" s="10"/>
      <c r="AA591" s="11"/>
    </row>
    <row r="592" spans="2:27" ht="15.75" customHeight="1">
      <c r="B592" s="10"/>
      <c r="F592" s="10"/>
      <c r="H592" s="10"/>
      <c r="L592" s="10"/>
      <c r="W592" s="228"/>
      <c r="X592" s="244"/>
      <c r="Y592" s="10"/>
      <c r="Z592" s="10"/>
      <c r="AA592" s="11"/>
    </row>
    <row r="593" spans="2:27" ht="15.75" customHeight="1">
      <c r="B593" s="10"/>
      <c r="F593" s="10"/>
      <c r="H593" s="10"/>
      <c r="L593" s="10"/>
      <c r="W593" s="228"/>
      <c r="X593" s="244"/>
      <c r="Y593" s="10"/>
      <c r="Z593" s="10"/>
      <c r="AA593" s="11"/>
    </row>
    <row r="594" spans="2:27" ht="15.75" customHeight="1">
      <c r="B594" s="10"/>
      <c r="F594" s="10"/>
      <c r="H594" s="10"/>
      <c r="L594" s="10"/>
      <c r="W594" s="228"/>
      <c r="X594" s="244"/>
      <c r="Y594" s="10"/>
      <c r="Z594" s="10"/>
      <c r="AA594" s="11"/>
    </row>
    <row r="595" spans="2:27" ht="15.75" customHeight="1">
      <c r="B595" s="10"/>
      <c r="F595" s="10"/>
      <c r="H595" s="10"/>
      <c r="L595" s="10"/>
      <c r="W595" s="228"/>
      <c r="X595" s="244"/>
      <c r="Y595" s="10"/>
      <c r="Z595" s="10"/>
      <c r="AA595" s="11"/>
    </row>
    <row r="596" spans="2:27" ht="15.75" customHeight="1">
      <c r="B596" s="10"/>
      <c r="F596" s="10"/>
      <c r="H596" s="10"/>
      <c r="L596" s="10"/>
      <c r="W596" s="228"/>
      <c r="X596" s="244"/>
      <c r="Y596" s="10"/>
      <c r="Z596" s="10"/>
      <c r="AA596" s="11"/>
    </row>
    <row r="597" spans="2:27" ht="15.75" customHeight="1">
      <c r="B597" s="10"/>
      <c r="F597" s="10"/>
      <c r="H597" s="10"/>
      <c r="L597" s="10"/>
      <c r="W597" s="228"/>
      <c r="X597" s="244"/>
      <c r="Y597" s="10"/>
      <c r="Z597" s="10"/>
      <c r="AA597" s="11"/>
    </row>
    <row r="598" spans="2:27" ht="15.75" customHeight="1">
      <c r="B598" s="10"/>
      <c r="F598" s="10"/>
      <c r="H598" s="10"/>
      <c r="L598" s="10"/>
      <c r="W598" s="228"/>
      <c r="X598" s="244"/>
      <c r="Y598" s="10"/>
      <c r="Z598" s="10"/>
      <c r="AA598" s="11"/>
    </row>
    <row r="599" spans="2:27" ht="15.75" customHeight="1">
      <c r="B599" s="10"/>
      <c r="F599" s="10"/>
      <c r="H599" s="10"/>
      <c r="L599" s="10"/>
      <c r="W599" s="228"/>
      <c r="X599" s="244"/>
      <c r="Y599" s="10"/>
      <c r="Z599" s="10"/>
      <c r="AA599" s="11"/>
    </row>
    <row r="600" spans="2:27" ht="15.75" customHeight="1">
      <c r="B600" s="10"/>
      <c r="F600" s="10"/>
      <c r="H600" s="10"/>
      <c r="L600" s="10"/>
      <c r="W600" s="228"/>
      <c r="X600" s="244"/>
      <c r="Y600" s="10"/>
      <c r="Z600" s="10"/>
      <c r="AA600" s="11"/>
    </row>
    <row r="601" spans="2:27" ht="15.75" customHeight="1">
      <c r="B601" s="10"/>
      <c r="F601" s="10"/>
      <c r="H601" s="10"/>
      <c r="L601" s="10"/>
      <c r="W601" s="228"/>
      <c r="X601" s="244"/>
      <c r="Y601" s="10"/>
      <c r="Z601" s="10"/>
      <c r="AA601" s="11"/>
    </row>
    <row r="602" spans="2:27" ht="15.75" customHeight="1">
      <c r="B602" s="10"/>
      <c r="F602" s="10"/>
      <c r="H602" s="10"/>
      <c r="L602" s="10"/>
      <c r="W602" s="228"/>
      <c r="X602" s="244"/>
      <c r="Y602" s="10"/>
      <c r="Z602" s="10"/>
      <c r="AA602" s="11"/>
    </row>
    <row r="603" spans="2:27" ht="15.75" customHeight="1">
      <c r="B603" s="10"/>
      <c r="F603" s="10"/>
      <c r="H603" s="10"/>
      <c r="L603" s="10"/>
      <c r="W603" s="228"/>
      <c r="X603" s="244"/>
      <c r="Y603" s="10"/>
      <c r="Z603" s="10"/>
      <c r="AA603" s="11"/>
    </row>
    <row r="604" spans="2:27" ht="15.75" customHeight="1">
      <c r="B604" s="10"/>
      <c r="F604" s="10"/>
      <c r="H604" s="10"/>
      <c r="L604" s="10"/>
      <c r="W604" s="228"/>
      <c r="X604" s="244"/>
      <c r="Y604" s="10"/>
      <c r="Z604" s="10"/>
      <c r="AA604" s="11"/>
    </row>
    <row r="605" spans="2:27" ht="15.75" customHeight="1">
      <c r="B605" s="10"/>
      <c r="F605" s="10"/>
      <c r="H605" s="10"/>
      <c r="L605" s="10"/>
      <c r="W605" s="228"/>
      <c r="X605" s="244"/>
      <c r="Y605" s="10"/>
      <c r="Z605" s="10"/>
      <c r="AA605" s="11"/>
    </row>
    <row r="606" spans="2:27" ht="15.75" customHeight="1">
      <c r="B606" s="10"/>
      <c r="F606" s="10"/>
      <c r="H606" s="10"/>
      <c r="L606" s="10"/>
      <c r="W606" s="228"/>
      <c r="X606" s="244"/>
      <c r="Y606" s="10"/>
      <c r="Z606" s="10"/>
      <c r="AA606" s="11"/>
    </row>
    <row r="607" spans="2:27" ht="15.75" customHeight="1">
      <c r="B607" s="10"/>
      <c r="F607" s="10"/>
      <c r="H607" s="10"/>
      <c r="L607" s="10"/>
      <c r="W607" s="228"/>
      <c r="X607" s="244"/>
      <c r="Y607" s="10"/>
      <c r="Z607" s="10"/>
      <c r="AA607" s="11"/>
    </row>
    <row r="608" spans="2:27" ht="15.75" customHeight="1">
      <c r="B608" s="10"/>
      <c r="F608" s="10"/>
      <c r="H608" s="10"/>
      <c r="L608" s="10"/>
      <c r="W608" s="228"/>
      <c r="X608" s="244"/>
      <c r="Y608" s="10"/>
      <c r="Z608" s="10"/>
      <c r="AA608" s="11"/>
    </row>
    <row r="609" spans="2:27" ht="15.75" customHeight="1">
      <c r="B609" s="10"/>
      <c r="F609" s="10"/>
      <c r="H609" s="10"/>
      <c r="L609" s="10"/>
      <c r="W609" s="228"/>
      <c r="X609" s="244"/>
      <c r="Y609" s="10"/>
      <c r="Z609" s="10"/>
      <c r="AA609" s="11"/>
    </row>
    <row r="610" spans="2:27" ht="15.75" customHeight="1">
      <c r="B610" s="10"/>
      <c r="F610" s="10"/>
      <c r="H610" s="10"/>
      <c r="L610" s="10"/>
      <c r="W610" s="228"/>
      <c r="X610" s="244"/>
      <c r="Y610" s="10"/>
      <c r="Z610" s="10"/>
      <c r="AA610" s="11"/>
    </row>
    <row r="611" spans="2:27" ht="15.75" customHeight="1">
      <c r="B611" s="10"/>
      <c r="F611" s="10"/>
      <c r="H611" s="10"/>
      <c r="L611" s="10"/>
      <c r="W611" s="228"/>
      <c r="X611" s="244"/>
      <c r="Y611" s="10"/>
      <c r="Z611" s="10"/>
      <c r="AA611" s="11"/>
    </row>
    <row r="612" spans="2:27" ht="15.75" customHeight="1">
      <c r="B612" s="10"/>
      <c r="F612" s="10"/>
      <c r="H612" s="10"/>
      <c r="L612" s="10"/>
      <c r="W612" s="228"/>
      <c r="X612" s="244"/>
      <c r="Y612" s="10"/>
      <c r="Z612" s="10"/>
      <c r="AA612" s="11"/>
    </row>
    <row r="613" spans="2:27" ht="15.75" customHeight="1">
      <c r="B613" s="10"/>
      <c r="F613" s="10"/>
      <c r="H613" s="10"/>
      <c r="L613" s="10"/>
      <c r="W613" s="228"/>
      <c r="X613" s="244"/>
      <c r="Y613" s="10"/>
      <c r="Z613" s="10"/>
      <c r="AA613" s="11"/>
    </row>
    <row r="614" spans="2:27" ht="15.75" customHeight="1">
      <c r="B614" s="10"/>
      <c r="F614" s="10"/>
      <c r="H614" s="10"/>
      <c r="L614" s="10"/>
      <c r="W614" s="228"/>
      <c r="X614" s="244"/>
      <c r="Y614" s="10"/>
      <c r="Z614" s="10"/>
      <c r="AA614" s="11"/>
    </row>
    <row r="615" spans="2:27" ht="15.75" customHeight="1">
      <c r="B615" s="10"/>
      <c r="F615" s="10"/>
      <c r="H615" s="10"/>
      <c r="L615" s="10"/>
      <c r="W615" s="228"/>
      <c r="X615" s="244"/>
      <c r="Y615" s="10"/>
      <c r="Z615" s="10"/>
      <c r="AA615" s="11"/>
    </row>
    <row r="616" spans="2:27" ht="15.75" customHeight="1">
      <c r="B616" s="10"/>
      <c r="F616" s="10"/>
      <c r="H616" s="10"/>
      <c r="L616" s="10"/>
      <c r="W616" s="228"/>
      <c r="X616" s="244"/>
      <c r="Y616" s="10"/>
      <c r="Z616" s="10"/>
      <c r="AA616" s="11"/>
    </row>
    <row r="617" spans="2:27" ht="15.75" customHeight="1">
      <c r="B617" s="10"/>
      <c r="F617" s="10"/>
      <c r="H617" s="10"/>
      <c r="L617" s="10"/>
      <c r="W617" s="228"/>
      <c r="X617" s="244"/>
      <c r="Y617" s="10"/>
      <c r="Z617" s="10"/>
      <c r="AA617" s="11"/>
    </row>
    <row r="618" spans="2:27" ht="15.75" customHeight="1">
      <c r="B618" s="10"/>
      <c r="F618" s="10"/>
      <c r="H618" s="10"/>
      <c r="L618" s="10"/>
      <c r="W618" s="228"/>
      <c r="X618" s="244"/>
      <c r="Y618" s="10"/>
      <c r="Z618" s="10"/>
      <c r="AA618" s="11"/>
    </row>
    <row r="619" spans="2:27" ht="15.75" customHeight="1">
      <c r="B619" s="10"/>
      <c r="F619" s="10"/>
      <c r="H619" s="10"/>
      <c r="L619" s="10"/>
      <c r="W619" s="228"/>
      <c r="X619" s="244"/>
      <c r="Y619" s="10"/>
      <c r="Z619" s="10"/>
      <c r="AA619" s="11"/>
    </row>
    <row r="620" spans="2:27" ht="15.75" customHeight="1">
      <c r="B620" s="10"/>
      <c r="F620" s="10"/>
      <c r="H620" s="10"/>
      <c r="L620" s="10"/>
      <c r="W620" s="228"/>
      <c r="X620" s="244"/>
      <c r="Y620" s="10"/>
      <c r="Z620" s="10"/>
      <c r="AA620" s="11"/>
    </row>
    <row r="621" spans="2:27" ht="15.75" customHeight="1">
      <c r="B621" s="10"/>
      <c r="F621" s="10"/>
      <c r="H621" s="10"/>
      <c r="L621" s="10"/>
      <c r="W621" s="228"/>
      <c r="X621" s="244"/>
      <c r="Y621" s="10"/>
      <c r="Z621" s="10"/>
      <c r="AA621" s="11"/>
    </row>
    <row r="622" spans="2:27" ht="15.75" customHeight="1">
      <c r="B622" s="10"/>
      <c r="F622" s="10"/>
      <c r="H622" s="10"/>
      <c r="L622" s="10"/>
      <c r="W622" s="228"/>
      <c r="X622" s="244"/>
      <c r="Y622" s="10"/>
      <c r="Z622" s="10"/>
      <c r="AA622" s="11"/>
    </row>
    <row r="623" spans="2:27" ht="15.75" customHeight="1">
      <c r="B623" s="10"/>
      <c r="F623" s="10"/>
      <c r="H623" s="10"/>
      <c r="L623" s="10"/>
      <c r="W623" s="228"/>
      <c r="X623" s="244"/>
      <c r="Y623" s="10"/>
      <c r="Z623" s="10"/>
      <c r="AA623" s="11"/>
    </row>
    <row r="624" spans="2:27" ht="15.75" customHeight="1">
      <c r="B624" s="10"/>
      <c r="F624" s="10"/>
      <c r="H624" s="10"/>
      <c r="L624" s="10"/>
      <c r="W624" s="228"/>
      <c r="X624" s="244"/>
      <c r="Y624" s="10"/>
      <c r="Z624" s="10"/>
      <c r="AA624" s="11"/>
    </row>
    <row r="625" spans="2:27" ht="15.75" customHeight="1">
      <c r="B625" s="10"/>
      <c r="F625" s="10"/>
      <c r="H625" s="10"/>
      <c r="L625" s="10"/>
      <c r="W625" s="228"/>
      <c r="X625" s="244"/>
      <c r="Y625" s="10"/>
      <c r="Z625" s="10"/>
      <c r="AA625" s="11"/>
    </row>
    <row r="626" spans="2:27" ht="15.75" customHeight="1">
      <c r="B626" s="10"/>
      <c r="F626" s="10"/>
      <c r="H626" s="10"/>
      <c r="L626" s="10"/>
      <c r="W626" s="228"/>
      <c r="X626" s="244"/>
      <c r="Y626" s="10"/>
      <c r="Z626" s="10"/>
      <c r="AA626" s="11"/>
    </row>
    <row r="627" spans="2:27" ht="15.75" customHeight="1">
      <c r="B627" s="10"/>
      <c r="F627" s="10"/>
      <c r="H627" s="10"/>
      <c r="L627" s="10"/>
      <c r="W627" s="228"/>
      <c r="X627" s="244"/>
      <c r="Y627" s="10"/>
      <c r="Z627" s="10"/>
      <c r="AA627" s="11"/>
    </row>
    <row r="628" spans="2:27" ht="15.75" customHeight="1">
      <c r="B628" s="10"/>
      <c r="F628" s="10"/>
      <c r="H628" s="10"/>
      <c r="L628" s="10"/>
      <c r="W628" s="228"/>
      <c r="X628" s="244"/>
      <c r="Y628" s="10"/>
      <c r="Z628" s="10"/>
      <c r="AA628" s="11"/>
    </row>
    <row r="629" spans="2:27" ht="15.75" customHeight="1">
      <c r="B629" s="10"/>
      <c r="F629" s="10"/>
      <c r="H629" s="10"/>
      <c r="L629" s="10"/>
      <c r="W629" s="228"/>
      <c r="X629" s="244"/>
      <c r="Y629" s="10"/>
      <c r="Z629" s="10"/>
      <c r="AA629" s="11"/>
    </row>
    <row r="630" spans="2:27" ht="15.75" customHeight="1">
      <c r="B630" s="10"/>
      <c r="F630" s="10"/>
      <c r="H630" s="10"/>
      <c r="L630" s="10"/>
      <c r="W630" s="228"/>
      <c r="X630" s="244"/>
      <c r="Y630" s="10"/>
      <c r="Z630" s="10"/>
      <c r="AA630" s="11"/>
    </row>
    <row r="631" spans="2:27" ht="15.75" customHeight="1">
      <c r="B631" s="10"/>
      <c r="F631" s="10"/>
      <c r="H631" s="10"/>
      <c r="L631" s="10"/>
      <c r="W631" s="228"/>
      <c r="X631" s="244"/>
      <c r="Y631" s="10"/>
      <c r="Z631" s="10"/>
      <c r="AA631" s="11"/>
    </row>
    <row r="632" spans="2:27" ht="15.75" customHeight="1">
      <c r="B632" s="10"/>
      <c r="F632" s="10"/>
      <c r="H632" s="10"/>
      <c r="L632" s="10"/>
      <c r="W632" s="228"/>
      <c r="X632" s="244"/>
      <c r="Y632" s="10"/>
      <c r="Z632" s="10"/>
      <c r="AA632" s="11"/>
    </row>
    <row r="633" spans="2:27" ht="15.75" customHeight="1">
      <c r="B633" s="10"/>
      <c r="F633" s="10"/>
      <c r="H633" s="10"/>
      <c r="L633" s="10"/>
      <c r="W633" s="228"/>
      <c r="X633" s="244"/>
      <c r="Y633" s="10"/>
      <c r="Z633" s="10"/>
      <c r="AA633" s="11"/>
    </row>
    <row r="634" spans="2:27" ht="15.75" customHeight="1">
      <c r="B634" s="10"/>
      <c r="F634" s="10"/>
      <c r="H634" s="10"/>
      <c r="L634" s="10"/>
      <c r="W634" s="228"/>
      <c r="X634" s="244"/>
      <c r="Y634" s="10"/>
      <c r="Z634" s="10"/>
      <c r="AA634" s="11"/>
    </row>
    <row r="635" spans="2:27" ht="15.75" customHeight="1">
      <c r="B635" s="10"/>
      <c r="F635" s="10"/>
      <c r="H635" s="10"/>
      <c r="L635" s="10"/>
      <c r="W635" s="228"/>
      <c r="X635" s="244"/>
      <c r="Y635" s="10"/>
      <c r="Z635" s="10"/>
      <c r="AA635" s="11"/>
    </row>
    <row r="636" spans="2:27" ht="15.75" customHeight="1">
      <c r="B636" s="10"/>
      <c r="F636" s="10"/>
      <c r="H636" s="10"/>
      <c r="L636" s="10"/>
      <c r="W636" s="228"/>
      <c r="X636" s="244"/>
      <c r="Y636" s="10"/>
      <c r="Z636" s="10"/>
      <c r="AA636" s="11"/>
    </row>
    <row r="637" spans="2:27" ht="15.75" customHeight="1">
      <c r="B637" s="10"/>
      <c r="F637" s="10"/>
      <c r="H637" s="10"/>
      <c r="L637" s="10"/>
      <c r="W637" s="228"/>
      <c r="X637" s="244"/>
      <c r="Y637" s="10"/>
      <c r="Z637" s="10"/>
      <c r="AA637" s="11"/>
    </row>
    <row r="638" spans="2:27" ht="15.75" customHeight="1">
      <c r="B638" s="10"/>
      <c r="F638" s="10"/>
      <c r="H638" s="10"/>
      <c r="L638" s="10"/>
      <c r="W638" s="228"/>
      <c r="X638" s="244"/>
      <c r="Y638" s="10"/>
      <c r="Z638" s="10"/>
      <c r="AA638" s="11"/>
    </row>
    <row r="639" spans="2:27" ht="15.75" customHeight="1">
      <c r="B639" s="10"/>
      <c r="F639" s="10"/>
      <c r="H639" s="10"/>
      <c r="L639" s="10"/>
      <c r="W639" s="228"/>
      <c r="X639" s="244"/>
      <c r="Y639" s="10"/>
      <c r="Z639" s="10"/>
      <c r="AA639" s="11"/>
    </row>
    <row r="640" spans="2:27" ht="15.75" customHeight="1">
      <c r="B640" s="10"/>
      <c r="F640" s="10"/>
      <c r="H640" s="10"/>
      <c r="L640" s="10"/>
      <c r="W640" s="228"/>
      <c r="X640" s="244"/>
      <c r="Y640" s="10"/>
      <c r="Z640" s="10"/>
      <c r="AA640" s="11"/>
    </row>
    <row r="641" spans="2:27" ht="15.75" customHeight="1">
      <c r="B641" s="10"/>
      <c r="F641" s="10"/>
      <c r="H641" s="10"/>
      <c r="L641" s="10"/>
      <c r="W641" s="228"/>
      <c r="X641" s="244"/>
      <c r="Y641" s="10"/>
      <c r="Z641" s="10"/>
      <c r="AA641" s="11"/>
    </row>
    <row r="642" spans="2:27" ht="15.75" customHeight="1">
      <c r="B642" s="10"/>
      <c r="F642" s="10"/>
      <c r="H642" s="10"/>
      <c r="L642" s="10"/>
      <c r="W642" s="228"/>
      <c r="X642" s="244"/>
      <c r="Y642" s="10"/>
      <c r="Z642" s="10"/>
      <c r="AA642" s="11"/>
    </row>
    <row r="643" spans="2:27" ht="15.75" customHeight="1">
      <c r="B643" s="10"/>
      <c r="F643" s="10"/>
      <c r="H643" s="10"/>
      <c r="L643" s="10"/>
      <c r="W643" s="228"/>
      <c r="X643" s="244"/>
      <c r="Y643" s="10"/>
      <c r="Z643" s="10"/>
      <c r="AA643" s="11"/>
    </row>
    <row r="644" spans="2:27" ht="15.75" customHeight="1">
      <c r="B644" s="10"/>
      <c r="F644" s="10"/>
      <c r="H644" s="10"/>
      <c r="L644" s="10"/>
      <c r="W644" s="228"/>
      <c r="X644" s="244"/>
      <c r="Y644" s="10"/>
      <c r="Z644" s="10"/>
      <c r="AA644" s="11"/>
    </row>
    <row r="645" spans="2:27" ht="15.75" customHeight="1">
      <c r="B645" s="10"/>
      <c r="F645" s="10"/>
      <c r="H645" s="10"/>
      <c r="L645" s="10"/>
      <c r="W645" s="228"/>
      <c r="X645" s="244"/>
      <c r="Y645" s="10"/>
      <c r="Z645" s="10"/>
      <c r="AA645" s="11"/>
    </row>
    <row r="646" spans="2:27" ht="15.75" customHeight="1">
      <c r="B646" s="10"/>
      <c r="F646" s="10"/>
      <c r="H646" s="10"/>
      <c r="L646" s="10"/>
      <c r="W646" s="228"/>
      <c r="X646" s="244"/>
      <c r="Y646" s="10"/>
      <c r="Z646" s="10"/>
      <c r="AA646" s="11"/>
    </row>
    <row r="647" spans="2:27" ht="15.75" customHeight="1">
      <c r="B647" s="10"/>
      <c r="F647" s="10"/>
      <c r="H647" s="10"/>
      <c r="L647" s="10"/>
      <c r="W647" s="228"/>
      <c r="X647" s="244"/>
      <c r="Y647" s="10"/>
      <c r="Z647" s="10"/>
      <c r="AA647" s="11"/>
    </row>
    <row r="648" spans="2:27" ht="15.75" customHeight="1">
      <c r="B648" s="10"/>
      <c r="F648" s="10"/>
      <c r="H648" s="10"/>
      <c r="L648" s="10"/>
      <c r="W648" s="228"/>
      <c r="X648" s="244"/>
      <c r="Y648" s="10"/>
      <c r="Z648" s="10"/>
      <c r="AA648" s="11"/>
    </row>
    <row r="649" spans="2:27" ht="15.75" customHeight="1">
      <c r="B649" s="10"/>
      <c r="F649" s="10"/>
      <c r="H649" s="10"/>
      <c r="L649" s="10"/>
      <c r="W649" s="228"/>
      <c r="X649" s="244"/>
      <c r="Y649" s="10"/>
      <c r="Z649" s="10"/>
      <c r="AA649" s="11"/>
    </row>
    <row r="650" spans="2:27" ht="15.75" customHeight="1">
      <c r="B650" s="10"/>
      <c r="F650" s="10"/>
      <c r="H650" s="10"/>
      <c r="L650" s="10"/>
      <c r="W650" s="228"/>
      <c r="X650" s="244"/>
      <c r="Y650" s="10"/>
      <c r="Z650" s="10"/>
      <c r="AA650" s="11"/>
    </row>
    <row r="651" spans="2:27" ht="15.75" customHeight="1">
      <c r="B651" s="10"/>
      <c r="F651" s="10"/>
      <c r="H651" s="10"/>
      <c r="L651" s="10"/>
      <c r="W651" s="228"/>
      <c r="X651" s="244"/>
      <c r="Y651" s="10"/>
      <c r="Z651" s="10"/>
      <c r="AA651" s="11"/>
    </row>
    <row r="652" spans="2:27" ht="15.75" customHeight="1">
      <c r="B652" s="10"/>
      <c r="F652" s="10"/>
      <c r="H652" s="10"/>
      <c r="L652" s="10"/>
      <c r="W652" s="228"/>
      <c r="X652" s="244"/>
      <c r="Y652" s="10"/>
      <c r="Z652" s="10"/>
      <c r="AA652" s="11"/>
    </row>
    <row r="653" spans="2:27" ht="15.75" customHeight="1">
      <c r="B653" s="10"/>
      <c r="F653" s="10"/>
      <c r="H653" s="10"/>
      <c r="L653" s="10"/>
      <c r="W653" s="228"/>
      <c r="X653" s="244"/>
      <c r="Y653" s="10"/>
      <c r="Z653" s="10"/>
      <c r="AA653" s="11"/>
    </row>
    <row r="654" spans="2:27" ht="15.75" customHeight="1">
      <c r="B654" s="10"/>
      <c r="F654" s="10"/>
      <c r="H654" s="10"/>
      <c r="L654" s="10"/>
      <c r="W654" s="228"/>
      <c r="X654" s="244"/>
      <c r="Y654" s="10"/>
      <c r="Z654" s="10"/>
      <c r="AA654" s="11"/>
    </row>
    <row r="655" spans="2:27" ht="15.75" customHeight="1">
      <c r="B655" s="10"/>
      <c r="F655" s="10"/>
      <c r="H655" s="10"/>
      <c r="L655" s="10"/>
      <c r="W655" s="228"/>
      <c r="X655" s="244"/>
      <c r="Y655" s="10"/>
      <c r="Z655" s="10"/>
      <c r="AA655" s="11"/>
    </row>
    <row r="656" spans="2:27" ht="15.75" customHeight="1">
      <c r="B656" s="10"/>
      <c r="F656" s="10"/>
      <c r="H656" s="10"/>
      <c r="L656" s="10"/>
      <c r="W656" s="228"/>
      <c r="X656" s="244"/>
      <c r="Y656" s="10"/>
      <c r="Z656" s="10"/>
      <c r="AA656" s="11"/>
    </row>
    <row r="657" spans="2:27" ht="15.75" customHeight="1">
      <c r="B657" s="10"/>
      <c r="F657" s="10"/>
      <c r="H657" s="10"/>
      <c r="L657" s="10"/>
      <c r="W657" s="228"/>
      <c r="X657" s="244"/>
      <c r="Y657" s="10"/>
      <c r="Z657" s="10"/>
      <c r="AA657" s="11"/>
    </row>
    <row r="658" spans="2:27" ht="15.75" customHeight="1">
      <c r="B658" s="10"/>
      <c r="F658" s="10"/>
      <c r="H658" s="10"/>
      <c r="L658" s="10"/>
      <c r="W658" s="228"/>
      <c r="X658" s="244"/>
      <c r="Y658" s="10"/>
      <c r="Z658" s="10"/>
      <c r="AA658" s="11"/>
    </row>
    <row r="659" spans="2:27" ht="15.75" customHeight="1">
      <c r="B659" s="10"/>
      <c r="F659" s="10"/>
      <c r="H659" s="10"/>
      <c r="L659" s="10"/>
      <c r="W659" s="228"/>
      <c r="X659" s="244"/>
      <c r="Y659" s="10"/>
      <c r="Z659" s="10"/>
      <c r="AA659" s="11"/>
    </row>
    <row r="660" spans="2:27" ht="15.75" customHeight="1">
      <c r="B660" s="10"/>
      <c r="F660" s="10"/>
      <c r="H660" s="10"/>
      <c r="L660" s="10"/>
      <c r="W660" s="228"/>
      <c r="X660" s="244"/>
      <c r="Y660" s="10"/>
      <c r="Z660" s="10"/>
      <c r="AA660" s="11"/>
    </row>
    <row r="661" spans="2:27" ht="15.75" customHeight="1">
      <c r="B661" s="10"/>
      <c r="F661" s="10"/>
      <c r="H661" s="10"/>
      <c r="L661" s="10"/>
      <c r="W661" s="228"/>
      <c r="X661" s="244"/>
      <c r="Y661" s="10"/>
      <c r="Z661" s="10"/>
      <c r="AA661" s="11"/>
    </row>
    <row r="662" spans="2:27" ht="15.75" customHeight="1">
      <c r="B662" s="10"/>
      <c r="F662" s="10"/>
      <c r="H662" s="10"/>
      <c r="L662" s="10"/>
      <c r="W662" s="228"/>
      <c r="X662" s="244"/>
      <c r="Y662" s="10"/>
      <c r="Z662" s="10"/>
      <c r="AA662" s="11"/>
    </row>
    <row r="663" spans="2:27" ht="15.75" customHeight="1">
      <c r="B663" s="10"/>
      <c r="F663" s="10"/>
      <c r="H663" s="10"/>
      <c r="L663" s="10"/>
      <c r="W663" s="228"/>
      <c r="X663" s="244"/>
      <c r="Y663" s="10"/>
      <c r="Z663" s="10"/>
      <c r="AA663" s="11"/>
    </row>
    <row r="664" spans="2:27" ht="15.75" customHeight="1">
      <c r="B664" s="10"/>
      <c r="F664" s="10"/>
      <c r="H664" s="10"/>
      <c r="L664" s="10"/>
      <c r="W664" s="228"/>
      <c r="X664" s="244"/>
      <c r="Y664" s="10"/>
      <c r="Z664" s="10"/>
      <c r="AA664" s="11"/>
    </row>
    <row r="665" spans="2:27" ht="15.75" customHeight="1">
      <c r="B665" s="10"/>
      <c r="F665" s="10"/>
      <c r="H665" s="10"/>
      <c r="L665" s="10"/>
      <c r="W665" s="228"/>
      <c r="X665" s="244"/>
      <c r="Y665" s="10"/>
      <c r="Z665" s="10"/>
      <c r="AA665" s="11"/>
    </row>
    <row r="666" spans="2:27" ht="15.75" customHeight="1">
      <c r="B666" s="10"/>
      <c r="F666" s="10"/>
      <c r="H666" s="10"/>
      <c r="L666" s="10"/>
      <c r="W666" s="228"/>
      <c r="X666" s="244"/>
      <c r="Y666" s="10"/>
      <c r="Z666" s="10"/>
      <c r="AA666" s="11"/>
    </row>
    <row r="667" spans="2:27" ht="15.75" customHeight="1">
      <c r="B667" s="10"/>
      <c r="F667" s="10"/>
      <c r="H667" s="10"/>
      <c r="L667" s="10"/>
      <c r="W667" s="228"/>
      <c r="X667" s="244"/>
      <c r="Y667" s="10"/>
      <c r="Z667" s="10"/>
      <c r="AA667" s="11"/>
    </row>
    <row r="668" spans="2:27" ht="15.75" customHeight="1">
      <c r="B668" s="10"/>
      <c r="F668" s="10"/>
      <c r="H668" s="10"/>
      <c r="L668" s="10"/>
      <c r="W668" s="228"/>
      <c r="X668" s="244"/>
      <c r="Y668" s="10"/>
      <c r="Z668" s="10"/>
      <c r="AA668" s="11"/>
    </row>
    <row r="669" spans="2:27" ht="15.75" customHeight="1">
      <c r="B669" s="10"/>
      <c r="F669" s="10"/>
      <c r="H669" s="10"/>
      <c r="L669" s="10"/>
      <c r="W669" s="228"/>
      <c r="X669" s="244"/>
      <c r="Y669" s="10"/>
      <c r="Z669" s="10"/>
      <c r="AA669" s="11"/>
    </row>
    <row r="670" spans="2:27" ht="15.75" customHeight="1">
      <c r="B670" s="10"/>
      <c r="F670" s="10"/>
      <c r="H670" s="10"/>
      <c r="L670" s="10"/>
      <c r="W670" s="228"/>
      <c r="X670" s="244"/>
      <c r="Y670" s="10"/>
      <c r="Z670" s="10"/>
      <c r="AA670" s="11"/>
    </row>
    <row r="671" spans="2:27" ht="15.75" customHeight="1">
      <c r="B671" s="10"/>
      <c r="F671" s="10"/>
      <c r="H671" s="10"/>
      <c r="L671" s="10"/>
      <c r="W671" s="228"/>
      <c r="X671" s="244"/>
      <c r="Y671" s="10"/>
      <c r="Z671" s="10"/>
      <c r="AA671" s="11"/>
    </row>
    <row r="672" spans="2:27" ht="15.75" customHeight="1">
      <c r="B672" s="10"/>
      <c r="F672" s="10"/>
      <c r="H672" s="10"/>
      <c r="L672" s="10"/>
      <c r="W672" s="228"/>
      <c r="X672" s="244"/>
      <c r="Y672" s="10"/>
      <c r="Z672" s="10"/>
      <c r="AA672" s="11"/>
    </row>
    <row r="673" spans="2:27" ht="15.75" customHeight="1">
      <c r="B673" s="10"/>
      <c r="F673" s="10"/>
      <c r="H673" s="10"/>
      <c r="L673" s="10"/>
      <c r="W673" s="228"/>
      <c r="X673" s="244"/>
      <c r="Y673" s="10"/>
      <c r="Z673" s="10"/>
      <c r="AA673" s="11"/>
    </row>
    <row r="674" spans="2:27" ht="15.75" customHeight="1">
      <c r="B674" s="10"/>
      <c r="F674" s="10"/>
      <c r="H674" s="10"/>
      <c r="L674" s="10"/>
      <c r="W674" s="228"/>
      <c r="X674" s="244"/>
      <c r="Y674" s="10"/>
      <c r="Z674" s="10"/>
      <c r="AA674" s="11"/>
    </row>
    <row r="675" spans="2:27" ht="15.75" customHeight="1">
      <c r="B675" s="10"/>
      <c r="F675" s="10"/>
      <c r="H675" s="10"/>
      <c r="L675" s="10"/>
      <c r="W675" s="228"/>
      <c r="X675" s="244"/>
      <c r="Y675" s="10"/>
      <c r="Z675" s="10"/>
      <c r="AA675" s="11"/>
    </row>
    <row r="676" spans="2:27" ht="15.75" customHeight="1">
      <c r="B676" s="10"/>
      <c r="F676" s="10"/>
      <c r="H676" s="10"/>
      <c r="L676" s="10"/>
      <c r="W676" s="228"/>
      <c r="X676" s="244"/>
      <c r="Y676" s="10"/>
      <c r="Z676" s="10"/>
      <c r="AA676" s="11"/>
    </row>
    <row r="677" spans="2:27" ht="15.75" customHeight="1">
      <c r="B677" s="10"/>
      <c r="F677" s="10"/>
      <c r="H677" s="10"/>
      <c r="L677" s="10"/>
      <c r="W677" s="228"/>
      <c r="X677" s="244"/>
      <c r="Y677" s="10"/>
      <c r="Z677" s="10"/>
      <c r="AA677" s="11"/>
    </row>
    <row r="678" spans="2:27" ht="15.75" customHeight="1">
      <c r="B678" s="10"/>
      <c r="F678" s="10"/>
      <c r="H678" s="10"/>
      <c r="L678" s="10"/>
      <c r="W678" s="228"/>
      <c r="X678" s="244"/>
      <c r="Y678" s="10"/>
      <c r="Z678" s="10"/>
      <c r="AA678" s="11"/>
    </row>
    <row r="679" spans="2:27" ht="15.75" customHeight="1">
      <c r="B679" s="10"/>
      <c r="F679" s="10"/>
      <c r="H679" s="10"/>
      <c r="L679" s="10"/>
      <c r="W679" s="228"/>
      <c r="X679" s="244"/>
      <c r="Y679" s="10"/>
      <c r="Z679" s="10"/>
      <c r="AA679" s="11"/>
    </row>
    <row r="680" spans="2:27" ht="15.75" customHeight="1">
      <c r="B680" s="10"/>
      <c r="F680" s="10"/>
      <c r="H680" s="10"/>
      <c r="L680" s="10"/>
      <c r="W680" s="228"/>
      <c r="X680" s="244"/>
      <c r="Y680" s="10"/>
      <c r="Z680" s="10"/>
      <c r="AA680" s="11"/>
    </row>
    <row r="681" spans="2:27" ht="15.75" customHeight="1">
      <c r="B681" s="10"/>
      <c r="F681" s="10"/>
      <c r="H681" s="10"/>
      <c r="L681" s="10"/>
      <c r="W681" s="228"/>
      <c r="X681" s="244"/>
      <c r="Y681" s="10"/>
      <c r="Z681" s="10"/>
      <c r="AA681" s="11"/>
    </row>
    <row r="682" spans="2:27" ht="15.75" customHeight="1">
      <c r="B682" s="10"/>
      <c r="F682" s="10"/>
      <c r="H682" s="10"/>
      <c r="L682" s="10"/>
      <c r="W682" s="228"/>
      <c r="X682" s="244"/>
      <c r="Y682" s="10"/>
      <c r="Z682" s="10"/>
      <c r="AA682" s="11"/>
    </row>
    <row r="683" spans="2:27" ht="15.75" customHeight="1">
      <c r="B683" s="10"/>
      <c r="F683" s="10"/>
      <c r="H683" s="10"/>
      <c r="L683" s="10"/>
      <c r="W683" s="228"/>
      <c r="X683" s="244"/>
      <c r="Y683" s="10"/>
      <c r="Z683" s="10"/>
      <c r="AA683" s="11"/>
    </row>
    <row r="684" spans="2:27" ht="15.75" customHeight="1">
      <c r="B684" s="10"/>
      <c r="F684" s="10"/>
      <c r="H684" s="10"/>
      <c r="L684" s="10"/>
      <c r="W684" s="228"/>
      <c r="X684" s="244"/>
      <c r="Y684" s="10"/>
      <c r="Z684" s="10"/>
      <c r="AA684" s="11"/>
    </row>
    <row r="685" spans="2:27" ht="15.75" customHeight="1">
      <c r="B685" s="10"/>
      <c r="F685" s="10"/>
      <c r="H685" s="10"/>
      <c r="L685" s="10"/>
      <c r="W685" s="228"/>
      <c r="X685" s="244"/>
      <c r="Y685" s="10"/>
      <c r="Z685" s="10"/>
      <c r="AA685" s="11"/>
    </row>
    <row r="686" spans="2:27" ht="15.75" customHeight="1">
      <c r="B686" s="10"/>
      <c r="F686" s="10"/>
      <c r="H686" s="10"/>
      <c r="L686" s="10"/>
      <c r="W686" s="228"/>
      <c r="X686" s="244"/>
      <c r="Y686" s="10"/>
      <c r="Z686" s="10"/>
      <c r="AA686" s="11"/>
    </row>
    <row r="687" spans="2:27" ht="15.75" customHeight="1">
      <c r="B687" s="10"/>
      <c r="F687" s="10"/>
      <c r="H687" s="10"/>
      <c r="L687" s="10"/>
      <c r="W687" s="228"/>
      <c r="X687" s="244"/>
      <c r="Y687" s="10"/>
      <c r="Z687" s="10"/>
      <c r="AA687" s="11"/>
    </row>
    <row r="688" spans="2:27" ht="15.75" customHeight="1">
      <c r="B688" s="10"/>
      <c r="F688" s="10"/>
      <c r="H688" s="10"/>
      <c r="L688" s="10"/>
      <c r="W688" s="228"/>
      <c r="X688" s="244"/>
      <c r="Y688" s="10"/>
      <c r="Z688" s="10"/>
      <c r="AA688" s="11"/>
    </row>
    <row r="689" spans="2:27" ht="15.75" customHeight="1">
      <c r="B689" s="10"/>
      <c r="F689" s="10"/>
      <c r="H689" s="10"/>
      <c r="L689" s="10"/>
      <c r="W689" s="228"/>
      <c r="X689" s="244"/>
      <c r="Y689" s="10"/>
      <c r="Z689" s="10"/>
      <c r="AA689" s="11"/>
    </row>
    <row r="690" spans="2:27" ht="15.75" customHeight="1">
      <c r="B690" s="10"/>
      <c r="F690" s="10"/>
      <c r="H690" s="10"/>
      <c r="L690" s="10"/>
      <c r="W690" s="228"/>
      <c r="X690" s="244"/>
      <c r="Y690" s="10"/>
      <c r="Z690" s="10"/>
      <c r="AA690" s="11"/>
    </row>
    <row r="691" spans="2:27" ht="15.75" customHeight="1">
      <c r="B691" s="10"/>
      <c r="F691" s="10"/>
      <c r="H691" s="10"/>
      <c r="L691" s="10"/>
      <c r="W691" s="228"/>
      <c r="X691" s="244"/>
      <c r="Y691" s="10"/>
      <c r="Z691" s="10"/>
      <c r="AA691" s="11"/>
    </row>
    <row r="692" spans="2:27" ht="15.75" customHeight="1">
      <c r="B692" s="10"/>
      <c r="F692" s="10"/>
      <c r="H692" s="10"/>
      <c r="L692" s="10"/>
      <c r="W692" s="228"/>
      <c r="X692" s="244"/>
      <c r="Y692" s="10"/>
      <c r="Z692" s="10"/>
      <c r="AA692" s="11"/>
    </row>
    <row r="693" spans="2:27" ht="15.75" customHeight="1">
      <c r="B693" s="10"/>
      <c r="F693" s="10"/>
      <c r="H693" s="10"/>
      <c r="L693" s="10"/>
      <c r="W693" s="228"/>
      <c r="X693" s="244"/>
      <c r="Y693" s="10"/>
      <c r="Z693" s="10"/>
      <c r="AA693" s="11"/>
    </row>
    <row r="694" spans="2:27" ht="15.75" customHeight="1">
      <c r="B694" s="10"/>
      <c r="F694" s="10"/>
      <c r="H694" s="10"/>
      <c r="L694" s="10"/>
      <c r="W694" s="228"/>
      <c r="X694" s="244"/>
      <c r="Y694" s="10"/>
      <c r="Z694" s="10"/>
      <c r="AA694" s="11"/>
    </row>
    <row r="695" spans="2:27" ht="15.75" customHeight="1">
      <c r="B695" s="10"/>
      <c r="F695" s="10"/>
      <c r="H695" s="10"/>
      <c r="L695" s="10"/>
      <c r="W695" s="228"/>
      <c r="X695" s="244"/>
      <c r="Y695" s="10"/>
      <c r="Z695" s="10"/>
      <c r="AA695" s="11"/>
    </row>
    <row r="696" spans="2:27" ht="15.75" customHeight="1">
      <c r="B696" s="10"/>
      <c r="F696" s="10"/>
      <c r="H696" s="10"/>
      <c r="L696" s="10"/>
      <c r="W696" s="228"/>
      <c r="X696" s="244"/>
      <c r="Y696" s="10"/>
      <c r="Z696" s="10"/>
      <c r="AA696" s="11"/>
    </row>
    <row r="697" spans="2:27" ht="15.75" customHeight="1">
      <c r="B697" s="10"/>
      <c r="F697" s="10"/>
      <c r="H697" s="10"/>
      <c r="L697" s="10"/>
      <c r="W697" s="228"/>
      <c r="X697" s="244"/>
      <c r="Y697" s="10"/>
      <c r="Z697" s="10"/>
      <c r="AA697" s="11"/>
    </row>
    <row r="698" spans="2:27" ht="15.75" customHeight="1">
      <c r="B698" s="10"/>
      <c r="F698" s="10"/>
      <c r="H698" s="10"/>
      <c r="L698" s="10"/>
      <c r="W698" s="228"/>
      <c r="X698" s="244"/>
      <c r="Y698" s="10"/>
      <c r="Z698" s="10"/>
      <c r="AA698" s="11"/>
    </row>
    <row r="699" spans="2:27" ht="15.75" customHeight="1">
      <c r="B699" s="10"/>
      <c r="F699" s="10"/>
      <c r="H699" s="10"/>
      <c r="L699" s="10"/>
      <c r="W699" s="228"/>
      <c r="X699" s="244"/>
      <c r="Y699" s="10"/>
      <c r="Z699" s="10"/>
      <c r="AA699" s="11"/>
    </row>
    <row r="700" spans="2:27" ht="15.75" customHeight="1">
      <c r="B700" s="10"/>
      <c r="F700" s="10"/>
      <c r="H700" s="10"/>
      <c r="L700" s="10"/>
      <c r="W700" s="228"/>
      <c r="X700" s="244"/>
      <c r="Y700" s="10"/>
      <c r="Z700" s="10"/>
      <c r="AA700" s="11"/>
    </row>
    <row r="701" spans="2:27" ht="15.75" customHeight="1">
      <c r="B701" s="10"/>
      <c r="F701" s="10"/>
      <c r="H701" s="10"/>
      <c r="L701" s="10"/>
      <c r="W701" s="228"/>
      <c r="X701" s="244"/>
      <c r="Y701" s="10"/>
      <c r="Z701" s="10"/>
      <c r="AA701" s="11"/>
    </row>
    <row r="702" spans="2:27" ht="15.75" customHeight="1">
      <c r="B702" s="10"/>
      <c r="F702" s="10"/>
      <c r="H702" s="10"/>
      <c r="L702" s="10"/>
      <c r="W702" s="228"/>
      <c r="X702" s="244"/>
      <c r="Y702" s="10"/>
      <c r="Z702" s="10"/>
      <c r="AA702" s="11"/>
    </row>
    <row r="703" spans="2:27" ht="15.75" customHeight="1">
      <c r="B703" s="10"/>
      <c r="F703" s="10"/>
      <c r="H703" s="10"/>
      <c r="L703" s="10"/>
      <c r="W703" s="228"/>
      <c r="X703" s="244"/>
      <c r="Y703" s="10"/>
      <c r="Z703" s="10"/>
      <c r="AA703" s="11"/>
    </row>
    <row r="704" spans="2:27" ht="15.75" customHeight="1">
      <c r="B704" s="10"/>
      <c r="F704" s="10"/>
      <c r="H704" s="10"/>
      <c r="L704" s="10"/>
      <c r="W704" s="228"/>
      <c r="X704" s="244"/>
      <c r="Y704" s="10"/>
      <c r="Z704" s="10"/>
      <c r="AA704" s="11"/>
    </row>
    <row r="705" spans="2:27" ht="15.75" customHeight="1">
      <c r="B705" s="10"/>
      <c r="F705" s="10"/>
      <c r="H705" s="10"/>
      <c r="L705" s="10"/>
      <c r="W705" s="228"/>
      <c r="X705" s="244"/>
      <c r="Y705" s="10"/>
      <c r="Z705" s="10"/>
      <c r="AA705" s="11"/>
    </row>
    <row r="706" spans="2:27" ht="15.75" customHeight="1">
      <c r="B706" s="10"/>
      <c r="F706" s="10"/>
      <c r="H706" s="10"/>
      <c r="L706" s="10"/>
      <c r="W706" s="228"/>
      <c r="X706" s="244"/>
      <c r="Y706" s="10"/>
      <c r="Z706" s="10"/>
      <c r="AA706" s="11"/>
    </row>
    <row r="707" spans="2:27" ht="15.75" customHeight="1">
      <c r="B707" s="10"/>
      <c r="F707" s="10"/>
      <c r="H707" s="10"/>
      <c r="L707" s="10"/>
      <c r="W707" s="228"/>
      <c r="X707" s="244"/>
      <c r="Y707" s="10"/>
      <c r="Z707" s="10"/>
      <c r="AA707" s="11"/>
    </row>
    <row r="708" spans="2:27" ht="15.75" customHeight="1">
      <c r="B708" s="10"/>
      <c r="F708" s="10"/>
      <c r="H708" s="10"/>
      <c r="L708" s="10"/>
      <c r="W708" s="228"/>
      <c r="X708" s="244"/>
      <c r="Y708" s="10"/>
      <c r="Z708" s="10"/>
      <c r="AA708" s="11"/>
    </row>
    <row r="709" spans="2:27" ht="15.75" customHeight="1">
      <c r="B709" s="10"/>
      <c r="F709" s="10"/>
      <c r="H709" s="10"/>
      <c r="L709" s="10"/>
      <c r="W709" s="228"/>
      <c r="X709" s="244"/>
      <c r="Y709" s="10"/>
      <c r="Z709" s="10"/>
      <c r="AA709" s="11"/>
    </row>
    <row r="710" spans="2:27" ht="15.75" customHeight="1">
      <c r="B710" s="10"/>
      <c r="F710" s="10"/>
      <c r="H710" s="10"/>
      <c r="L710" s="10"/>
      <c r="W710" s="228"/>
      <c r="X710" s="244"/>
      <c r="Y710" s="10"/>
      <c r="Z710" s="10"/>
      <c r="AA710" s="11"/>
    </row>
    <row r="711" spans="2:27" ht="15.75" customHeight="1">
      <c r="B711" s="10"/>
      <c r="F711" s="10"/>
      <c r="H711" s="10"/>
      <c r="L711" s="10"/>
      <c r="W711" s="228"/>
      <c r="X711" s="244"/>
      <c r="Y711" s="10"/>
      <c r="Z711" s="10"/>
      <c r="AA711" s="11"/>
    </row>
    <row r="712" spans="2:27" ht="15.75" customHeight="1">
      <c r="B712" s="10"/>
      <c r="F712" s="10"/>
      <c r="H712" s="10"/>
      <c r="L712" s="10"/>
      <c r="W712" s="228"/>
      <c r="X712" s="244"/>
      <c r="Y712" s="10"/>
      <c r="Z712" s="10"/>
      <c r="AA712" s="11"/>
    </row>
    <row r="713" spans="2:27" ht="15.75" customHeight="1">
      <c r="B713" s="10"/>
      <c r="F713" s="10"/>
      <c r="H713" s="10"/>
      <c r="L713" s="10"/>
      <c r="W713" s="228"/>
      <c r="X713" s="244"/>
      <c r="Y713" s="10"/>
      <c r="Z713" s="10"/>
      <c r="AA713" s="11"/>
    </row>
    <row r="714" spans="2:27" ht="15.75" customHeight="1">
      <c r="B714" s="10"/>
      <c r="F714" s="10"/>
      <c r="H714" s="10"/>
      <c r="L714" s="10"/>
      <c r="W714" s="228"/>
      <c r="X714" s="244"/>
      <c r="Y714" s="10"/>
      <c r="Z714" s="10"/>
      <c r="AA714" s="11"/>
    </row>
    <row r="715" spans="2:27" ht="15.75" customHeight="1">
      <c r="B715" s="10"/>
      <c r="F715" s="10"/>
      <c r="H715" s="10"/>
      <c r="L715" s="10"/>
      <c r="W715" s="228"/>
      <c r="X715" s="244"/>
      <c r="Y715" s="10"/>
      <c r="Z715" s="10"/>
      <c r="AA715" s="11"/>
    </row>
    <row r="716" spans="2:27" ht="15.75" customHeight="1">
      <c r="B716" s="10"/>
      <c r="F716" s="10"/>
      <c r="H716" s="10"/>
      <c r="L716" s="10"/>
      <c r="W716" s="228"/>
      <c r="X716" s="244"/>
      <c r="Y716" s="10"/>
      <c r="Z716" s="10"/>
      <c r="AA716" s="11"/>
    </row>
    <row r="717" spans="2:27" ht="15.75" customHeight="1">
      <c r="B717" s="10"/>
      <c r="F717" s="10"/>
      <c r="H717" s="10"/>
      <c r="L717" s="10"/>
      <c r="W717" s="228"/>
      <c r="X717" s="244"/>
      <c r="Y717" s="10"/>
      <c r="Z717" s="10"/>
      <c r="AA717" s="11"/>
    </row>
    <row r="718" spans="2:27" ht="15.75" customHeight="1">
      <c r="B718" s="10"/>
      <c r="F718" s="10"/>
      <c r="H718" s="10"/>
      <c r="L718" s="10"/>
      <c r="W718" s="228"/>
      <c r="X718" s="244"/>
      <c r="Y718" s="10"/>
      <c r="Z718" s="10"/>
      <c r="AA718" s="11"/>
    </row>
    <row r="719" spans="2:27" ht="15.75" customHeight="1">
      <c r="B719" s="10"/>
      <c r="F719" s="10"/>
      <c r="H719" s="10"/>
      <c r="L719" s="10"/>
      <c r="W719" s="228"/>
      <c r="X719" s="244"/>
      <c r="Y719" s="10"/>
      <c r="Z719" s="10"/>
      <c r="AA719" s="11"/>
    </row>
    <row r="720" spans="2:27" ht="15.75" customHeight="1">
      <c r="B720" s="10"/>
      <c r="F720" s="10"/>
      <c r="H720" s="10"/>
      <c r="L720" s="10"/>
      <c r="W720" s="228"/>
      <c r="X720" s="244"/>
      <c r="Y720" s="10"/>
      <c r="Z720" s="10"/>
      <c r="AA720" s="11"/>
    </row>
    <row r="721" spans="2:27" ht="15.75" customHeight="1">
      <c r="B721" s="10"/>
      <c r="F721" s="10"/>
      <c r="H721" s="10"/>
      <c r="L721" s="10"/>
      <c r="W721" s="228"/>
      <c r="X721" s="244"/>
      <c r="Y721" s="10"/>
      <c r="Z721" s="10"/>
      <c r="AA721" s="11"/>
    </row>
    <row r="722" spans="2:27" ht="15.75" customHeight="1">
      <c r="B722" s="10"/>
      <c r="F722" s="10"/>
      <c r="H722" s="10"/>
      <c r="L722" s="10"/>
      <c r="W722" s="228"/>
      <c r="X722" s="244"/>
      <c r="Y722" s="10"/>
      <c r="Z722" s="10"/>
      <c r="AA722" s="11"/>
    </row>
    <row r="723" spans="2:27" ht="15.75" customHeight="1">
      <c r="B723" s="10"/>
      <c r="F723" s="10"/>
      <c r="H723" s="10"/>
      <c r="L723" s="10"/>
      <c r="W723" s="228"/>
      <c r="X723" s="244"/>
      <c r="Y723" s="10"/>
      <c r="Z723" s="10"/>
      <c r="AA723" s="11"/>
    </row>
    <row r="724" spans="2:27" ht="15.75" customHeight="1">
      <c r="B724" s="10"/>
      <c r="F724" s="10"/>
      <c r="H724" s="10"/>
      <c r="L724" s="10"/>
      <c r="W724" s="228"/>
      <c r="X724" s="244"/>
      <c r="Y724" s="10"/>
      <c r="Z724" s="10"/>
      <c r="AA724" s="11"/>
    </row>
    <row r="725" spans="2:27" ht="15.75" customHeight="1">
      <c r="B725" s="10"/>
      <c r="F725" s="10"/>
      <c r="H725" s="10"/>
      <c r="L725" s="10"/>
      <c r="W725" s="228"/>
      <c r="X725" s="244"/>
      <c r="Y725" s="10"/>
      <c r="Z725" s="10"/>
      <c r="AA725" s="11"/>
    </row>
    <row r="726" spans="2:27" ht="15.75" customHeight="1">
      <c r="B726" s="10"/>
      <c r="F726" s="10"/>
      <c r="H726" s="10"/>
      <c r="L726" s="10"/>
      <c r="W726" s="228"/>
      <c r="X726" s="244"/>
      <c r="Y726" s="10"/>
      <c r="Z726" s="10"/>
      <c r="AA726" s="11"/>
    </row>
    <row r="727" spans="2:27" ht="15.75" customHeight="1">
      <c r="B727" s="10"/>
      <c r="F727" s="10"/>
      <c r="H727" s="10"/>
      <c r="L727" s="10"/>
      <c r="W727" s="228"/>
      <c r="X727" s="244"/>
      <c r="Y727" s="10"/>
      <c r="Z727" s="10"/>
      <c r="AA727" s="11"/>
    </row>
    <row r="728" spans="2:27" ht="15.75" customHeight="1">
      <c r="B728" s="10"/>
      <c r="F728" s="10"/>
      <c r="H728" s="10"/>
      <c r="L728" s="10"/>
      <c r="W728" s="228"/>
      <c r="X728" s="244"/>
      <c r="Y728" s="10"/>
      <c r="Z728" s="10"/>
      <c r="AA728" s="11"/>
    </row>
    <row r="729" spans="2:27" ht="15.75" customHeight="1">
      <c r="B729" s="10"/>
      <c r="F729" s="10"/>
      <c r="H729" s="10"/>
      <c r="L729" s="10"/>
      <c r="W729" s="228"/>
      <c r="X729" s="244"/>
      <c r="Y729" s="10"/>
      <c r="Z729" s="10"/>
      <c r="AA729" s="11"/>
    </row>
    <row r="730" spans="2:27" ht="15.75" customHeight="1">
      <c r="B730" s="10"/>
      <c r="F730" s="10"/>
      <c r="H730" s="10"/>
      <c r="L730" s="10"/>
      <c r="W730" s="228"/>
      <c r="X730" s="244"/>
      <c r="Y730" s="10"/>
      <c r="Z730" s="10"/>
      <c r="AA730" s="11"/>
    </row>
    <row r="731" spans="2:27" ht="15.75" customHeight="1">
      <c r="B731" s="10"/>
      <c r="F731" s="10"/>
      <c r="H731" s="10"/>
      <c r="L731" s="10"/>
      <c r="W731" s="228"/>
      <c r="X731" s="244"/>
      <c r="Y731" s="10"/>
      <c r="Z731" s="10"/>
      <c r="AA731" s="11"/>
    </row>
    <row r="732" spans="2:27" ht="15.75" customHeight="1">
      <c r="B732" s="10"/>
      <c r="F732" s="10"/>
      <c r="H732" s="10"/>
      <c r="L732" s="10"/>
      <c r="W732" s="228"/>
      <c r="X732" s="244"/>
      <c r="Y732" s="10"/>
      <c r="Z732" s="10"/>
      <c r="AA732" s="11"/>
    </row>
    <row r="733" spans="2:27" ht="15.75" customHeight="1">
      <c r="B733" s="10"/>
      <c r="F733" s="10"/>
      <c r="H733" s="10"/>
      <c r="L733" s="10"/>
      <c r="W733" s="228"/>
      <c r="X733" s="244"/>
      <c r="Y733" s="10"/>
      <c r="Z733" s="10"/>
      <c r="AA733" s="11"/>
    </row>
    <row r="734" spans="2:27" ht="15.75" customHeight="1">
      <c r="B734" s="10"/>
      <c r="F734" s="10"/>
      <c r="H734" s="10"/>
      <c r="L734" s="10"/>
      <c r="W734" s="228"/>
      <c r="X734" s="244"/>
      <c r="Y734" s="10"/>
      <c r="Z734" s="10"/>
      <c r="AA734" s="11"/>
    </row>
    <row r="735" spans="2:27" ht="15.75" customHeight="1">
      <c r="B735" s="10"/>
      <c r="F735" s="10"/>
      <c r="H735" s="10"/>
      <c r="L735" s="10"/>
      <c r="W735" s="228"/>
      <c r="X735" s="244"/>
      <c r="Y735" s="10"/>
      <c r="Z735" s="10"/>
      <c r="AA735" s="11"/>
    </row>
    <row r="736" spans="2:27" ht="15.75" customHeight="1">
      <c r="B736" s="10"/>
      <c r="F736" s="10"/>
      <c r="H736" s="10"/>
      <c r="L736" s="10"/>
      <c r="W736" s="228"/>
      <c r="X736" s="244"/>
      <c r="Y736" s="10"/>
      <c r="Z736" s="10"/>
      <c r="AA736" s="11"/>
    </row>
    <row r="737" spans="2:27" ht="15.75" customHeight="1">
      <c r="B737" s="10"/>
      <c r="F737" s="10"/>
      <c r="H737" s="10"/>
      <c r="L737" s="10"/>
      <c r="W737" s="228"/>
      <c r="X737" s="244"/>
      <c r="Y737" s="10"/>
      <c r="Z737" s="10"/>
      <c r="AA737" s="11"/>
    </row>
    <row r="738" spans="2:27" ht="15.75" customHeight="1">
      <c r="B738" s="10"/>
      <c r="F738" s="10"/>
      <c r="H738" s="10"/>
      <c r="L738" s="10"/>
      <c r="W738" s="228"/>
      <c r="X738" s="244"/>
      <c r="Y738" s="10"/>
      <c r="Z738" s="10"/>
      <c r="AA738" s="11"/>
    </row>
    <row r="739" spans="2:27" ht="15.75" customHeight="1">
      <c r="B739" s="10"/>
      <c r="F739" s="10"/>
      <c r="H739" s="10"/>
      <c r="L739" s="10"/>
      <c r="W739" s="228"/>
      <c r="X739" s="244"/>
      <c r="Y739" s="10"/>
      <c r="Z739" s="10"/>
      <c r="AA739" s="11"/>
    </row>
    <row r="740" spans="2:27" ht="15.75" customHeight="1">
      <c r="B740" s="10"/>
      <c r="F740" s="10"/>
      <c r="H740" s="10"/>
      <c r="L740" s="10"/>
      <c r="W740" s="228"/>
      <c r="X740" s="244"/>
      <c r="Y740" s="10"/>
      <c r="Z740" s="10"/>
      <c r="AA740" s="11"/>
    </row>
    <row r="741" spans="2:27" ht="15.75" customHeight="1">
      <c r="B741" s="10"/>
      <c r="F741" s="10"/>
      <c r="H741" s="10"/>
      <c r="L741" s="10"/>
      <c r="W741" s="228"/>
      <c r="X741" s="244"/>
      <c r="Y741" s="10"/>
      <c r="Z741" s="10"/>
      <c r="AA741" s="11"/>
    </row>
    <row r="742" spans="2:27" ht="15.75" customHeight="1">
      <c r="B742" s="10"/>
      <c r="F742" s="10"/>
      <c r="H742" s="10"/>
      <c r="L742" s="10"/>
      <c r="W742" s="228"/>
      <c r="X742" s="244"/>
      <c r="Y742" s="10"/>
      <c r="Z742" s="10"/>
      <c r="AA742" s="11"/>
    </row>
    <row r="743" spans="2:27" ht="15.75" customHeight="1">
      <c r="B743" s="10"/>
      <c r="F743" s="10"/>
      <c r="H743" s="10"/>
      <c r="L743" s="10"/>
      <c r="W743" s="228"/>
      <c r="X743" s="244"/>
      <c r="Y743" s="10"/>
      <c r="Z743" s="10"/>
      <c r="AA743" s="11"/>
    </row>
    <row r="744" spans="2:27" ht="15.75" customHeight="1">
      <c r="B744" s="10"/>
      <c r="F744" s="10"/>
      <c r="H744" s="10"/>
      <c r="L744" s="10"/>
      <c r="W744" s="228"/>
      <c r="X744" s="244"/>
      <c r="Y744" s="10"/>
      <c r="Z744" s="10"/>
      <c r="AA744" s="11"/>
    </row>
    <row r="745" spans="2:27" ht="15.75" customHeight="1">
      <c r="B745" s="10"/>
      <c r="F745" s="10"/>
      <c r="H745" s="10"/>
      <c r="L745" s="10"/>
      <c r="W745" s="228"/>
      <c r="X745" s="244"/>
      <c r="Y745" s="10"/>
      <c r="Z745" s="10"/>
      <c r="AA745" s="11"/>
    </row>
    <row r="746" spans="2:27" ht="15.75" customHeight="1">
      <c r="B746" s="10"/>
      <c r="F746" s="10"/>
      <c r="H746" s="10"/>
      <c r="L746" s="10"/>
      <c r="W746" s="228"/>
      <c r="X746" s="244"/>
      <c r="Y746" s="10"/>
      <c r="Z746" s="10"/>
      <c r="AA746" s="11"/>
    </row>
    <row r="747" spans="2:27" ht="15.75" customHeight="1">
      <c r="B747" s="10"/>
      <c r="F747" s="10"/>
      <c r="H747" s="10"/>
      <c r="L747" s="10"/>
      <c r="W747" s="228"/>
      <c r="X747" s="244"/>
      <c r="Y747" s="10"/>
      <c r="Z747" s="10"/>
      <c r="AA747" s="11"/>
    </row>
    <row r="748" spans="2:27" ht="15.75" customHeight="1">
      <c r="B748" s="10"/>
      <c r="F748" s="10"/>
      <c r="H748" s="10"/>
      <c r="L748" s="10"/>
      <c r="W748" s="228"/>
      <c r="X748" s="244"/>
      <c r="Y748" s="10"/>
      <c r="Z748" s="10"/>
      <c r="AA748" s="11"/>
    </row>
    <row r="749" spans="2:27" ht="15.75" customHeight="1">
      <c r="B749" s="10"/>
      <c r="F749" s="10"/>
      <c r="H749" s="10"/>
      <c r="L749" s="10"/>
      <c r="W749" s="228"/>
      <c r="X749" s="244"/>
      <c r="Y749" s="10"/>
      <c r="Z749" s="10"/>
      <c r="AA749" s="11"/>
    </row>
    <row r="750" spans="2:27" ht="15.75" customHeight="1">
      <c r="B750" s="10"/>
      <c r="F750" s="10"/>
      <c r="H750" s="10"/>
      <c r="L750" s="10"/>
      <c r="W750" s="228"/>
      <c r="X750" s="244"/>
      <c r="Y750" s="10"/>
      <c r="Z750" s="10"/>
      <c r="AA750" s="11"/>
    </row>
    <row r="751" spans="2:27" ht="15.75" customHeight="1">
      <c r="B751" s="10"/>
      <c r="F751" s="10"/>
      <c r="H751" s="10"/>
      <c r="L751" s="10"/>
      <c r="W751" s="228"/>
      <c r="X751" s="244"/>
      <c r="Y751" s="10"/>
      <c r="Z751" s="10"/>
      <c r="AA751" s="11"/>
    </row>
    <row r="752" spans="2:27" ht="15.75" customHeight="1">
      <c r="B752" s="10"/>
      <c r="F752" s="10"/>
      <c r="H752" s="10"/>
      <c r="L752" s="10"/>
      <c r="W752" s="228"/>
      <c r="X752" s="244"/>
      <c r="Y752" s="10"/>
      <c r="Z752" s="10"/>
      <c r="AA752" s="11"/>
    </row>
    <row r="753" spans="2:27" ht="15.75" customHeight="1">
      <c r="B753" s="10"/>
      <c r="F753" s="10"/>
      <c r="H753" s="10"/>
      <c r="L753" s="10"/>
      <c r="W753" s="228"/>
      <c r="X753" s="244"/>
      <c r="Y753" s="10"/>
      <c r="Z753" s="10"/>
      <c r="AA753" s="11"/>
    </row>
    <row r="754" spans="2:27" ht="15.75" customHeight="1">
      <c r="B754" s="10"/>
      <c r="F754" s="10"/>
      <c r="H754" s="10"/>
      <c r="L754" s="10"/>
      <c r="W754" s="228"/>
      <c r="X754" s="244"/>
      <c r="Y754" s="10"/>
      <c r="Z754" s="10"/>
      <c r="AA754" s="11"/>
    </row>
    <row r="755" spans="2:27" ht="15.75" customHeight="1">
      <c r="B755" s="10"/>
      <c r="F755" s="10"/>
      <c r="H755" s="10"/>
      <c r="L755" s="10"/>
      <c r="W755" s="228"/>
      <c r="X755" s="244"/>
      <c r="Y755" s="10"/>
      <c r="Z755" s="10"/>
      <c r="AA755" s="11"/>
    </row>
    <row r="756" spans="2:27" ht="15.75" customHeight="1">
      <c r="B756" s="10"/>
      <c r="F756" s="10"/>
      <c r="H756" s="10"/>
      <c r="L756" s="10"/>
      <c r="W756" s="228"/>
      <c r="X756" s="244"/>
      <c r="Y756" s="10"/>
      <c r="Z756" s="10"/>
      <c r="AA756" s="11"/>
    </row>
    <row r="757" spans="2:27" ht="15.75" customHeight="1">
      <c r="B757" s="10"/>
      <c r="F757" s="10"/>
      <c r="H757" s="10"/>
      <c r="L757" s="10"/>
      <c r="W757" s="228"/>
      <c r="X757" s="244"/>
      <c r="Y757" s="10"/>
      <c r="Z757" s="10"/>
      <c r="AA757" s="11"/>
    </row>
    <row r="758" spans="2:27" ht="15.75" customHeight="1">
      <c r="B758" s="10"/>
      <c r="F758" s="10"/>
      <c r="H758" s="10"/>
      <c r="L758" s="10"/>
      <c r="W758" s="228"/>
      <c r="X758" s="244"/>
      <c r="Y758" s="10"/>
      <c r="Z758" s="10"/>
      <c r="AA758" s="11"/>
    </row>
    <row r="759" spans="2:27" ht="15.75" customHeight="1">
      <c r="B759" s="10"/>
      <c r="F759" s="10"/>
      <c r="H759" s="10"/>
      <c r="L759" s="10"/>
      <c r="W759" s="228"/>
      <c r="X759" s="244"/>
      <c r="Y759" s="10"/>
      <c r="Z759" s="10"/>
      <c r="AA759" s="11"/>
    </row>
    <row r="760" spans="2:27" ht="15.75" customHeight="1">
      <c r="B760" s="10"/>
      <c r="F760" s="10"/>
      <c r="H760" s="10"/>
      <c r="L760" s="10"/>
      <c r="W760" s="228"/>
      <c r="X760" s="244"/>
      <c r="Y760" s="10"/>
      <c r="Z760" s="10"/>
      <c r="AA760" s="11"/>
    </row>
    <row r="761" spans="2:27" ht="15.75" customHeight="1">
      <c r="B761" s="10"/>
      <c r="F761" s="10"/>
      <c r="H761" s="10"/>
      <c r="L761" s="10"/>
      <c r="W761" s="228"/>
      <c r="X761" s="244"/>
      <c r="Y761" s="10"/>
      <c r="Z761" s="10"/>
      <c r="AA761" s="11"/>
    </row>
    <row r="762" spans="2:27" ht="15.75" customHeight="1">
      <c r="B762" s="10"/>
      <c r="F762" s="10"/>
      <c r="H762" s="10"/>
      <c r="L762" s="10"/>
      <c r="W762" s="228"/>
      <c r="X762" s="244"/>
      <c r="Y762" s="10"/>
      <c r="Z762" s="10"/>
      <c r="AA762" s="11"/>
    </row>
    <row r="763" spans="2:27" ht="15.75" customHeight="1">
      <c r="B763" s="10"/>
      <c r="F763" s="10"/>
      <c r="H763" s="10"/>
      <c r="L763" s="10"/>
      <c r="W763" s="228"/>
      <c r="X763" s="244"/>
      <c r="Y763" s="10"/>
      <c r="Z763" s="10"/>
      <c r="AA763" s="11"/>
    </row>
    <row r="764" spans="2:27" ht="15.75" customHeight="1">
      <c r="B764" s="10"/>
      <c r="F764" s="10"/>
      <c r="H764" s="10"/>
      <c r="L764" s="10"/>
      <c r="W764" s="228"/>
      <c r="X764" s="244"/>
      <c r="Y764" s="10"/>
      <c r="Z764" s="10"/>
      <c r="AA764" s="11"/>
    </row>
    <row r="765" spans="2:27" ht="15.75" customHeight="1">
      <c r="B765" s="10"/>
      <c r="F765" s="10"/>
      <c r="H765" s="10"/>
      <c r="L765" s="10"/>
      <c r="W765" s="228"/>
      <c r="X765" s="244"/>
      <c r="Y765" s="10"/>
      <c r="Z765" s="10"/>
      <c r="AA765" s="11"/>
    </row>
    <row r="766" spans="2:27" ht="15.75" customHeight="1">
      <c r="B766" s="10"/>
      <c r="F766" s="10"/>
      <c r="H766" s="10"/>
      <c r="L766" s="10"/>
      <c r="W766" s="228"/>
      <c r="X766" s="244"/>
      <c r="Y766" s="10"/>
      <c r="Z766" s="10"/>
      <c r="AA766" s="11"/>
    </row>
    <row r="767" spans="2:27" ht="15.75" customHeight="1">
      <c r="B767" s="10"/>
      <c r="F767" s="10"/>
      <c r="H767" s="10"/>
      <c r="L767" s="10"/>
      <c r="W767" s="228"/>
      <c r="X767" s="244"/>
      <c r="Y767" s="10"/>
      <c r="Z767" s="10"/>
      <c r="AA767" s="11"/>
    </row>
    <row r="768" spans="2:27" ht="15.75" customHeight="1">
      <c r="B768" s="10"/>
      <c r="F768" s="10"/>
      <c r="H768" s="10"/>
      <c r="L768" s="10"/>
      <c r="W768" s="228"/>
      <c r="X768" s="244"/>
      <c r="Y768" s="10"/>
      <c r="Z768" s="10"/>
      <c r="AA768" s="11"/>
    </row>
    <row r="769" spans="2:27" ht="15.75" customHeight="1">
      <c r="B769" s="10"/>
      <c r="F769" s="10"/>
      <c r="H769" s="10"/>
      <c r="L769" s="10"/>
      <c r="W769" s="228"/>
      <c r="X769" s="244"/>
      <c r="Y769" s="10"/>
      <c r="Z769" s="10"/>
      <c r="AA769" s="11"/>
    </row>
    <row r="770" spans="2:27" ht="15.75" customHeight="1">
      <c r="B770" s="10"/>
      <c r="F770" s="10"/>
      <c r="H770" s="10"/>
      <c r="L770" s="10"/>
      <c r="W770" s="228"/>
      <c r="X770" s="244"/>
      <c r="Y770" s="10"/>
      <c r="Z770" s="10"/>
      <c r="AA770" s="11"/>
    </row>
    <row r="771" spans="2:27" ht="15.75" customHeight="1">
      <c r="B771" s="10"/>
      <c r="F771" s="10"/>
      <c r="H771" s="10"/>
      <c r="L771" s="10"/>
      <c r="W771" s="228"/>
      <c r="X771" s="244"/>
      <c r="Y771" s="10"/>
      <c r="Z771" s="10"/>
      <c r="AA771" s="11"/>
    </row>
    <row r="772" spans="2:27" ht="15.75" customHeight="1">
      <c r="B772" s="10"/>
      <c r="F772" s="10"/>
      <c r="H772" s="10"/>
      <c r="L772" s="10"/>
      <c r="W772" s="228"/>
      <c r="X772" s="244"/>
      <c r="Y772" s="10"/>
      <c r="Z772" s="10"/>
      <c r="AA772" s="11"/>
    </row>
    <row r="773" spans="2:27" ht="15.75" customHeight="1">
      <c r="B773" s="10"/>
      <c r="F773" s="10"/>
      <c r="H773" s="10"/>
      <c r="L773" s="10"/>
      <c r="W773" s="228"/>
      <c r="X773" s="244"/>
      <c r="Y773" s="10"/>
      <c r="Z773" s="10"/>
      <c r="AA773" s="11"/>
    </row>
    <row r="774" spans="2:27" ht="15.75" customHeight="1">
      <c r="B774" s="10"/>
      <c r="F774" s="10"/>
      <c r="H774" s="10"/>
      <c r="L774" s="10"/>
      <c r="W774" s="228"/>
      <c r="X774" s="244"/>
      <c r="Y774" s="10"/>
      <c r="Z774" s="10"/>
      <c r="AA774" s="11"/>
    </row>
    <row r="775" spans="2:27" ht="15.75" customHeight="1">
      <c r="B775" s="10"/>
      <c r="F775" s="10"/>
      <c r="H775" s="10"/>
      <c r="L775" s="10"/>
      <c r="W775" s="228"/>
      <c r="X775" s="244"/>
      <c r="Y775" s="10"/>
      <c r="Z775" s="10"/>
      <c r="AA775" s="11"/>
    </row>
    <row r="776" spans="2:27" ht="15.75" customHeight="1">
      <c r="B776" s="10"/>
      <c r="F776" s="10"/>
      <c r="H776" s="10"/>
      <c r="L776" s="10"/>
      <c r="W776" s="228"/>
      <c r="X776" s="244"/>
      <c r="Y776" s="10"/>
      <c r="Z776" s="10"/>
      <c r="AA776" s="11"/>
    </row>
    <row r="777" spans="2:27" ht="15.75" customHeight="1">
      <c r="B777" s="10"/>
      <c r="F777" s="10"/>
      <c r="H777" s="10"/>
      <c r="L777" s="10"/>
      <c r="W777" s="228"/>
      <c r="X777" s="244"/>
      <c r="Y777" s="10"/>
      <c r="Z777" s="10"/>
      <c r="AA777" s="11"/>
    </row>
    <row r="778" spans="2:27" ht="15.75" customHeight="1">
      <c r="B778" s="10"/>
      <c r="F778" s="10"/>
      <c r="H778" s="10"/>
      <c r="L778" s="10"/>
      <c r="W778" s="228"/>
      <c r="X778" s="244"/>
      <c r="Y778" s="10"/>
      <c r="Z778" s="10"/>
      <c r="AA778" s="11"/>
    </row>
    <row r="779" spans="2:27" ht="15.75" customHeight="1">
      <c r="B779" s="10"/>
      <c r="F779" s="10"/>
      <c r="H779" s="10"/>
      <c r="L779" s="10"/>
      <c r="W779" s="228"/>
      <c r="X779" s="244"/>
      <c r="Y779" s="10"/>
      <c r="Z779" s="10"/>
      <c r="AA779" s="11"/>
    </row>
    <row r="780" spans="2:27" ht="15.75" customHeight="1">
      <c r="B780" s="10"/>
      <c r="F780" s="10"/>
      <c r="H780" s="10"/>
      <c r="L780" s="10"/>
      <c r="W780" s="228"/>
      <c r="X780" s="244"/>
      <c r="Y780" s="10"/>
      <c r="Z780" s="10"/>
      <c r="AA780" s="11"/>
    </row>
    <row r="781" spans="2:27" ht="15.75" customHeight="1">
      <c r="B781" s="10"/>
      <c r="F781" s="10"/>
      <c r="H781" s="10"/>
      <c r="L781" s="10"/>
      <c r="W781" s="228"/>
      <c r="X781" s="244"/>
      <c r="Y781" s="10"/>
      <c r="Z781" s="10"/>
      <c r="AA781" s="11"/>
    </row>
    <row r="782" spans="2:27" ht="15.75" customHeight="1">
      <c r="B782" s="10"/>
      <c r="F782" s="10"/>
      <c r="H782" s="10"/>
      <c r="L782" s="10"/>
      <c r="W782" s="228"/>
      <c r="X782" s="244"/>
      <c r="Y782" s="10"/>
      <c r="Z782" s="10"/>
      <c r="AA782" s="11"/>
    </row>
    <row r="783" spans="2:27" ht="15.75" customHeight="1">
      <c r="B783" s="10"/>
      <c r="F783" s="10"/>
      <c r="H783" s="10"/>
      <c r="L783" s="10"/>
      <c r="W783" s="228"/>
      <c r="X783" s="244"/>
      <c r="Y783" s="10"/>
      <c r="Z783" s="10"/>
      <c r="AA783" s="11"/>
    </row>
    <row r="784" spans="2:27" ht="15.75" customHeight="1">
      <c r="B784" s="10"/>
      <c r="F784" s="10"/>
      <c r="H784" s="10"/>
      <c r="L784" s="10"/>
      <c r="W784" s="228"/>
      <c r="X784" s="244"/>
      <c r="Y784" s="10"/>
      <c r="Z784" s="10"/>
      <c r="AA784" s="11"/>
    </row>
    <row r="785" spans="2:27" ht="15.75" customHeight="1">
      <c r="B785" s="10"/>
      <c r="F785" s="10"/>
      <c r="H785" s="10"/>
      <c r="L785" s="10"/>
      <c r="W785" s="228"/>
      <c r="X785" s="244"/>
      <c r="Y785" s="10"/>
      <c r="Z785" s="10"/>
      <c r="AA785" s="11"/>
    </row>
    <row r="786" spans="2:27" ht="15.75" customHeight="1">
      <c r="B786" s="10"/>
      <c r="F786" s="10"/>
      <c r="H786" s="10"/>
      <c r="L786" s="10"/>
      <c r="W786" s="228"/>
      <c r="X786" s="244"/>
      <c r="Y786" s="10"/>
      <c r="Z786" s="10"/>
      <c r="AA786" s="11"/>
    </row>
    <row r="787" spans="2:27" ht="15.75" customHeight="1">
      <c r="B787" s="10"/>
      <c r="F787" s="10"/>
      <c r="H787" s="10"/>
      <c r="L787" s="10"/>
      <c r="W787" s="228"/>
      <c r="X787" s="244"/>
      <c r="Y787" s="10"/>
      <c r="Z787" s="10"/>
      <c r="AA787" s="11"/>
    </row>
    <row r="788" spans="2:27" ht="15.75" customHeight="1">
      <c r="B788" s="10"/>
      <c r="F788" s="10"/>
      <c r="H788" s="10"/>
      <c r="L788" s="10"/>
      <c r="W788" s="228"/>
      <c r="X788" s="244"/>
      <c r="Y788" s="10"/>
      <c r="Z788" s="10"/>
      <c r="AA788" s="11"/>
    </row>
    <row r="789" spans="2:27" ht="15.75" customHeight="1">
      <c r="B789" s="10"/>
      <c r="F789" s="10"/>
      <c r="H789" s="10"/>
      <c r="L789" s="10"/>
      <c r="W789" s="228"/>
      <c r="X789" s="244"/>
      <c r="Y789" s="10"/>
      <c r="Z789" s="10"/>
      <c r="AA789" s="11"/>
    </row>
    <row r="790" spans="2:27" ht="15.75" customHeight="1">
      <c r="B790" s="10"/>
      <c r="F790" s="10"/>
      <c r="H790" s="10"/>
      <c r="L790" s="10"/>
      <c r="W790" s="228"/>
      <c r="X790" s="244"/>
      <c r="Y790" s="10"/>
      <c r="Z790" s="10"/>
      <c r="AA790" s="11"/>
    </row>
    <row r="791" spans="2:27" ht="15.75" customHeight="1">
      <c r="B791" s="10"/>
      <c r="F791" s="10"/>
      <c r="H791" s="10"/>
      <c r="L791" s="10"/>
      <c r="W791" s="228"/>
      <c r="X791" s="244"/>
      <c r="Y791" s="10"/>
      <c r="Z791" s="10"/>
      <c r="AA791" s="11"/>
    </row>
    <row r="792" spans="2:27" ht="15.75" customHeight="1">
      <c r="B792" s="10"/>
      <c r="F792" s="10"/>
      <c r="H792" s="10"/>
      <c r="L792" s="10"/>
      <c r="W792" s="228"/>
      <c r="X792" s="244"/>
      <c r="Y792" s="10"/>
      <c r="Z792" s="10"/>
      <c r="AA792" s="11"/>
    </row>
    <row r="793" spans="2:27" ht="15.75" customHeight="1">
      <c r="B793" s="10"/>
      <c r="F793" s="10"/>
      <c r="H793" s="10"/>
      <c r="L793" s="10"/>
      <c r="W793" s="228"/>
      <c r="X793" s="244"/>
      <c r="Y793" s="10"/>
      <c r="Z793" s="10"/>
      <c r="AA793" s="11"/>
    </row>
    <row r="794" spans="2:27" ht="15.75" customHeight="1">
      <c r="B794" s="10"/>
      <c r="F794" s="10"/>
      <c r="H794" s="10"/>
      <c r="L794" s="10"/>
      <c r="W794" s="228"/>
      <c r="X794" s="244"/>
      <c r="Y794" s="10"/>
      <c r="Z794" s="10"/>
      <c r="AA794" s="11"/>
    </row>
    <row r="795" spans="2:27" ht="15.75" customHeight="1">
      <c r="B795" s="10"/>
      <c r="F795" s="10"/>
      <c r="H795" s="10"/>
      <c r="L795" s="10"/>
      <c r="W795" s="228"/>
      <c r="X795" s="244"/>
      <c r="Y795" s="10"/>
      <c r="Z795" s="10"/>
      <c r="AA795" s="11"/>
    </row>
    <row r="796" spans="2:27" ht="15.75" customHeight="1">
      <c r="B796" s="10"/>
      <c r="F796" s="10"/>
      <c r="H796" s="10"/>
      <c r="L796" s="10"/>
      <c r="W796" s="228"/>
      <c r="X796" s="244"/>
      <c r="Y796" s="10"/>
      <c r="Z796" s="10"/>
      <c r="AA796" s="11"/>
    </row>
    <row r="797" spans="2:27" ht="15.75" customHeight="1">
      <c r="B797" s="10"/>
      <c r="F797" s="10"/>
      <c r="H797" s="10"/>
      <c r="L797" s="10"/>
      <c r="W797" s="228"/>
      <c r="X797" s="244"/>
      <c r="Y797" s="10"/>
      <c r="Z797" s="10"/>
      <c r="AA797" s="11"/>
    </row>
    <row r="798" spans="2:27" ht="15.75" customHeight="1">
      <c r="B798" s="10"/>
      <c r="F798" s="10"/>
      <c r="H798" s="10"/>
      <c r="L798" s="10"/>
      <c r="W798" s="228"/>
      <c r="X798" s="244"/>
      <c r="Y798" s="10"/>
      <c r="Z798" s="10"/>
      <c r="AA798" s="11"/>
    </row>
    <row r="799" spans="2:27" ht="15.75" customHeight="1">
      <c r="B799" s="10"/>
      <c r="F799" s="10"/>
      <c r="H799" s="10"/>
      <c r="L799" s="10"/>
      <c r="W799" s="228"/>
      <c r="X799" s="244"/>
      <c r="Y799" s="10"/>
      <c r="Z799" s="10"/>
      <c r="AA799" s="11"/>
    </row>
    <row r="800" spans="2:27" ht="15.75" customHeight="1">
      <c r="B800" s="10"/>
      <c r="F800" s="10"/>
      <c r="H800" s="10"/>
      <c r="L800" s="10"/>
      <c r="W800" s="228"/>
      <c r="X800" s="244"/>
      <c r="Y800" s="10"/>
      <c r="Z800" s="10"/>
      <c r="AA800" s="11"/>
    </row>
    <row r="801" spans="2:27" ht="15.75" customHeight="1">
      <c r="B801" s="10"/>
      <c r="F801" s="10"/>
      <c r="H801" s="10"/>
      <c r="L801" s="10"/>
      <c r="W801" s="228"/>
      <c r="X801" s="244"/>
      <c r="Y801" s="10"/>
      <c r="Z801" s="10"/>
      <c r="AA801" s="11"/>
    </row>
    <row r="802" spans="2:27" ht="15.75" customHeight="1">
      <c r="B802" s="10"/>
      <c r="F802" s="10"/>
      <c r="H802" s="10"/>
      <c r="L802" s="10"/>
      <c r="W802" s="228"/>
      <c r="X802" s="244"/>
      <c r="Y802" s="10"/>
      <c r="Z802" s="10"/>
      <c r="AA802" s="11"/>
    </row>
    <row r="803" spans="2:27" ht="15.75" customHeight="1">
      <c r="B803" s="10"/>
      <c r="F803" s="10"/>
      <c r="H803" s="10"/>
      <c r="L803" s="10"/>
      <c r="W803" s="228"/>
      <c r="X803" s="244"/>
      <c r="Y803" s="10"/>
      <c r="Z803" s="10"/>
      <c r="AA803" s="11"/>
    </row>
    <row r="804" spans="2:27" ht="15.75" customHeight="1">
      <c r="B804" s="10"/>
      <c r="F804" s="10"/>
      <c r="H804" s="10"/>
      <c r="L804" s="10"/>
      <c r="W804" s="228"/>
      <c r="X804" s="244"/>
      <c r="Y804" s="10"/>
      <c r="Z804" s="10"/>
      <c r="AA804" s="11"/>
    </row>
    <row r="805" spans="2:27" ht="15.75" customHeight="1">
      <c r="B805" s="10"/>
      <c r="F805" s="10"/>
      <c r="H805" s="10"/>
      <c r="L805" s="10"/>
      <c r="W805" s="228"/>
      <c r="X805" s="244"/>
      <c r="Y805" s="10"/>
      <c r="Z805" s="10"/>
      <c r="AA805" s="11"/>
    </row>
    <row r="806" spans="2:27" ht="15.75" customHeight="1">
      <c r="B806" s="10"/>
      <c r="F806" s="10"/>
      <c r="H806" s="10"/>
      <c r="L806" s="10"/>
      <c r="W806" s="228"/>
      <c r="X806" s="244"/>
      <c r="Y806" s="10"/>
      <c r="Z806" s="10"/>
      <c r="AA806" s="11"/>
    </row>
    <row r="807" spans="2:27" ht="15.75" customHeight="1">
      <c r="B807" s="10"/>
      <c r="F807" s="10"/>
      <c r="H807" s="10"/>
      <c r="L807" s="10"/>
      <c r="W807" s="228"/>
      <c r="X807" s="244"/>
      <c r="Y807" s="10"/>
      <c r="Z807" s="10"/>
      <c r="AA807" s="11"/>
    </row>
    <row r="808" spans="2:27" ht="15.75" customHeight="1">
      <c r="B808" s="10"/>
      <c r="F808" s="10"/>
      <c r="H808" s="10"/>
      <c r="L808" s="10"/>
      <c r="W808" s="228"/>
      <c r="X808" s="244"/>
      <c r="Y808" s="10"/>
      <c r="Z808" s="10"/>
      <c r="AA808" s="11"/>
    </row>
    <row r="809" spans="2:27" ht="15.75" customHeight="1">
      <c r="B809" s="10"/>
      <c r="F809" s="10"/>
      <c r="H809" s="10"/>
      <c r="L809" s="10"/>
      <c r="W809" s="228"/>
      <c r="X809" s="244"/>
      <c r="Y809" s="10"/>
      <c r="Z809" s="10"/>
      <c r="AA809" s="11"/>
    </row>
    <row r="810" spans="2:27" ht="15.75" customHeight="1">
      <c r="B810" s="10"/>
      <c r="F810" s="10"/>
      <c r="H810" s="10"/>
      <c r="L810" s="10"/>
      <c r="W810" s="228"/>
      <c r="X810" s="244"/>
      <c r="Y810" s="10"/>
      <c r="Z810" s="10"/>
      <c r="AA810" s="11"/>
    </row>
    <row r="811" spans="2:27" ht="15.75" customHeight="1">
      <c r="B811" s="10"/>
      <c r="F811" s="10"/>
      <c r="H811" s="10"/>
      <c r="L811" s="10"/>
      <c r="W811" s="228"/>
      <c r="X811" s="244"/>
      <c r="Y811" s="10"/>
      <c r="Z811" s="10"/>
      <c r="AA811" s="11"/>
    </row>
    <row r="812" spans="2:27" ht="15.75" customHeight="1">
      <c r="B812" s="10"/>
      <c r="F812" s="10"/>
      <c r="H812" s="10"/>
      <c r="L812" s="10"/>
      <c r="W812" s="228"/>
      <c r="X812" s="244"/>
      <c r="Y812" s="10"/>
      <c r="Z812" s="10"/>
      <c r="AA812" s="11"/>
    </row>
    <row r="813" spans="2:27" ht="15.75" customHeight="1">
      <c r="B813" s="10"/>
      <c r="F813" s="10"/>
      <c r="H813" s="10"/>
      <c r="L813" s="10"/>
      <c r="W813" s="228"/>
      <c r="X813" s="244"/>
      <c r="Y813" s="10"/>
      <c r="Z813" s="10"/>
      <c r="AA813" s="11"/>
    </row>
    <row r="814" spans="2:27" ht="15.75" customHeight="1">
      <c r="B814" s="10"/>
      <c r="F814" s="10"/>
      <c r="H814" s="10"/>
      <c r="L814" s="10"/>
      <c r="W814" s="228"/>
      <c r="X814" s="244"/>
      <c r="Y814" s="10"/>
      <c r="Z814" s="10"/>
      <c r="AA814" s="11"/>
    </row>
    <row r="815" spans="2:27" ht="15.75" customHeight="1">
      <c r="B815" s="10"/>
      <c r="F815" s="10"/>
      <c r="H815" s="10"/>
      <c r="L815" s="10"/>
      <c r="W815" s="228"/>
      <c r="X815" s="244"/>
      <c r="Y815" s="10"/>
      <c r="Z815" s="10"/>
      <c r="AA815" s="11"/>
    </row>
    <row r="816" spans="2:27" ht="15.75" customHeight="1">
      <c r="B816" s="10"/>
      <c r="F816" s="10"/>
      <c r="H816" s="10"/>
      <c r="L816" s="10"/>
      <c r="W816" s="228"/>
      <c r="X816" s="244"/>
      <c r="Y816" s="10"/>
      <c r="Z816" s="10"/>
      <c r="AA816" s="11"/>
    </row>
    <row r="817" spans="2:27" ht="15.75" customHeight="1">
      <c r="B817" s="10"/>
      <c r="F817" s="10"/>
      <c r="H817" s="10"/>
      <c r="L817" s="10"/>
      <c r="W817" s="228"/>
      <c r="X817" s="244"/>
      <c r="Y817" s="10"/>
      <c r="Z817" s="10"/>
      <c r="AA817" s="11"/>
    </row>
    <row r="818" spans="2:27" ht="15.75" customHeight="1">
      <c r="B818" s="10"/>
      <c r="F818" s="10"/>
      <c r="H818" s="10"/>
      <c r="L818" s="10"/>
      <c r="W818" s="228"/>
      <c r="X818" s="244"/>
      <c r="Y818" s="10"/>
      <c r="Z818" s="10"/>
      <c r="AA818" s="11"/>
    </row>
    <row r="819" spans="2:27" ht="15.75" customHeight="1">
      <c r="B819" s="10"/>
      <c r="F819" s="10"/>
      <c r="H819" s="10"/>
      <c r="L819" s="10"/>
      <c r="W819" s="228"/>
      <c r="X819" s="244"/>
      <c r="Y819" s="10"/>
      <c r="Z819" s="10"/>
      <c r="AA819" s="11"/>
    </row>
    <row r="820" spans="2:27" ht="15.75" customHeight="1">
      <c r="B820" s="10"/>
      <c r="F820" s="10"/>
      <c r="H820" s="10"/>
      <c r="L820" s="10"/>
      <c r="W820" s="228"/>
      <c r="X820" s="244"/>
      <c r="Y820" s="10"/>
      <c r="Z820" s="10"/>
      <c r="AA820" s="11"/>
    </row>
    <row r="821" spans="2:27" ht="15.75" customHeight="1">
      <c r="B821" s="10"/>
      <c r="F821" s="10"/>
      <c r="H821" s="10"/>
      <c r="L821" s="10"/>
      <c r="W821" s="228"/>
      <c r="X821" s="244"/>
      <c r="Y821" s="10"/>
      <c r="Z821" s="10"/>
      <c r="AA821" s="11"/>
    </row>
    <row r="822" spans="2:27" ht="15.75" customHeight="1">
      <c r="B822" s="10"/>
      <c r="F822" s="10"/>
      <c r="H822" s="10"/>
      <c r="L822" s="10"/>
      <c r="W822" s="228"/>
      <c r="X822" s="244"/>
      <c r="Y822" s="10"/>
      <c r="Z822" s="10"/>
      <c r="AA822" s="11"/>
    </row>
    <row r="823" spans="2:27" ht="15.75" customHeight="1">
      <c r="B823" s="10"/>
      <c r="F823" s="10"/>
      <c r="H823" s="10"/>
      <c r="L823" s="10"/>
      <c r="W823" s="228"/>
      <c r="X823" s="244"/>
      <c r="Y823" s="10"/>
      <c r="Z823" s="10"/>
      <c r="AA823" s="11"/>
    </row>
    <row r="824" spans="2:27" ht="15.75" customHeight="1">
      <c r="B824" s="10"/>
      <c r="F824" s="10"/>
      <c r="H824" s="10"/>
      <c r="L824" s="10"/>
      <c r="W824" s="228"/>
      <c r="X824" s="244"/>
      <c r="Y824" s="10"/>
      <c r="Z824" s="10"/>
      <c r="AA824" s="11"/>
    </row>
    <row r="825" spans="2:27" ht="15.75" customHeight="1">
      <c r="B825" s="10"/>
      <c r="F825" s="10"/>
      <c r="H825" s="10"/>
      <c r="L825" s="10"/>
      <c r="W825" s="228"/>
      <c r="X825" s="244"/>
      <c r="Y825" s="10"/>
      <c r="Z825" s="10"/>
      <c r="AA825" s="11"/>
    </row>
    <row r="826" spans="2:27" ht="15.75" customHeight="1">
      <c r="B826" s="10"/>
      <c r="F826" s="10"/>
      <c r="H826" s="10"/>
      <c r="L826" s="10"/>
      <c r="W826" s="228"/>
      <c r="X826" s="244"/>
      <c r="Y826" s="10"/>
      <c r="Z826" s="10"/>
      <c r="AA826" s="11"/>
    </row>
    <row r="827" spans="2:27" ht="15.75" customHeight="1">
      <c r="B827" s="10"/>
      <c r="F827" s="10"/>
      <c r="H827" s="10"/>
      <c r="L827" s="10"/>
      <c r="W827" s="228"/>
      <c r="X827" s="244"/>
      <c r="Y827" s="10"/>
      <c r="Z827" s="10"/>
      <c r="AA827" s="11"/>
    </row>
    <row r="828" spans="2:27" ht="15.75" customHeight="1">
      <c r="B828" s="10"/>
      <c r="F828" s="10"/>
      <c r="H828" s="10"/>
      <c r="L828" s="10"/>
      <c r="W828" s="228"/>
      <c r="X828" s="244"/>
      <c r="Y828" s="10"/>
      <c r="Z828" s="10"/>
      <c r="AA828" s="11"/>
    </row>
    <row r="829" spans="2:27" ht="15.75" customHeight="1">
      <c r="B829" s="10"/>
      <c r="F829" s="10"/>
      <c r="H829" s="10"/>
      <c r="L829" s="10"/>
      <c r="W829" s="228"/>
      <c r="X829" s="244"/>
      <c r="Y829" s="10"/>
      <c r="Z829" s="10"/>
      <c r="AA829" s="11"/>
    </row>
    <row r="830" spans="2:27" ht="15.75" customHeight="1">
      <c r="B830" s="10"/>
      <c r="F830" s="10"/>
      <c r="H830" s="10"/>
      <c r="L830" s="10"/>
      <c r="W830" s="228"/>
      <c r="X830" s="244"/>
      <c r="Y830" s="10"/>
      <c r="Z830" s="10"/>
      <c r="AA830" s="11"/>
    </row>
    <row r="831" spans="2:27" ht="15.75" customHeight="1">
      <c r="B831" s="10"/>
      <c r="F831" s="10"/>
      <c r="H831" s="10"/>
      <c r="L831" s="10"/>
      <c r="W831" s="228"/>
      <c r="X831" s="244"/>
      <c r="Y831" s="10"/>
      <c r="Z831" s="10"/>
      <c r="AA831" s="11"/>
    </row>
    <row r="832" spans="2:27" ht="15.75" customHeight="1">
      <c r="B832" s="10"/>
      <c r="F832" s="10"/>
      <c r="H832" s="10"/>
      <c r="L832" s="10"/>
      <c r="W832" s="228"/>
      <c r="X832" s="244"/>
      <c r="Y832" s="10"/>
      <c r="Z832" s="10"/>
      <c r="AA832" s="11"/>
    </row>
    <row r="833" spans="2:27" ht="15.75" customHeight="1">
      <c r="B833" s="10"/>
      <c r="F833" s="10"/>
      <c r="H833" s="10"/>
      <c r="L833" s="10"/>
      <c r="W833" s="228"/>
      <c r="X833" s="244"/>
      <c r="Y833" s="10"/>
      <c r="Z833" s="10"/>
      <c r="AA833" s="11"/>
    </row>
    <row r="834" spans="2:27" ht="15.75" customHeight="1">
      <c r="B834" s="10"/>
      <c r="F834" s="10"/>
      <c r="H834" s="10"/>
      <c r="L834" s="10"/>
      <c r="W834" s="228"/>
      <c r="X834" s="244"/>
      <c r="Y834" s="10"/>
      <c r="Z834" s="10"/>
      <c r="AA834" s="11"/>
    </row>
    <row r="835" spans="2:27" ht="15.75" customHeight="1">
      <c r="B835" s="10"/>
      <c r="F835" s="10"/>
      <c r="H835" s="10"/>
      <c r="L835" s="10"/>
      <c r="W835" s="228"/>
      <c r="X835" s="244"/>
      <c r="Y835" s="10"/>
      <c r="Z835" s="10"/>
      <c r="AA835" s="11"/>
    </row>
    <row r="836" spans="2:27" ht="15.75" customHeight="1">
      <c r="B836" s="10"/>
      <c r="F836" s="10"/>
      <c r="H836" s="10"/>
      <c r="L836" s="10"/>
      <c r="W836" s="228"/>
      <c r="X836" s="244"/>
      <c r="Y836" s="10"/>
      <c r="Z836" s="10"/>
      <c r="AA836" s="11"/>
    </row>
    <row r="837" spans="2:27" ht="15.75" customHeight="1">
      <c r="B837" s="10"/>
      <c r="F837" s="10"/>
      <c r="H837" s="10"/>
      <c r="L837" s="10"/>
      <c r="W837" s="228"/>
      <c r="X837" s="244"/>
      <c r="Y837" s="10"/>
      <c r="Z837" s="10"/>
      <c r="AA837" s="11"/>
    </row>
    <row r="838" spans="2:27" ht="15.75" customHeight="1">
      <c r="B838" s="10"/>
      <c r="F838" s="10"/>
      <c r="H838" s="10"/>
      <c r="L838" s="10"/>
      <c r="W838" s="228"/>
      <c r="X838" s="244"/>
      <c r="Y838" s="10"/>
      <c r="Z838" s="10"/>
      <c r="AA838" s="11"/>
    </row>
    <row r="839" spans="2:27" ht="15.75" customHeight="1">
      <c r="B839" s="10"/>
      <c r="F839" s="10"/>
      <c r="H839" s="10"/>
      <c r="L839" s="10"/>
      <c r="W839" s="228"/>
      <c r="X839" s="244"/>
      <c r="Y839" s="10"/>
      <c r="Z839" s="10"/>
      <c r="AA839" s="11"/>
    </row>
    <row r="840" spans="2:27" ht="15.75" customHeight="1">
      <c r="B840" s="10"/>
      <c r="F840" s="10"/>
      <c r="H840" s="10"/>
      <c r="L840" s="10"/>
      <c r="W840" s="228"/>
      <c r="X840" s="244"/>
      <c r="Y840" s="10"/>
      <c r="Z840" s="10"/>
      <c r="AA840" s="11"/>
    </row>
    <row r="841" spans="2:27" ht="15.75" customHeight="1">
      <c r="B841" s="10"/>
      <c r="F841" s="10"/>
      <c r="H841" s="10"/>
      <c r="L841" s="10"/>
      <c r="W841" s="228"/>
      <c r="X841" s="244"/>
      <c r="Y841" s="10"/>
      <c r="Z841" s="10"/>
      <c r="AA841" s="11"/>
    </row>
    <row r="842" spans="2:27" ht="15.75" customHeight="1">
      <c r="B842" s="10"/>
      <c r="F842" s="10"/>
      <c r="H842" s="10"/>
      <c r="L842" s="10"/>
      <c r="W842" s="228"/>
      <c r="X842" s="244"/>
      <c r="Y842" s="10"/>
      <c r="Z842" s="10"/>
      <c r="AA842" s="11"/>
    </row>
    <row r="843" spans="2:27" ht="15.75" customHeight="1">
      <c r="B843" s="10"/>
      <c r="F843" s="10"/>
      <c r="H843" s="10"/>
      <c r="L843" s="10"/>
      <c r="W843" s="228"/>
      <c r="X843" s="244"/>
      <c r="Y843" s="10"/>
      <c r="Z843" s="10"/>
      <c r="AA843" s="11"/>
    </row>
    <row r="844" spans="2:27" ht="15.75" customHeight="1">
      <c r="B844" s="10"/>
      <c r="F844" s="10"/>
      <c r="H844" s="10"/>
      <c r="L844" s="10"/>
      <c r="W844" s="228"/>
      <c r="X844" s="244"/>
      <c r="Y844" s="10"/>
      <c r="Z844" s="10"/>
      <c r="AA844" s="11"/>
    </row>
    <row r="845" spans="2:27" ht="15.75" customHeight="1">
      <c r="B845" s="10"/>
      <c r="F845" s="10"/>
      <c r="H845" s="10"/>
      <c r="L845" s="10"/>
      <c r="W845" s="228"/>
      <c r="X845" s="244"/>
      <c r="Y845" s="10"/>
      <c r="Z845" s="10"/>
      <c r="AA845" s="11"/>
    </row>
    <row r="846" spans="2:27" ht="15.75" customHeight="1">
      <c r="B846" s="10"/>
      <c r="F846" s="10"/>
      <c r="H846" s="10"/>
      <c r="L846" s="10"/>
      <c r="W846" s="228"/>
      <c r="X846" s="244"/>
      <c r="Y846" s="10"/>
      <c r="Z846" s="10"/>
      <c r="AA846" s="11"/>
    </row>
    <row r="847" spans="2:27" ht="15.75" customHeight="1">
      <c r="B847" s="10"/>
      <c r="F847" s="10"/>
      <c r="H847" s="10"/>
      <c r="L847" s="10"/>
      <c r="W847" s="228"/>
      <c r="X847" s="244"/>
      <c r="Y847" s="10"/>
      <c r="Z847" s="10"/>
      <c r="AA847" s="11"/>
    </row>
    <row r="848" spans="2:27" ht="15.75" customHeight="1">
      <c r="B848" s="10"/>
      <c r="F848" s="10"/>
      <c r="H848" s="10"/>
      <c r="L848" s="10"/>
      <c r="W848" s="228"/>
      <c r="X848" s="244"/>
      <c r="Y848" s="10"/>
      <c r="Z848" s="10"/>
      <c r="AA848" s="11"/>
    </row>
    <row r="849" spans="2:27" ht="15.75" customHeight="1">
      <c r="B849" s="10"/>
      <c r="F849" s="10"/>
      <c r="H849" s="10"/>
      <c r="L849" s="10"/>
      <c r="W849" s="228"/>
      <c r="X849" s="244"/>
      <c r="Y849" s="10"/>
      <c r="Z849" s="10"/>
      <c r="AA849" s="11"/>
    </row>
    <row r="850" spans="2:27" ht="15.75" customHeight="1">
      <c r="B850" s="10"/>
      <c r="F850" s="10"/>
      <c r="H850" s="10"/>
      <c r="L850" s="10"/>
      <c r="W850" s="228"/>
      <c r="X850" s="244"/>
      <c r="Y850" s="10"/>
      <c r="Z850" s="10"/>
      <c r="AA850" s="11"/>
    </row>
    <row r="851" spans="2:27" ht="15.75" customHeight="1">
      <c r="B851" s="10"/>
      <c r="F851" s="10"/>
      <c r="H851" s="10"/>
      <c r="L851" s="10"/>
      <c r="W851" s="228"/>
      <c r="X851" s="244"/>
      <c r="Y851" s="10"/>
      <c r="Z851" s="10"/>
      <c r="AA851" s="11"/>
    </row>
    <row r="852" spans="2:27" ht="15.75" customHeight="1">
      <c r="B852" s="10"/>
      <c r="F852" s="10"/>
      <c r="H852" s="10"/>
      <c r="L852" s="10"/>
      <c r="W852" s="228"/>
      <c r="X852" s="244"/>
      <c r="Y852" s="10"/>
      <c r="Z852" s="10"/>
      <c r="AA852" s="11"/>
    </row>
    <row r="853" spans="2:27" ht="15.75" customHeight="1">
      <c r="B853" s="10"/>
      <c r="F853" s="10"/>
      <c r="H853" s="10"/>
      <c r="L853" s="10"/>
      <c r="W853" s="228"/>
      <c r="X853" s="244"/>
      <c r="Y853" s="10"/>
      <c r="Z853" s="10"/>
      <c r="AA853" s="11"/>
    </row>
    <row r="854" spans="2:27" ht="15.75" customHeight="1">
      <c r="B854" s="10"/>
      <c r="F854" s="10"/>
      <c r="H854" s="10"/>
      <c r="L854" s="10"/>
      <c r="W854" s="228"/>
      <c r="X854" s="244"/>
      <c r="Y854" s="10"/>
      <c r="Z854" s="10"/>
      <c r="AA854" s="11"/>
    </row>
    <row r="855" spans="2:27" ht="15.75" customHeight="1">
      <c r="B855" s="10"/>
      <c r="F855" s="10"/>
      <c r="H855" s="10"/>
      <c r="L855" s="10"/>
      <c r="W855" s="228"/>
      <c r="X855" s="244"/>
      <c r="Y855" s="10"/>
      <c r="Z855" s="10"/>
      <c r="AA855" s="11"/>
    </row>
    <row r="856" spans="2:27" ht="15.75" customHeight="1">
      <c r="B856" s="10"/>
      <c r="F856" s="10"/>
      <c r="H856" s="10"/>
      <c r="L856" s="10"/>
      <c r="W856" s="228"/>
      <c r="X856" s="244"/>
      <c r="Y856" s="10"/>
      <c r="Z856" s="10"/>
      <c r="AA856" s="11"/>
    </row>
    <row r="857" spans="2:27" ht="15.75" customHeight="1">
      <c r="B857" s="10"/>
      <c r="F857" s="10"/>
      <c r="H857" s="10"/>
      <c r="L857" s="10"/>
      <c r="W857" s="228"/>
      <c r="X857" s="244"/>
      <c r="Y857" s="10"/>
      <c r="Z857" s="10"/>
      <c r="AA857" s="11"/>
    </row>
    <row r="858" spans="2:27" ht="15.75" customHeight="1">
      <c r="B858" s="10"/>
      <c r="F858" s="10"/>
      <c r="H858" s="10"/>
      <c r="L858" s="10"/>
      <c r="W858" s="228"/>
      <c r="X858" s="244"/>
      <c r="Y858" s="10"/>
      <c r="Z858" s="10"/>
      <c r="AA858" s="11"/>
    </row>
    <row r="859" spans="2:27" ht="15.75" customHeight="1">
      <c r="B859" s="10"/>
      <c r="F859" s="10"/>
      <c r="H859" s="10"/>
      <c r="L859" s="10"/>
      <c r="W859" s="228"/>
      <c r="X859" s="244"/>
      <c r="Y859" s="10"/>
      <c r="Z859" s="10"/>
      <c r="AA859" s="11"/>
    </row>
    <row r="860" spans="2:27" ht="15.75" customHeight="1">
      <c r="B860" s="10"/>
      <c r="F860" s="10"/>
      <c r="H860" s="10"/>
      <c r="L860" s="10"/>
      <c r="W860" s="228"/>
      <c r="X860" s="244"/>
      <c r="Y860" s="10"/>
      <c r="Z860" s="10"/>
      <c r="AA860" s="11"/>
    </row>
    <row r="861" spans="2:27" ht="15.75" customHeight="1">
      <c r="B861" s="10"/>
      <c r="F861" s="10"/>
      <c r="H861" s="10"/>
      <c r="L861" s="10"/>
      <c r="W861" s="228"/>
      <c r="X861" s="244"/>
      <c r="Y861" s="10"/>
      <c r="Z861" s="10"/>
      <c r="AA861" s="11"/>
    </row>
    <row r="862" spans="2:27" ht="15.75" customHeight="1">
      <c r="B862" s="10"/>
      <c r="F862" s="10"/>
      <c r="H862" s="10"/>
      <c r="L862" s="10"/>
      <c r="W862" s="228"/>
      <c r="X862" s="244"/>
      <c r="Y862" s="10"/>
      <c r="Z862" s="10"/>
      <c r="AA862" s="11"/>
    </row>
    <row r="863" spans="2:27" ht="15.75" customHeight="1">
      <c r="B863" s="10"/>
      <c r="F863" s="10"/>
      <c r="H863" s="10"/>
      <c r="L863" s="10"/>
      <c r="W863" s="228"/>
      <c r="X863" s="244"/>
      <c r="Y863" s="10"/>
      <c r="Z863" s="10"/>
      <c r="AA863" s="11"/>
    </row>
    <row r="864" spans="2:27" ht="15.75" customHeight="1">
      <c r="B864" s="10"/>
      <c r="F864" s="10"/>
      <c r="H864" s="10"/>
      <c r="L864" s="10"/>
      <c r="W864" s="228"/>
      <c r="X864" s="244"/>
      <c r="Y864" s="10"/>
      <c r="Z864" s="10"/>
      <c r="AA864" s="11"/>
    </row>
    <row r="865" spans="2:27" ht="15.75" customHeight="1">
      <c r="B865" s="10"/>
      <c r="F865" s="10"/>
      <c r="H865" s="10"/>
      <c r="L865" s="10"/>
      <c r="W865" s="228"/>
      <c r="X865" s="244"/>
      <c r="Y865" s="10"/>
      <c r="Z865" s="10"/>
      <c r="AA865" s="11"/>
    </row>
    <row r="866" spans="2:27" ht="15.75" customHeight="1">
      <c r="B866" s="10"/>
      <c r="F866" s="10"/>
      <c r="H866" s="10"/>
      <c r="L866" s="10"/>
      <c r="W866" s="228"/>
      <c r="X866" s="244"/>
      <c r="Y866" s="10"/>
      <c r="Z866" s="10"/>
      <c r="AA866" s="11"/>
    </row>
    <row r="867" spans="2:27" ht="15.75" customHeight="1">
      <c r="B867" s="10"/>
      <c r="F867" s="10"/>
      <c r="H867" s="10"/>
      <c r="L867" s="10"/>
      <c r="W867" s="228"/>
      <c r="X867" s="244"/>
      <c r="Y867" s="10"/>
      <c r="Z867" s="10"/>
      <c r="AA867" s="11"/>
    </row>
    <row r="868" spans="2:27" ht="15.75" customHeight="1">
      <c r="B868" s="10"/>
      <c r="F868" s="10"/>
      <c r="H868" s="10"/>
      <c r="L868" s="10"/>
      <c r="W868" s="228"/>
      <c r="X868" s="244"/>
      <c r="Y868" s="10"/>
      <c r="Z868" s="10"/>
      <c r="AA868" s="11"/>
    </row>
    <row r="869" spans="2:27" ht="15.75" customHeight="1">
      <c r="B869" s="10"/>
      <c r="F869" s="10"/>
      <c r="H869" s="10"/>
      <c r="L869" s="10"/>
      <c r="W869" s="228"/>
      <c r="X869" s="244"/>
      <c r="Y869" s="10"/>
      <c r="Z869" s="10"/>
      <c r="AA869" s="11"/>
    </row>
    <row r="870" spans="2:27" ht="15.75" customHeight="1">
      <c r="B870" s="10"/>
      <c r="F870" s="10"/>
      <c r="H870" s="10"/>
      <c r="L870" s="10"/>
      <c r="W870" s="228"/>
      <c r="X870" s="244"/>
      <c r="Y870" s="10"/>
      <c r="Z870" s="10"/>
      <c r="AA870" s="11"/>
    </row>
    <row r="871" spans="2:27" ht="15.75" customHeight="1">
      <c r="B871" s="10"/>
      <c r="F871" s="10"/>
      <c r="H871" s="10"/>
      <c r="L871" s="10"/>
      <c r="W871" s="228"/>
      <c r="X871" s="244"/>
      <c r="Y871" s="10"/>
      <c r="Z871" s="10"/>
      <c r="AA871" s="11"/>
    </row>
    <row r="872" spans="2:27" ht="15.75" customHeight="1">
      <c r="B872" s="10"/>
      <c r="F872" s="10"/>
      <c r="H872" s="10"/>
      <c r="L872" s="10"/>
      <c r="W872" s="228"/>
      <c r="X872" s="244"/>
      <c r="Y872" s="10"/>
      <c r="Z872" s="10"/>
      <c r="AA872" s="11"/>
    </row>
    <row r="873" spans="2:27" ht="15.75" customHeight="1">
      <c r="B873" s="10"/>
      <c r="F873" s="10"/>
      <c r="H873" s="10"/>
      <c r="L873" s="10"/>
      <c r="W873" s="228"/>
      <c r="X873" s="244"/>
      <c r="Y873" s="10"/>
      <c r="Z873" s="10"/>
      <c r="AA873" s="11"/>
    </row>
    <row r="874" spans="2:27" ht="15.75" customHeight="1">
      <c r="B874" s="10"/>
      <c r="F874" s="10"/>
      <c r="H874" s="10"/>
      <c r="L874" s="10"/>
      <c r="W874" s="228"/>
      <c r="X874" s="244"/>
      <c r="Y874" s="10"/>
      <c r="Z874" s="10"/>
      <c r="AA874" s="11"/>
    </row>
    <row r="875" spans="2:27" ht="15.75" customHeight="1">
      <c r="B875" s="10"/>
      <c r="F875" s="10"/>
      <c r="H875" s="10"/>
      <c r="L875" s="10"/>
      <c r="W875" s="228"/>
      <c r="X875" s="244"/>
      <c r="Y875" s="10"/>
      <c r="Z875" s="10"/>
      <c r="AA875" s="11"/>
    </row>
    <row r="876" spans="2:27" ht="15.75" customHeight="1">
      <c r="B876" s="10"/>
      <c r="F876" s="10"/>
      <c r="H876" s="10"/>
      <c r="L876" s="10"/>
      <c r="W876" s="228"/>
      <c r="X876" s="244"/>
      <c r="Y876" s="10"/>
      <c r="Z876" s="10"/>
      <c r="AA876" s="11"/>
    </row>
    <row r="877" spans="2:27" ht="15.75" customHeight="1">
      <c r="B877" s="10"/>
      <c r="F877" s="10"/>
      <c r="H877" s="10"/>
      <c r="L877" s="10"/>
      <c r="W877" s="228"/>
      <c r="X877" s="244"/>
      <c r="Y877" s="10"/>
      <c r="Z877" s="10"/>
      <c r="AA877" s="11"/>
    </row>
    <row r="878" spans="2:27" ht="15.75" customHeight="1">
      <c r="B878" s="10"/>
      <c r="F878" s="10"/>
      <c r="H878" s="10"/>
      <c r="L878" s="10"/>
      <c r="W878" s="228"/>
      <c r="X878" s="244"/>
      <c r="Y878" s="10"/>
      <c r="Z878" s="10"/>
      <c r="AA878" s="11"/>
    </row>
    <row r="879" spans="2:27" ht="15.75" customHeight="1">
      <c r="B879" s="10"/>
      <c r="F879" s="10"/>
      <c r="H879" s="10"/>
      <c r="L879" s="10"/>
      <c r="W879" s="228"/>
      <c r="X879" s="244"/>
      <c r="Y879" s="10"/>
      <c r="Z879" s="10"/>
      <c r="AA879" s="11"/>
    </row>
    <row r="880" spans="2:27" ht="15.75" customHeight="1">
      <c r="B880" s="10"/>
      <c r="F880" s="10"/>
      <c r="H880" s="10"/>
      <c r="L880" s="10"/>
      <c r="W880" s="228"/>
      <c r="X880" s="244"/>
      <c r="Y880" s="10"/>
      <c r="Z880" s="10"/>
      <c r="AA880" s="11"/>
    </row>
    <row r="881" spans="2:27" ht="15.75" customHeight="1">
      <c r="B881" s="10"/>
      <c r="F881" s="10"/>
      <c r="H881" s="10"/>
      <c r="L881" s="10"/>
      <c r="W881" s="228"/>
      <c r="X881" s="244"/>
      <c r="Y881" s="10"/>
      <c r="Z881" s="10"/>
      <c r="AA881" s="11"/>
    </row>
    <row r="882" spans="2:27" ht="15.75" customHeight="1">
      <c r="B882" s="10"/>
      <c r="F882" s="10"/>
      <c r="H882" s="10"/>
      <c r="L882" s="10"/>
      <c r="W882" s="228"/>
      <c r="X882" s="244"/>
      <c r="Y882" s="10"/>
      <c r="Z882" s="10"/>
      <c r="AA882" s="11"/>
    </row>
    <row r="883" spans="2:27" ht="15.75" customHeight="1">
      <c r="B883" s="10"/>
      <c r="F883" s="10"/>
      <c r="H883" s="10"/>
      <c r="L883" s="10"/>
      <c r="W883" s="228"/>
      <c r="X883" s="244"/>
      <c r="Y883" s="10"/>
      <c r="Z883" s="10"/>
      <c r="AA883" s="11"/>
    </row>
    <row r="884" spans="2:27" ht="15.75" customHeight="1">
      <c r="B884" s="10"/>
      <c r="F884" s="10"/>
      <c r="H884" s="10"/>
      <c r="L884" s="10"/>
      <c r="W884" s="228"/>
      <c r="X884" s="244"/>
      <c r="Y884" s="10"/>
      <c r="Z884" s="10"/>
      <c r="AA884" s="11"/>
    </row>
    <row r="885" spans="2:27" ht="15.75" customHeight="1">
      <c r="B885" s="10"/>
      <c r="F885" s="10"/>
      <c r="H885" s="10"/>
      <c r="L885" s="10"/>
      <c r="W885" s="228"/>
      <c r="X885" s="244"/>
      <c r="Y885" s="10"/>
      <c r="Z885" s="10"/>
      <c r="AA885" s="11"/>
    </row>
    <row r="886" spans="2:27" ht="15.75" customHeight="1">
      <c r="B886" s="10"/>
      <c r="F886" s="10"/>
      <c r="H886" s="10"/>
      <c r="L886" s="10"/>
      <c r="W886" s="228"/>
      <c r="X886" s="244"/>
      <c r="Y886" s="10"/>
      <c r="Z886" s="10"/>
      <c r="AA886" s="11"/>
    </row>
    <row r="887" spans="2:27" ht="15.75" customHeight="1">
      <c r="B887" s="10"/>
      <c r="F887" s="10"/>
      <c r="H887" s="10"/>
      <c r="L887" s="10"/>
      <c r="W887" s="228"/>
      <c r="X887" s="244"/>
      <c r="Y887" s="10"/>
      <c r="Z887" s="10"/>
      <c r="AA887" s="11"/>
    </row>
    <row r="888" spans="2:27" ht="15.75" customHeight="1">
      <c r="B888" s="10"/>
      <c r="F888" s="10"/>
      <c r="H888" s="10"/>
      <c r="L888" s="10"/>
      <c r="W888" s="228"/>
      <c r="X888" s="244"/>
      <c r="Y888" s="10"/>
      <c r="Z888" s="10"/>
      <c r="AA888" s="11"/>
    </row>
    <row r="889" spans="2:27" ht="15.75" customHeight="1">
      <c r="B889" s="10"/>
      <c r="F889" s="10"/>
      <c r="H889" s="10"/>
      <c r="L889" s="10"/>
      <c r="W889" s="228"/>
      <c r="X889" s="244"/>
      <c r="Y889" s="10"/>
      <c r="Z889" s="10"/>
      <c r="AA889" s="11"/>
    </row>
    <row r="890" spans="2:27" ht="15.75" customHeight="1">
      <c r="B890" s="10"/>
      <c r="F890" s="10"/>
      <c r="H890" s="10"/>
      <c r="L890" s="10"/>
      <c r="W890" s="228"/>
      <c r="X890" s="244"/>
      <c r="Y890" s="10"/>
      <c r="Z890" s="10"/>
      <c r="AA890" s="11"/>
    </row>
    <row r="891" spans="2:27" ht="15.75" customHeight="1">
      <c r="B891" s="10"/>
      <c r="F891" s="10"/>
      <c r="H891" s="10"/>
      <c r="L891" s="10"/>
      <c r="W891" s="228"/>
      <c r="X891" s="244"/>
      <c r="Y891" s="10"/>
      <c r="Z891" s="10"/>
      <c r="AA891" s="11"/>
    </row>
    <row r="892" spans="2:27" ht="15.75" customHeight="1">
      <c r="B892" s="10"/>
      <c r="F892" s="10"/>
      <c r="H892" s="10"/>
      <c r="L892" s="10"/>
      <c r="W892" s="228"/>
      <c r="X892" s="244"/>
      <c r="Y892" s="10"/>
      <c r="Z892" s="10"/>
      <c r="AA892" s="11"/>
    </row>
    <row r="893" spans="2:27" ht="15.75" customHeight="1">
      <c r="B893" s="10"/>
      <c r="F893" s="10"/>
      <c r="H893" s="10"/>
      <c r="L893" s="10"/>
      <c r="W893" s="228"/>
      <c r="X893" s="244"/>
      <c r="Y893" s="10"/>
      <c r="Z893" s="10"/>
      <c r="AA893" s="11"/>
    </row>
    <row r="894" spans="2:27" ht="15.75" customHeight="1">
      <c r="B894" s="10"/>
      <c r="F894" s="10"/>
      <c r="H894" s="10"/>
      <c r="L894" s="10"/>
      <c r="W894" s="228"/>
      <c r="X894" s="244"/>
      <c r="Y894" s="10"/>
      <c r="Z894" s="10"/>
      <c r="AA894" s="11"/>
    </row>
    <row r="895" spans="2:27" ht="15.75" customHeight="1">
      <c r="B895" s="10"/>
      <c r="F895" s="10"/>
      <c r="H895" s="10"/>
      <c r="L895" s="10"/>
      <c r="W895" s="228"/>
      <c r="X895" s="244"/>
      <c r="Y895" s="10"/>
      <c r="Z895" s="10"/>
      <c r="AA895" s="11"/>
    </row>
    <row r="896" spans="2:27" ht="15.75" customHeight="1">
      <c r="B896" s="10"/>
      <c r="F896" s="10"/>
      <c r="H896" s="10"/>
      <c r="L896" s="10"/>
      <c r="W896" s="228"/>
      <c r="X896" s="244"/>
      <c r="Y896" s="10"/>
      <c r="Z896" s="10"/>
      <c r="AA896" s="11"/>
    </row>
    <row r="897" spans="2:27" ht="15.75" customHeight="1">
      <c r="B897" s="10"/>
      <c r="F897" s="10"/>
      <c r="H897" s="10"/>
      <c r="L897" s="10"/>
      <c r="W897" s="228"/>
      <c r="X897" s="244"/>
      <c r="Y897" s="10"/>
      <c r="Z897" s="10"/>
      <c r="AA897" s="11"/>
    </row>
    <row r="898" spans="2:27" ht="15.75" customHeight="1">
      <c r="B898" s="10"/>
      <c r="F898" s="10"/>
      <c r="H898" s="10"/>
      <c r="L898" s="10"/>
      <c r="W898" s="228"/>
      <c r="X898" s="244"/>
      <c r="Y898" s="10"/>
      <c r="Z898" s="10"/>
      <c r="AA898" s="11"/>
    </row>
    <row r="899" spans="2:27" ht="15.75" customHeight="1">
      <c r="B899" s="10"/>
      <c r="F899" s="10"/>
      <c r="H899" s="10"/>
      <c r="L899" s="10"/>
      <c r="W899" s="228"/>
      <c r="X899" s="244"/>
      <c r="Y899" s="10"/>
      <c r="Z899" s="10"/>
      <c r="AA899" s="11"/>
    </row>
    <row r="900" spans="2:27" ht="15.75" customHeight="1">
      <c r="B900" s="10"/>
      <c r="F900" s="10"/>
      <c r="H900" s="10"/>
      <c r="L900" s="10"/>
      <c r="W900" s="228"/>
      <c r="X900" s="244"/>
      <c r="Y900" s="10"/>
      <c r="Z900" s="10"/>
      <c r="AA900" s="11"/>
    </row>
    <row r="901" spans="2:27" ht="15.75" customHeight="1">
      <c r="B901" s="10"/>
      <c r="F901" s="10"/>
      <c r="H901" s="10"/>
      <c r="L901" s="10"/>
      <c r="W901" s="228"/>
      <c r="X901" s="244"/>
      <c r="Y901" s="10"/>
      <c r="Z901" s="10"/>
      <c r="AA901" s="11"/>
    </row>
    <row r="902" spans="2:27" ht="15.75" customHeight="1">
      <c r="B902" s="10"/>
      <c r="F902" s="10"/>
      <c r="H902" s="10"/>
      <c r="L902" s="10"/>
      <c r="W902" s="228"/>
      <c r="X902" s="244"/>
      <c r="Y902" s="10"/>
      <c r="Z902" s="10"/>
      <c r="AA902" s="11"/>
    </row>
    <row r="903" spans="2:27" ht="15.75" customHeight="1">
      <c r="B903" s="10"/>
      <c r="F903" s="10"/>
      <c r="H903" s="10"/>
      <c r="L903" s="10"/>
      <c r="W903" s="228"/>
      <c r="X903" s="244"/>
      <c r="Y903" s="10"/>
      <c r="Z903" s="10"/>
      <c r="AA903" s="11"/>
    </row>
    <row r="904" spans="2:27" ht="15.75" customHeight="1">
      <c r="B904" s="10"/>
      <c r="F904" s="10"/>
      <c r="H904" s="10"/>
      <c r="L904" s="10"/>
      <c r="W904" s="228"/>
      <c r="X904" s="244"/>
      <c r="Y904" s="10"/>
      <c r="Z904" s="10"/>
      <c r="AA904" s="11"/>
    </row>
    <row r="905" spans="2:27" ht="15.75" customHeight="1">
      <c r="B905" s="10"/>
      <c r="F905" s="10"/>
      <c r="H905" s="10"/>
      <c r="L905" s="10"/>
      <c r="W905" s="228"/>
      <c r="X905" s="244"/>
      <c r="Y905" s="10"/>
      <c r="Z905" s="10"/>
      <c r="AA905" s="11"/>
    </row>
    <row r="906" spans="2:27" ht="15.75" customHeight="1">
      <c r="B906" s="10"/>
      <c r="F906" s="10"/>
      <c r="H906" s="10"/>
      <c r="L906" s="10"/>
      <c r="W906" s="228"/>
      <c r="X906" s="244"/>
      <c r="Y906" s="10"/>
      <c r="Z906" s="10"/>
      <c r="AA906" s="11"/>
    </row>
    <row r="907" spans="2:27" ht="15.75" customHeight="1">
      <c r="B907" s="10"/>
      <c r="F907" s="10"/>
      <c r="H907" s="10"/>
      <c r="L907" s="10"/>
      <c r="W907" s="228"/>
      <c r="X907" s="244"/>
      <c r="Y907" s="10"/>
      <c r="Z907" s="10"/>
      <c r="AA907" s="11"/>
    </row>
    <row r="908" spans="2:27" ht="15.75" customHeight="1">
      <c r="B908" s="10"/>
      <c r="F908" s="10"/>
      <c r="H908" s="10"/>
      <c r="L908" s="10"/>
      <c r="W908" s="228"/>
      <c r="X908" s="244"/>
      <c r="Y908" s="10"/>
      <c r="Z908" s="10"/>
      <c r="AA908" s="11"/>
    </row>
    <row r="909" spans="2:27" ht="15.75" customHeight="1">
      <c r="B909" s="10"/>
      <c r="F909" s="10"/>
      <c r="H909" s="10"/>
      <c r="L909" s="10"/>
      <c r="W909" s="228"/>
      <c r="X909" s="244"/>
      <c r="Y909" s="10"/>
      <c r="Z909" s="10"/>
      <c r="AA909" s="11"/>
    </row>
    <row r="910" spans="2:27" ht="15.75" customHeight="1">
      <c r="B910" s="10"/>
      <c r="F910" s="10"/>
      <c r="H910" s="10"/>
      <c r="L910" s="10"/>
      <c r="W910" s="228"/>
      <c r="X910" s="244"/>
      <c r="Y910" s="10"/>
      <c r="Z910" s="10"/>
      <c r="AA910" s="11"/>
    </row>
    <row r="911" spans="2:27" ht="15.75" customHeight="1">
      <c r="B911" s="10"/>
      <c r="F911" s="10"/>
      <c r="H911" s="10"/>
      <c r="L911" s="10"/>
      <c r="W911" s="228"/>
      <c r="X911" s="244"/>
      <c r="Y911" s="10"/>
      <c r="Z911" s="10"/>
      <c r="AA911" s="11"/>
    </row>
    <row r="912" spans="2:27" ht="15.75" customHeight="1">
      <c r="B912" s="10"/>
      <c r="F912" s="10"/>
      <c r="H912" s="10"/>
      <c r="L912" s="10"/>
      <c r="W912" s="228"/>
      <c r="X912" s="244"/>
      <c r="Y912" s="10"/>
      <c r="Z912" s="10"/>
      <c r="AA912" s="11"/>
    </row>
    <row r="913" spans="2:27" ht="15.75" customHeight="1">
      <c r="B913" s="10"/>
      <c r="F913" s="10"/>
      <c r="H913" s="10"/>
      <c r="L913" s="10"/>
      <c r="W913" s="228"/>
      <c r="X913" s="244"/>
      <c r="Y913" s="10"/>
      <c r="Z913" s="10"/>
      <c r="AA913" s="11"/>
    </row>
    <row r="914" spans="2:27" ht="15.75" customHeight="1">
      <c r="B914" s="10"/>
      <c r="F914" s="10"/>
      <c r="H914" s="10"/>
      <c r="L914" s="10"/>
      <c r="W914" s="228"/>
      <c r="X914" s="244"/>
      <c r="Y914" s="10"/>
      <c r="Z914" s="10"/>
      <c r="AA914" s="11"/>
    </row>
    <row r="915" spans="2:27" ht="15.75" customHeight="1">
      <c r="B915" s="10"/>
      <c r="F915" s="10"/>
      <c r="H915" s="10"/>
      <c r="L915" s="10"/>
      <c r="W915" s="228"/>
      <c r="X915" s="244"/>
      <c r="Y915" s="10"/>
      <c r="Z915" s="10"/>
      <c r="AA915" s="11"/>
    </row>
    <row r="916" spans="2:27" ht="15.75" customHeight="1">
      <c r="B916" s="10"/>
      <c r="F916" s="10"/>
      <c r="H916" s="10"/>
      <c r="L916" s="10"/>
      <c r="W916" s="228"/>
      <c r="X916" s="244"/>
      <c r="Y916" s="10"/>
      <c r="Z916" s="10"/>
      <c r="AA916" s="11"/>
    </row>
    <row r="917" spans="2:27" ht="15.75" customHeight="1">
      <c r="B917" s="10"/>
      <c r="F917" s="10"/>
      <c r="H917" s="10"/>
      <c r="L917" s="10"/>
      <c r="W917" s="228"/>
      <c r="X917" s="244"/>
      <c r="Y917" s="10"/>
      <c r="Z917" s="10"/>
      <c r="AA917" s="11"/>
    </row>
    <row r="918" spans="2:27" ht="15.75" customHeight="1">
      <c r="B918" s="10"/>
      <c r="F918" s="10"/>
      <c r="H918" s="10"/>
      <c r="L918" s="10"/>
      <c r="W918" s="228"/>
      <c r="X918" s="244"/>
      <c r="Y918" s="10"/>
      <c r="Z918" s="10"/>
      <c r="AA918" s="11"/>
    </row>
    <row r="919" spans="2:27" ht="15.75" customHeight="1">
      <c r="B919" s="10"/>
      <c r="F919" s="10"/>
      <c r="H919" s="10"/>
      <c r="L919" s="10"/>
      <c r="W919" s="228"/>
      <c r="X919" s="244"/>
      <c r="Y919" s="10"/>
      <c r="Z919" s="10"/>
      <c r="AA919" s="11"/>
    </row>
    <row r="920" spans="2:27" ht="15.75" customHeight="1">
      <c r="B920" s="10"/>
      <c r="F920" s="10"/>
      <c r="H920" s="10"/>
      <c r="L920" s="10"/>
      <c r="W920" s="228"/>
      <c r="X920" s="244"/>
      <c r="Y920" s="10"/>
      <c r="Z920" s="10"/>
      <c r="AA920" s="11"/>
    </row>
    <row r="921" spans="2:27" ht="15.75" customHeight="1">
      <c r="B921" s="10"/>
      <c r="F921" s="10"/>
      <c r="H921" s="10"/>
      <c r="L921" s="10"/>
      <c r="W921" s="228"/>
      <c r="X921" s="244"/>
      <c r="Y921" s="10"/>
      <c r="Z921" s="10"/>
      <c r="AA921" s="11"/>
    </row>
    <row r="922" spans="2:27" ht="15.75" customHeight="1">
      <c r="B922" s="10"/>
      <c r="F922" s="10"/>
      <c r="H922" s="10"/>
      <c r="L922" s="10"/>
      <c r="W922" s="228"/>
      <c r="X922" s="244"/>
      <c r="Y922" s="10"/>
      <c r="Z922" s="10"/>
      <c r="AA922" s="11"/>
    </row>
    <row r="923" spans="2:27" ht="15.75" customHeight="1">
      <c r="B923" s="10"/>
      <c r="F923" s="10"/>
      <c r="H923" s="10"/>
      <c r="L923" s="10"/>
      <c r="W923" s="228"/>
      <c r="X923" s="244"/>
      <c r="Y923" s="10"/>
      <c r="Z923" s="10"/>
      <c r="AA923" s="11"/>
    </row>
    <row r="924" spans="2:27" ht="15.75" customHeight="1">
      <c r="B924" s="10"/>
      <c r="F924" s="10"/>
      <c r="H924" s="10"/>
      <c r="L924" s="10"/>
      <c r="W924" s="228"/>
      <c r="X924" s="244"/>
      <c r="Y924" s="10"/>
      <c r="Z924" s="10"/>
      <c r="AA924" s="11"/>
    </row>
    <row r="925" spans="2:27" ht="15.75" customHeight="1">
      <c r="B925" s="10"/>
      <c r="F925" s="10"/>
      <c r="H925" s="10"/>
      <c r="L925" s="10"/>
      <c r="W925" s="228"/>
      <c r="X925" s="244"/>
      <c r="Y925" s="10"/>
      <c r="Z925" s="10"/>
      <c r="AA925" s="11"/>
    </row>
    <row r="926" spans="2:27" ht="15.75" customHeight="1">
      <c r="B926" s="10"/>
      <c r="F926" s="10"/>
      <c r="H926" s="10"/>
      <c r="L926" s="10"/>
      <c r="W926" s="228"/>
      <c r="X926" s="244"/>
      <c r="Y926" s="10"/>
      <c r="Z926" s="10"/>
      <c r="AA926" s="11"/>
    </row>
    <row r="927" spans="2:27" ht="15.75" customHeight="1">
      <c r="B927" s="10"/>
      <c r="F927" s="10"/>
      <c r="H927" s="10"/>
      <c r="L927" s="10"/>
      <c r="W927" s="228"/>
      <c r="X927" s="244"/>
      <c r="Y927" s="10"/>
      <c r="Z927" s="10"/>
      <c r="AA927" s="11"/>
    </row>
    <row r="928" spans="2:27" ht="15.75" customHeight="1">
      <c r="B928" s="10"/>
      <c r="F928" s="10"/>
      <c r="H928" s="10"/>
      <c r="L928" s="10"/>
      <c r="W928" s="228"/>
      <c r="X928" s="244"/>
      <c r="Y928" s="10"/>
      <c r="Z928" s="10"/>
      <c r="AA928" s="11"/>
    </row>
    <row r="929" spans="2:27" ht="15.75" customHeight="1">
      <c r="B929" s="10"/>
      <c r="F929" s="10"/>
      <c r="H929" s="10"/>
      <c r="L929" s="10"/>
      <c r="W929" s="228"/>
      <c r="X929" s="244"/>
      <c r="Y929" s="10"/>
      <c r="Z929" s="10"/>
      <c r="AA929" s="11"/>
    </row>
    <row r="930" spans="2:27" ht="15.75" customHeight="1">
      <c r="B930" s="10"/>
      <c r="F930" s="10"/>
      <c r="H930" s="10"/>
      <c r="L930" s="10"/>
      <c r="W930" s="228"/>
      <c r="X930" s="244"/>
      <c r="Y930" s="10"/>
      <c r="Z930" s="10"/>
      <c r="AA930" s="11"/>
    </row>
    <row r="931" spans="2:27" ht="15.75" customHeight="1">
      <c r="B931" s="10"/>
      <c r="F931" s="10"/>
      <c r="H931" s="10"/>
      <c r="L931" s="10"/>
      <c r="W931" s="228"/>
      <c r="X931" s="244"/>
      <c r="Y931" s="10"/>
      <c r="Z931" s="10"/>
      <c r="AA931" s="11"/>
    </row>
    <row r="932" spans="2:27" ht="15.75" customHeight="1">
      <c r="B932" s="10"/>
      <c r="F932" s="10"/>
      <c r="H932" s="10"/>
      <c r="L932" s="10"/>
      <c r="W932" s="228"/>
      <c r="X932" s="244"/>
      <c r="Y932" s="10"/>
      <c r="Z932" s="10"/>
      <c r="AA932" s="11"/>
    </row>
    <row r="933" spans="2:27" ht="15.75" customHeight="1">
      <c r="B933" s="10"/>
      <c r="F933" s="10"/>
      <c r="H933" s="10"/>
      <c r="L933" s="10"/>
      <c r="W933" s="228"/>
      <c r="X933" s="244"/>
      <c r="Y933" s="10"/>
      <c r="Z933" s="10"/>
      <c r="AA933" s="11"/>
    </row>
    <row r="934" spans="2:27" ht="15.75" customHeight="1">
      <c r="B934" s="10"/>
      <c r="F934" s="10"/>
      <c r="H934" s="10"/>
      <c r="L934" s="10"/>
      <c r="W934" s="228"/>
      <c r="X934" s="244"/>
      <c r="Y934" s="10"/>
      <c r="Z934" s="10"/>
      <c r="AA934" s="11"/>
    </row>
    <row r="935" spans="2:27" ht="15.75" customHeight="1">
      <c r="B935" s="10"/>
      <c r="F935" s="10"/>
      <c r="H935" s="10"/>
      <c r="L935" s="10"/>
      <c r="W935" s="228"/>
      <c r="X935" s="244"/>
      <c r="Y935" s="10"/>
      <c r="Z935" s="10"/>
      <c r="AA935" s="11"/>
    </row>
    <row r="936" spans="2:27" ht="15.75" customHeight="1">
      <c r="B936" s="10"/>
      <c r="F936" s="10"/>
      <c r="H936" s="10"/>
      <c r="L936" s="10"/>
      <c r="W936" s="228"/>
      <c r="X936" s="244"/>
      <c r="Y936" s="10"/>
      <c r="Z936" s="10"/>
      <c r="AA936" s="11"/>
    </row>
    <row r="937" spans="2:27" ht="15.75" customHeight="1">
      <c r="B937" s="10"/>
      <c r="F937" s="10"/>
      <c r="H937" s="10"/>
      <c r="L937" s="10"/>
      <c r="W937" s="228"/>
      <c r="X937" s="244"/>
      <c r="Y937" s="10"/>
      <c r="Z937" s="10"/>
      <c r="AA937" s="11"/>
    </row>
    <row r="938" spans="2:27" ht="15.75" customHeight="1">
      <c r="B938" s="10"/>
      <c r="F938" s="10"/>
      <c r="H938" s="10"/>
      <c r="L938" s="10"/>
      <c r="W938" s="228"/>
      <c r="X938" s="244"/>
      <c r="Y938" s="10"/>
      <c r="Z938" s="10"/>
      <c r="AA938" s="11"/>
    </row>
    <row r="939" spans="2:27" ht="15.75" customHeight="1">
      <c r="B939" s="10"/>
      <c r="F939" s="10"/>
      <c r="H939" s="10"/>
      <c r="L939" s="10"/>
      <c r="W939" s="228"/>
      <c r="X939" s="244"/>
      <c r="Y939" s="10"/>
      <c r="Z939" s="10"/>
      <c r="AA939" s="11"/>
    </row>
    <row r="940" spans="2:27" ht="15.75" customHeight="1">
      <c r="B940" s="10"/>
      <c r="F940" s="10"/>
      <c r="H940" s="10"/>
      <c r="L940" s="10"/>
      <c r="W940" s="228"/>
      <c r="X940" s="244"/>
      <c r="Y940" s="10"/>
      <c r="Z940" s="10"/>
      <c r="AA940" s="11"/>
    </row>
    <row r="941" spans="2:27" ht="15.75" customHeight="1">
      <c r="B941" s="10"/>
      <c r="F941" s="10"/>
      <c r="H941" s="10"/>
      <c r="L941" s="10"/>
      <c r="W941" s="228"/>
      <c r="X941" s="244"/>
      <c r="Y941" s="10"/>
      <c r="Z941" s="10"/>
      <c r="AA941" s="11"/>
    </row>
    <row r="942" spans="2:27" ht="15.75" customHeight="1">
      <c r="B942" s="10"/>
      <c r="F942" s="10"/>
      <c r="H942" s="10"/>
      <c r="L942" s="10"/>
      <c r="W942" s="228"/>
      <c r="X942" s="244"/>
      <c r="Y942" s="10"/>
      <c r="Z942" s="10"/>
      <c r="AA942" s="11"/>
    </row>
    <row r="943" spans="2:27" ht="15.75" customHeight="1">
      <c r="B943" s="10"/>
      <c r="F943" s="10"/>
      <c r="H943" s="10"/>
      <c r="L943" s="10"/>
      <c r="W943" s="228"/>
      <c r="X943" s="244"/>
      <c r="Y943" s="10"/>
      <c r="Z943" s="10"/>
      <c r="AA943" s="11"/>
    </row>
    <row r="944" spans="2:27" ht="15.75" customHeight="1">
      <c r="B944" s="10"/>
      <c r="F944" s="10"/>
      <c r="H944" s="10"/>
      <c r="L944" s="10"/>
      <c r="W944" s="228"/>
      <c r="X944" s="244"/>
      <c r="Y944" s="10"/>
      <c r="Z944" s="10"/>
      <c r="AA944" s="11"/>
    </row>
    <row r="945" spans="2:27" ht="15.75" customHeight="1">
      <c r="B945" s="10"/>
      <c r="F945" s="10"/>
      <c r="H945" s="10"/>
      <c r="L945" s="10"/>
      <c r="W945" s="228"/>
      <c r="X945" s="244"/>
      <c r="Y945" s="10"/>
      <c r="Z945" s="10"/>
      <c r="AA945" s="11"/>
    </row>
    <row r="946" spans="2:27" ht="15.75" customHeight="1">
      <c r="B946" s="10"/>
      <c r="F946" s="10"/>
      <c r="H946" s="10"/>
      <c r="L946" s="10"/>
      <c r="W946" s="228"/>
      <c r="X946" s="244"/>
      <c r="Y946" s="10"/>
      <c r="Z946" s="10"/>
      <c r="AA946" s="11"/>
    </row>
    <row r="947" spans="2:27" ht="15.75" customHeight="1">
      <c r="B947" s="10"/>
      <c r="F947" s="10"/>
      <c r="H947" s="10"/>
      <c r="L947" s="10"/>
      <c r="W947" s="228"/>
      <c r="X947" s="244"/>
      <c r="Y947" s="10"/>
      <c r="Z947" s="10"/>
      <c r="AA947" s="11"/>
    </row>
    <row r="948" spans="2:27" ht="15.75" customHeight="1">
      <c r="B948" s="10"/>
      <c r="F948" s="10"/>
      <c r="H948" s="10"/>
      <c r="L948" s="10"/>
      <c r="W948" s="228"/>
      <c r="X948" s="244"/>
      <c r="Y948" s="10"/>
      <c r="Z948" s="10"/>
      <c r="AA948" s="11"/>
    </row>
    <row r="949" spans="2:27" ht="15.75" customHeight="1">
      <c r="B949" s="10"/>
      <c r="F949" s="10"/>
      <c r="H949" s="10"/>
      <c r="L949" s="10"/>
      <c r="W949" s="228"/>
      <c r="X949" s="244"/>
      <c r="Y949" s="10"/>
      <c r="Z949" s="10"/>
      <c r="AA949" s="11"/>
    </row>
    <row r="950" spans="2:27" ht="15.75" customHeight="1">
      <c r="B950" s="10"/>
      <c r="F950" s="10"/>
      <c r="H950" s="10"/>
      <c r="L950" s="10"/>
      <c r="W950" s="228"/>
      <c r="X950" s="244"/>
      <c r="Y950" s="10"/>
      <c r="Z950" s="10"/>
      <c r="AA950" s="11"/>
    </row>
    <row r="951" spans="2:27" ht="15.75" customHeight="1">
      <c r="B951" s="10"/>
      <c r="F951" s="10"/>
      <c r="H951" s="10"/>
      <c r="L951" s="10"/>
      <c r="W951" s="228"/>
      <c r="X951" s="244"/>
      <c r="Y951" s="10"/>
      <c r="Z951" s="10"/>
      <c r="AA951" s="11"/>
    </row>
    <row r="952" spans="2:27" ht="15.75" customHeight="1">
      <c r="B952" s="10"/>
      <c r="F952" s="10"/>
      <c r="H952" s="10"/>
      <c r="L952" s="10"/>
      <c r="W952" s="228"/>
      <c r="X952" s="244"/>
      <c r="Y952" s="10"/>
      <c r="Z952" s="10"/>
      <c r="AA952" s="11"/>
    </row>
    <row r="953" spans="2:27" ht="15.75" customHeight="1">
      <c r="B953" s="10"/>
      <c r="F953" s="10"/>
      <c r="H953" s="10"/>
      <c r="L953" s="10"/>
      <c r="W953" s="228"/>
      <c r="X953" s="244"/>
      <c r="Y953" s="10"/>
      <c r="Z953" s="10"/>
      <c r="AA953" s="11"/>
    </row>
    <row r="954" spans="2:27" ht="15.75" customHeight="1">
      <c r="B954" s="10"/>
      <c r="F954" s="10"/>
      <c r="H954" s="10"/>
      <c r="L954" s="10"/>
      <c r="W954" s="228"/>
      <c r="X954" s="244"/>
      <c r="Y954" s="10"/>
      <c r="Z954" s="10"/>
      <c r="AA954" s="11"/>
    </row>
    <row r="955" spans="2:27" ht="15.75" customHeight="1">
      <c r="B955" s="10"/>
      <c r="F955" s="10"/>
      <c r="H955" s="10"/>
      <c r="L955" s="10"/>
      <c r="W955" s="228"/>
      <c r="X955" s="244"/>
      <c r="Y955" s="10"/>
      <c r="Z955" s="10"/>
      <c r="AA955" s="11"/>
    </row>
    <row r="956" spans="2:27" ht="15.75" customHeight="1">
      <c r="B956" s="10"/>
      <c r="F956" s="10"/>
      <c r="H956" s="10"/>
      <c r="L956" s="10"/>
      <c r="W956" s="228"/>
      <c r="X956" s="244"/>
      <c r="Y956" s="10"/>
      <c r="Z956" s="10"/>
      <c r="AA956" s="11"/>
    </row>
    <row r="957" spans="2:27" ht="15.75" customHeight="1">
      <c r="B957" s="10"/>
      <c r="F957" s="10"/>
      <c r="H957" s="10"/>
      <c r="L957" s="10"/>
      <c r="W957" s="228"/>
      <c r="X957" s="244"/>
      <c r="Y957" s="10"/>
      <c r="Z957" s="10"/>
      <c r="AA957" s="11"/>
    </row>
    <row r="958" spans="2:27" ht="15.75" customHeight="1">
      <c r="B958" s="10"/>
      <c r="F958" s="10"/>
      <c r="H958" s="10"/>
      <c r="L958" s="10"/>
      <c r="W958" s="228"/>
      <c r="X958" s="244"/>
      <c r="Y958" s="10"/>
      <c r="Z958" s="10"/>
      <c r="AA958" s="11"/>
    </row>
    <row r="959" spans="2:27" ht="15.75" customHeight="1">
      <c r="B959" s="10"/>
      <c r="F959" s="10"/>
      <c r="H959" s="10"/>
      <c r="L959" s="10"/>
      <c r="W959" s="228"/>
      <c r="X959" s="244"/>
      <c r="Y959" s="10"/>
      <c r="Z959" s="10"/>
      <c r="AA959" s="11"/>
    </row>
    <row r="960" spans="2:27" ht="15.75" customHeight="1">
      <c r="B960" s="10"/>
      <c r="F960" s="10"/>
      <c r="H960" s="10"/>
      <c r="L960" s="10"/>
      <c r="W960" s="228"/>
      <c r="X960" s="244"/>
      <c r="Y960" s="10"/>
      <c r="Z960" s="10"/>
      <c r="AA960" s="11"/>
    </row>
    <row r="961" spans="2:27" ht="15.75" customHeight="1">
      <c r="B961" s="10"/>
      <c r="F961" s="10"/>
      <c r="H961" s="10"/>
      <c r="L961" s="10"/>
      <c r="W961" s="228"/>
      <c r="X961" s="244"/>
      <c r="Y961" s="10"/>
      <c r="Z961" s="10"/>
      <c r="AA961" s="11"/>
    </row>
    <row r="962" spans="2:27" ht="15.75" customHeight="1">
      <c r="B962" s="10"/>
      <c r="F962" s="10"/>
      <c r="H962" s="10"/>
      <c r="L962" s="10"/>
      <c r="W962" s="228"/>
      <c r="X962" s="244"/>
      <c r="Y962" s="10"/>
      <c r="Z962" s="10"/>
      <c r="AA962" s="11"/>
    </row>
    <row r="963" spans="2:27" ht="15.75" customHeight="1">
      <c r="B963" s="10"/>
      <c r="F963" s="10"/>
      <c r="H963" s="10"/>
      <c r="L963" s="10"/>
      <c r="W963" s="228"/>
      <c r="X963" s="244"/>
      <c r="Y963" s="10"/>
      <c r="Z963" s="10"/>
      <c r="AA963" s="11"/>
    </row>
    <row r="964" spans="2:27" ht="15.75" customHeight="1">
      <c r="B964" s="10"/>
      <c r="F964" s="10"/>
      <c r="H964" s="10"/>
      <c r="L964" s="10"/>
      <c r="W964" s="228"/>
      <c r="X964" s="244"/>
      <c r="Y964" s="10"/>
      <c r="Z964" s="10"/>
      <c r="AA964" s="11"/>
    </row>
    <row r="965" spans="2:27" ht="15.75" customHeight="1">
      <c r="B965" s="10"/>
      <c r="F965" s="10"/>
      <c r="H965" s="10"/>
      <c r="L965" s="10"/>
      <c r="W965" s="228"/>
      <c r="X965" s="244"/>
      <c r="Y965" s="10"/>
      <c r="Z965" s="10"/>
      <c r="AA965" s="11"/>
    </row>
    <row r="966" spans="2:27" ht="15.75" customHeight="1">
      <c r="B966" s="10"/>
      <c r="F966" s="10"/>
      <c r="H966" s="10"/>
      <c r="L966" s="10"/>
      <c r="W966" s="228"/>
      <c r="X966" s="244"/>
      <c r="Y966" s="10"/>
      <c r="Z966" s="10"/>
      <c r="AA966" s="11"/>
    </row>
    <row r="967" spans="2:27" ht="15.75" customHeight="1">
      <c r="B967" s="10"/>
      <c r="F967" s="10"/>
      <c r="H967" s="10"/>
      <c r="L967" s="10"/>
      <c r="W967" s="228"/>
      <c r="X967" s="244"/>
      <c r="Y967" s="10"/>
      <c r="Z967" s="10"/>
      <c r="AA967" s="11"/>
    </row>
    <row r="968" spans="2:27" ht="15.75" customHeight="1">
      <c r="B968" s="10"/>
      <c r="F968" s="10"/>
      <c r="H968" s="10"/>
      <c r="L968" s="10"/>
      <c r="W968" s="228"/>
      <c r="X968" s="244"/>
      <c r="Y968" s="10"/>
      <c r="Z968" s="10"/>
      <c r="AA968" s="11"/>
    </row>
    <row r="969" spans="2:27" ht="15.75" customHeight="1">
      <c r="B969" s="10"/>
      <c r="F969" s="10"/>
      <c r="H969" s="10"/>
      <c r="L969" s="10"/>
      <c r="W969" s="228"/>
      <c r="X969" s="244"/>
      <c r="Y969" s="10"/>
      <c r="Z969" s="10"/>
      <c r="AA969" s="11"/>
    </row>
    <row r="970" spans="2:27" ht="15.75" customHeight="1">
      <c r="B970" s="10"/>
      <c r="F970" s="10"/>
      <c r="H970" s="10"/>
      <c r="L970" s="10"/>
      <c r="W970" s="228"/>
      <c r="X970" s="244"/>
      <c r="Y970" s="10"/>
      <c r="Z970" s="10"/>
      <c r="AA970" s="11"/>
    </row>
    <row r="971" spans="2:27" ht="15.75" customHeight="1">
      <c r="B971" s="10"/>
      <c r="F971" s="10"/>
      <c r="H971" s="10"/>
      <c r="L971" s="10"/>
      <c r="W971" s="228"/>
      <c r="X971" s="244"/>
      <c r="Y971" s="10"/>
      <c r="Z971" s="10"/>
      <c r="AA971" s="11"/>
    </row>
    <row r="972" spans="2:27" ht="15.75" customHeight="1">
      <c r="B972" s="10"/>
      <c r="F972" s="10"/>
      <c r="H972" s="10"/>
      <c r="L972" s="10"/>
      <c r="W972" s="228"/>
      <c r="X972" s="244"/>
      <c r="Y972" s="10"/>
      <c r="Z972" s="10"/>
      <c r="AA972" s="11"/>
    </row>
    <row r="973" spans="2:27" ht="15.75" customHeight="1">
      <c r="B973" s="10"/>
      <c r="F973" s="10"/>
      <c r="H973" s="10"/>
      <c r="L973" s="10"/>
      <c r="W973" s="228"/>
      <c r="X973" s="244"/>
      <c r="Y973" s="10"/>
      <c r="Z973" s="10"/>
      <c r="AA973" s="11"/>
    </row>
    <row r="974" spans="2:27" ht="15.75" customHeight="1">
      <c r="B974" s="10"/>
      <c r="F974" s="10"/>
      <c r="H974" s="10"/>
      <c r="L974" s="10"/>
      <c r="W974" s="228"/>
      <c r="X974" s="244"/>
      <c r="Y974" s="10"/>
      <c r="Z974" s="10"/>
      <c r="AA974" s="11"/>
    </row>
    <row r="975" spans="2:27" ht="15.75" customHeight="1">
      <c r="B975" s="10"/>
      <c r="F975" s="10"/>
      <c r="H975" s="10"/>
      <c r="L975" s="10"/>
      <c r="W975" s="228"/>
      <c r="X975" s="244"/>
      <c r="Y975" s="10"/>
      <c r="Z975" s="10"/>
      <c r="AA975" s="11"/>
    </row>
    <row r="976" spans="2:27" ht="15.75" customHeight="1">
      <c r="B976" s="10"/>
      <c r="F976" s="10"/>
      <c r="H976" s="10"/>
      <c r="L976" s="10"/>
      <c r="W976" s="228"/>
      <c r="X976" s="244"/>
      <c r="Y976" s="10"/>
      <c r="Z976" s="10"/>
      <c r="AA976" s="11"/>
    </row>
    <row r="977" spans="2:27" ht="15.75" customHeight="1">
      <c r="B977" s="10"/>
      <c r="F977" s="10"/>
      <c r="H977" s="10"/>
      <c r="L977" s="10"/>
      <c r="W977" s="228"/>
      <c r="X977" s="244"/>
      <c r="Y977" s="10"/>
      <c r="Z977" s="10"/>
      <c r="AA977" s="11"/>
    </row>
    <row r="978" spans="2:27" ht="15.75" customHeight="1">
      <c r="B978" s="10"/>
      <c r="F978" s="10"/>
      <c r="H978" s="10"/>
      <c r="L978" s="10"/>
      <c r="W978" s="228"/>
      <c r="X978" s="244"/>
      <c r="Y978" s="10"/>
      <c r="Z978" s="10"/>
      <c r="AA978" s="11"/>
    </row>
    <row r="979" spans="2:27" ht="15.75" customHeight="1">
      <c r="B979" s="10"/>
      <c r="F979" s="10"/>
      <c r="H979" s="10"/>
      <c r="L979" s="10"/>
      <c r="W979" s="228"/>
      <c r="X979" s="244"/>
      <c r="Y979" s="10"/>
      <c r="Z979" s="10"/>
      <c r="AA979" s="11"/>
    </row>
    <row r="980" spans="2:27" ht="15.75" customHeight="1">
      <c r="B980" s="10"/>
      <c r="F980" s="10"/>
      <c r="H980" s="10"/>
      <c r="L980" s="10"/>
      <c r="W980" s="228"/>
      <c r="X980" s="244"/>
      <c r="Y980" s="10"/>
      <c r="Z980" s="10"/>
      <c r="AA980" s="11"/>
    </row>
    <row r="981" spans="2:27" ht="15.75" customHeight="1">
      <c r="B981" s="10"/>
      <c r="F981" s="10"/>
      <c r="H981" s="10"/>
      <c r="L981" s="10"/>
      <c r="W981" s="228"/>
      <c r="X981" s="244"/>
      <c r="Y981" s="10"/>
      <c r="Z981" s="10"/>
      <c r="AA981" s="11"/>
    </row>
    <row r="982" spans="2:27" ht="15.75" customHeight="1">
      <c r="B982" s="10"/>
      <c r="F982" s="10"/>
      <c r="H982" s="10"/>
      <c r="L982" s="10"/>
      <c r="W982" s="228"/>
      <c r="X982" s="244"/>
      <c r="Y982" s="10"/>
      <c r="Z982" s="10"/>
      <c r="AA982" s="11"/>
    </row>
    <row r="983" spans="2:27" ht="15.75" customHeight="1">
      <c r="B983" s="10"/>
      <c r="F983" s="10"/>
      <c r="H983" s="10"/>
      <c r="L983" s="10"/>
      <c r="W983" s="228"/>
      <c r="X983" s="244"/>
      <c r="Y983" s="10"/>
      <c r="Z983" s="10"/>
      <c r="AA983" s="11"/>
    </row>
    <row r="984" spans="2:27" ht="15.75" customHeight="1">
      <c r="B984" s="10"/>
      <c r="F984" s="10"/>
      <c r="H984" s="10"/>
      <c r="L984" s="10"/>
      <c r="W984" s="228"/>
      <c r="X984" s="244"/>
      <c r="Y984" s="10"/>
      <c r="Z984" s="10"/>
      <c r="AA984" s="11"/>
    </row>
    <row r="985" spans="2:27" ht="15.75" customHeight="1">
      <c r="B985" s="10"/>
      <c r="F985" s="10"/>
      <c r="H985" s="10"/>
      <c r="L985" s="10"/>
      <c r="W985" s="228"/>
      <c r="X985" s="244"/>
      <c r="Y985" s="10"/>
      <c r="Z985" s="10"/>
      <c r="AA985" s="11"/>
    </row>
    <row r="986" spans="2:27" ht="15.75" customHeight="1">
      <c r="B986" s="10"/>
      <c r="F986" s="10"/>
      <c r="H986" s="10"/>
      <c r="L986" s="10"/>
      <c r="W986" s="228"/>
      <c r="X986" s="244"/>
      <c r="Y986" s="10"/>
      <c r="Z986" s="10"/>
      <c r="AA986" s="11"/>
    </row>
    <row r="987" spans="2:27" ht="15.75" customHeight="1">
      <c r="B987" s="10"/>
      <c r="F987" s="10"/>
      <c r="H987" s="10"/>
      <c r="L987" s="10"/>
      <c r="W987" s="228"/>
      <c r="X987" s="244"/>
      <c r="Y987" s="10"/>
      <c r="Z987" s="10"/>
      <c r="AA987" s="11"/>
    </row>
    <row r="988" spans="2:27" ht="15.75" customHeight="1">
      <c r="B988" s="10"/>
      <c r="F988" s="10"/>
      <c r="H988" s="10"/>
      <c r="L988" s="10"/>
      <c r="W988" s="228"/>
      <c r="X988" s="244"/>
      <c r="Y988" s="10"/>
      <c r="Z988" s="10"/>
      <c r="AA988" s="11"/>
    </row>
    <row r="989" spans="2:27" ht="15.75" customHeight="1">
      <c r="B989" s="10"/>
      <c r="F989" s="10"/>
      <c r="H989" s="10"/>
      <c r="L989" s="10"/>
      <c r="W989" s="228"/>
      <c r="X989" s="244"/>
      <c r="Y989" s="10"/>
      <c r="Z989" s="10"/>
      <c r="AA989" s="11"/>
    </row>
    <row r="990" spans="2:27" ht="15.75" customHeight="1">
      <c r="B990" s="10"/>
      <c r="F990" s="10"/>
      <c r="H990" s="10"/>
      <c r="L990" s="10"/>
      <c r="W990" s="228"/>
      <c r="X990" s="244"/>
      <c r="Y990" s="10"/>
      <c r="Z990" s="10"/>
      <c r="AA990" s="11"/>
    </row>
    <row r="991" spans="2:27" ht="15.75" customHeight="1">
      <c r="B991" s="10"/>
      <c r="F991" s="10"/>
      <c r="H991" s="10"/>
      <c r="L991" s="10"/>
      <c r="W991" s="228"/>
      <c r="X991" s="244"/>
      <c r="Y991" s="10"/>
      <c r="Z991" s="10"/>
      <c r="AA991" s="11"/>
    </row>
    <row r="992" spans="2:27" ht="15.75" customHeight="1">
      <c r="B992" s="10"/>
      <c r="F992" s="10"/>
      <c r="H992" s="10"/>
      <c r="L992" s="10"/>
      <c r="W992" s="228"/>
      <c r="X992" s="244"/>
      <c r="Y992" s="10"/>
      <c r="Z992" s="10"/>
      <c r="AA992" s="11"/>
    </row>
    <row r="993" spans="2:27" ht="15.75" customHeight="1">
      <c r="B993" s="10"/>
      <c r="F993" s="10"/>
      <c r="H993" s="10"/>
      <c r="L993" s="10"/>
      <c r="W993" s="228"/>
      <c r="X993" s="244"/>
      <c r="Y993" s="10"/>
      <c r="Z993" s="10"/>
      <c r="AA993" s="11"/>
    </row>
    <row r="994" spans="2:27" ht="15.75" customHeight="1">
      <c r="B994" s="10"/>
      <c r="F994" s="10"/>
      <c r="H994" s="10"/>
      <c r="L994" s="10"/>
      <c r="W994" s="228"/>
      <c r="X994" s="244"/>
      <c r="Y994" s="10"/>
      <c r="Z994" s="10"/>
      <c r="AA994" s="11"/>
    </row>
    <row r="995" spans="2:27" ht="15.75" customHeight="1">
      <c r="B995" s="10"/>
      <c r="F995" s="10"/>
      <c r="H995" s="10"/>
      <c r="L995" s="10"/>
      <c r="W995" s="228"/>
      <c r="X995" s="244"/>
      <c r="Y995" s="10"/>
      <c r="Z995" s="10"/>
      <c r="AA995" s="11"/>
    </row>
    <row r="996" spans="2:27" ht="15.75" customHeight="1">
      <c r="B996" s="10"/>
      <c r="F996" s="10"/>
      <c r="H996" s="10"/>
      <c r="L996" s="10"/>
      <c r="W996" s="228"/>
      <c r="X996" s="244"/>
      <c r="Y996" s="10"/>
      <c r="Z996" s="10"/>
      <c r="AA996" s="11"/>
    </row>
    <row r="997" spans="2:27" ht="15.75" customHeight="1">
      <c r="B997" s="10"/>
      <c r="F997" s="10"/>
      <c r="H997" s="10"/>
      <c r="L997" s="10"/>
      <c r="W997" s="228"/>
      <c r="X997" s="244"/>
      <c r="Y997" s="10"/>
      <c r="Z997" s="10"/>
      <c r="AA997" s="11"/>
    </row>
    <row r="998" spans="2:27" ht="15.75" customHeight="1">
      <c r="B998" s="10"/>
      <c r="F998" s="10"/>
      <c r="H998" s="10"/>
      <c r="L998" s="10"/>
      <c r="W998" s="228"/>
      <c r="X998" s="244"/>
      <c r="Y998" s="10"/>
      <c r="Z998" s="10"/>
      <c r="AA998" s="11"/>
    </row>
    <row r="999" spans="2:27" ht="15.75" customHeight="1">
      <c r="B999" s="10"/>
      <c r="F999" s="10"/>
      <c r="H999" s="10"/>
      <c r="L999" s="10"/>
      <c r="W999" s="228"/>
      <c r="X999" s="244"/>
      <c r="Y999" s="10"/>
      <c r="Z999" s="10"/>
      <c r="AA999" s="11"/>
    </row>
    <row r="1000" spans="2:27" ht="15.75" customHeight="1">
      <c r="B1000" s="10"/>
      <c r="F1000" s="10"/>
      <c r="H1000" s="10"/>
      <c r="L1000" s="10"/>
      <c r="W1000" s="228"/>
      <c r="X1000" s="244"/>
      <c r="Y1000" s="10"/>
      <c r="Z1000" s="10"/>
      <c r="AA1000" s="11"/>
    </row>
    <row r="1001" spans="2:27" ht="15.75" customHeight="1">
      <c r="B1001" s="10"/>
      <c r="F1001" s="10"/>
      <c r="H1001" s="10"/>
      <c r="L1001" s="10"/>
      <c r="W1001" s="228"/>
      <c r="X1001" s="244"/>
      <c r="Y1001" s="10"/>
      <c r="Z1001" s="10"/>
      <c r="AA1001" s="11"/>
    </row>
    <row r="1002" spans="2:27" ht="15.75" customHeight="1">
      <c r="B1002" s="10"/>
      <c r="F1002" s="10"/>
      <c r="H1002" s="10"/>
      <c r="L1002" s="10"/>
      <c r="W1002" s="228"/>
      <c r="X1002" s="244"/>
      <c r="Y1002" s="10"/>
      <c r="Z1002" s="10"/>
      <c r="AA1002" s="11"/>
    </row>
    <row r="1003" spans="2:27" ht="15.75" customHeight="1">
      <c r="B1003" s="10"/>
      <c r="F1003" s="10"/>
      <c r="H1003" s="10"/>
      <c r="L1003" s="10"/>
      <c r="W1003" s="228"/>
      <c r="X1003" s="244"/>
      <c r="Y1003" s="10"/>
      <c r="Z1003" s="10"/>
      <c r="AA1003" s="11"/>
    </row>
  </sheetData>
  <sheetProtection algorithmName="SHA-512" hashValue="+TqdJ+J7Q+SDbXWcQMTTkD9FOjo1qBhgnpkhwErTSvwGt2P/utA5OlwZQoBqoW4QLfUYKHVFHczsNCsgZyJyMw==" saltValue="ewL30fT7HE8J3GlwigiVaw==" spinCount="100000" sheet="1" formatCells="0" formatColumns="0" formatRows="0" insertColumns="0" insertRows="0" insertHyperlinks="0" deleteColumns="0" deleteRows="0" pivotTables="0"/>
  <customSheetViews>
    <customSheetView guid="{3A3F6048-D829-461C-9564-38674E74F098}" filter="1" showAutoFilter="1">
      <pageMargins left="0.7" right="0.7" top="0.75" bottom="0.75" header="0.3" footer="0.3"/>
      <autoFilter ref="A5:AJ53" xr:uid="{547D3792-4CAE-45CD-990F-36D8348DC2F4}">
        <filterColumn colId="3">
          <filters>
            <filter val="Gobierno Digital"/>
          </filters>
        </filterColumn>
      </autoFilter>
      <extLst>
        <ext uri="GoogleSheetsCustomDataVersion1">
          <go:sheetsCustomData xmlns:go="http://customooxmlschemas.google.com/" filterViewId="857651408"/>
        </ext>
      </extLst>
    </customSheetView>
    <customSheetView guid="{13BC4F13-6C9D-4B43-AF6C-DF3281F577C9}" filter="1" showAutoFilter="1">
      <pageMargins left="0.7" right="0.7" top="0.75" bottom="0.75" header="0.3" footer="0.3"/>
      <autoFilter ref="A4:AA53" xr:uid="{3CE1B2EC-DB0A-4AD8-8C33-7DEFF1E8EED2}"/>
      <extLst>
        <ext uri="GoogleSheetsCustomDataVersion1">
          <go:sheetsCustomData xmlns:go="http://customooxmlschemas.google.com/" filterViewId="635441752"/>
        </ext>
      </extLst>
    </customSheetView>
    <customSheetView guid="{B636EE00-DBA3-43C2-A59F-198D68B8CD4F}" filter="1" showAutoFilter="1">
      <pageMargins left="0.7" right="0.7" top="0.75" bottom="0.75" header="0.3" footer="0.3"/>
      <autoFilter ref="A4:AJ54" xr:uid="{D9FC75DA-E903-424F-8A6F-C4018C622AE0}"/>
      <extLst>
        <ext uri="GoogleSheetsCustomDataVersion1">
          <go:sheetsCustomData xmlns:go="http://customooxmlschemas.google.com/" filterViewId="2008933114"/>
        </ext>
      </extLst>
    </customSheetView>
  </customSheetViews>
  <mergeCells count="6">
    <mergeCell ref="I53:M53"/>
    <mergeCell ref="A1:AA1"/>
    <mergeCell ref="A3:B3"/>
    <mergeCell ref="C3:AA3"/>
    <mergeCell ref="N4:Q4"/>
    <mergeCell ref="R4:U4"/>
  </mergeCells>
  <dataValidations count="1">
    <dataValidation type="list" allowBlank="1" showErrorMessage="1" sqref="E6:E11 E15:E19 E21:E25 E28:E29 E32:E44" xr:uid="{00000000-0002-0000-0000-000001000000}">
      <formula1>$A$2:$A$16</formula1>
    </dataValidation>
  </dataValidations>
  <hyperlinks>
    <hyperlink ref="Y6" r:id="rId1" xr:uid="{00000000-0004-0000-0000-000000000000}"/>
    <hyperlink ref="Y7" r:id="rId2" xr:uid="{00000000-0004-0000-0000-000001000000}"/>
    <hyperlink ref="Y8" r:id="rId3" xr:uid="{00000000-0004-0000-0000-000002000000}"/>
    <hyperlink ref="Y9" r:id="rId4" xr:uid="{00000000-0004-0000-0000-000003000000}"/>
    <hyperlink ref="Y10" r:id="rId5" xr:uid="{00000000-0004-0000-0000-000004000000}"/>
    <hyperlink ref="Y12" r:id="rId6" display="Primer Trimestre: https://drive.google.com/drive/folders/11cwpSycnwaRRfdY_tbA_r4n2EgCDAa6O?usp=share_link_x000a__x000a_Segundo Trimestre:_x000a_https://drive.google.com/drive/folders/11x5NvyAHhQcOH_1cSoJRCTENnhQvrMsA?usp=drive_link" xr:uid="{00000000-0004-0000-0000-000005000000}"/>
    <hyperlink ref="Y14" r:id="rId7" xr:uid="{00000000-0004-0000-0000-000006000000}"/>
    <hyperlink ref="Y15" r:id="rId8" xr:uid="{00000000-0004-0000-0000-000007000000}"/>
    <hyperlink ref="Y18" r:id="rId9" xr:uid="{00000000-0004-0000-0000-000008000000}"/>
    <hyperlink ref="Y19" r:id="rId10" xr:uid="{00000000-0004-0000-0000-000009000000}"/>
    <hyperlink ref="Y20" r:id="rId11" xr:uid="{00000000-0004-0000-0000-00000A000000}"/>
    <hyperlink ref="Y21" r:id="rId12" xr:uid="{00000000-0004-0000-0000-00000B000000}"/>
    <hyperlink ref="Y23" r:id="rId13" xr:uid="{00000000-0004-0000-0000-00000C000000}"/>
    <hyperlink ref="Y25" r:id="rId14" xr:uid="{00000000-0004-0000-0000-00000D000000}"/>
    <hyperlink ref="Y27" r:id="rId15" xr:uid="{00000000-0004-0000-0000-00000E000000}"/>
    <hyperlink ref="Y28" r:id="rId16" xr:uid="{00000000-0004-0000-0000-00000F000000}"/>
    <hyperlink ref="Y29" r:id="rId17" xr:uid="{00000000-0004-0000-0000-000010000000}"/>
    <hyperlink ref="Y30" r:id="rId18" xr:uid="{00000000-0004-0000-0000-000011000000}"/>
    <hyperlink ref="Y31" r:id="rId19" location="gid=40505678" xr:uid="{00000000-0004-0000-0000-000012000000}"/>
    <hyperlink ref="W32" r:id="rId20" xr:uid="{00000000-0004-0000-0000-000013000000}"/>
    <hyperlink ref="X32" r:id="rId21" xr:uid="{00000000-0004-0000-0000-000014000000}"/>
    <hyperlink ref="Y32" r:id="rId22" xr:uid="{00000000-0004-0000-0000-000015000000}"/>
    <hyperlink ref="Y33" r:id="rId23" location="gid=1324155049" xr:uid="{00000000-0004-0000-0000-000016000000}"/>
    <hyperlink ref="Y34" r:id="rId24" xr:uid="{00000000-0004-0000-0000-000018000000}"/>
    <hyperlink ref="Y38" r:id="rId25" location="gid=464315853" xr:uid="{00000000-0004-0000-0000-000019000000}"/>
    <hyperlink ref="Y39" r:id="rId26" xr:uid="{00000000-0004-0000-0000-00001A000000}"/>
    <hyperlink ref="Y41" r:id="rId27" location="gid=499771590" xr:uid="{00000000-0004-0000-0000-00001B000000}"/>
    <hyperlink ref="Y43" r:id="rId28" xr:uid="{00000000-0004-0000-0000-00001C000000}"/>
    <hyperlink ref="Y45" r:id="rId29" xr:uid="{00000000-0004-0000-0000-00001D000000}"/>
    <hyperlink ref="Y46" r:id="rId30" xr:uid="{00000000-0004-0000-0000-00001E000000}"/>
    <hyperlink ref="Y49" r:id="rId31" xr:uid="{00000000-0004-0000-0000-00001F000000}"/>
    <hyperlink ref="Y50" r:id="rId32" display="Primer Trimestre: La información por normas de transparencia se encuentra disponible en la página web institucional:_x000a_ http://www.idep.edu.co/?q=es/node/37_x000a__x000a_Tercer Trimestre:" xr:uid="{00000000-0004-0000-0000-000020000000}"/>
  </hyperlinks>
  <pageMargins left="0.7" right="0.7" top="0.75" bottom="0.75" header="0" footer="0"/>
  <pageSetup scale="11" orientation="portrait" r:id="rId33"/>
  <colBreaks count="1" manualBreakCount="1">
    <brk id="27" man="1"/>
  </colBreaks>
  <legacyDrawing r:id="rId34"/>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Hoja1!$A$2:$A$15</xm:f>
          </x14:formula1>
          <xm:sqref>E46:E49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000"/>
  <sheetViews>
    <sheetView workbookViewId="0"/>
  </sheetViews>
  <sheetFormatPr baseColWidth="10" defaultColWidth="14.42578125" defaultRowHeight="15" customHeight="1"/>
  <cols>
    <col min="1" max="1" width="87.7109375" customWidth="1"/>
    <col min="2" max="6" width="10.7109375" customWidth="1"/>
  </cols>
  <sheetData>
    <row r="2" spans="1:1" ht="21">
      <c r="A2" s="227" t="s">
        <v>326</v>
      </c>
    </row>
    <row r="3" spans="1:1" ht="21">
      <c r="A3" s="227" t="s">
        <v>112</v>
      </c>
    </row>
    <row r="4" spans="1:1" ht="21">
      <c r="A4" s="227" t="s">
        <v>32</v>
      </c>
    </row>
    <row r="5" spans="1:1" ht="21">
      <c r="A5" s="227" t="s">
        <v>58</v>
      </c>
    </row>
    <row r="6" spans="1:1" ht="21">
      <c r="A6" s="227" t="s">
        <v>63</v>
      </c>
    </row>
    <row r="7" spans="1:1" ht="21">
      <c r="A7" s="227" t="s">
        <v>44</v>
      </c>
    </row>
    <row r="8" spans="1:1" ht="21">
      <c r="A8" s="227" t="s">
        <v>51</v>
      </c>
    </row>
    <row r="9" spans="1:1" ht="21">
      <c r="A9" s="227" t="s">
        <v>70</v>
      </c>
    </row>
    <row r="10" spans="1:1" ht="21">
      <c r="A10" s="227" t="s">
        <v>101</v>
      </c>
    </row>
    <row r="11" spans="1:1" ht="42">
      <c r="A11" s="227" t="s">
        <v>186</v>
      </c>
    </row>
    <row r="12" spans="1:1" ht="42">
      <c r="A12" s="227" t="s">
        <v>204</v>
      </c>
    </row>
    <row r="13" spans="1:1" ht="21">
      <c r="A13" s="227" t="s">
        <v>212</v>
      </c>
    </row>
    <row r="14" spans="1:1" ht="21">
      <c r="A14" s="227" t="s">
        <v>90</v>
      </c>
    </row>
    <row r="18" spans="1:1" ht="21">
      <c r="A18" s="227"/>
    </row>
    <row r="21" spans="1:1" ht="15.75" customHeight="1"/>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Acción 2023</vt:lpstr>
      <vt:lpstr>Hoja1</vt:lpstr>
      <vt:lpstr>'Plan de Acción 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Francy Milena Lopez Garcia</cp:lastModifiedBy>
  <dcterms:created xsi:type="dcterms:W3CDTF">2020-02-19T15:09:46Z</dcterms:created>
  <dcterms:modified xsi:type="dcterms:W3CDTF">2023-10-31T15:29:03Z</dcterms:modified>
</cp:coreProperties>
</file>