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ranc\Documents\IDEP\MIPG\Indicadores\2023 Trimestre II\"/>
    </mc:Choice>
  </mc:AlternateContent>
  <xr:revisionPtr revIDLastSave="0" documentId="13_ncr:1_{DA9A3612-17E3-4681-A0D9-3A3F275D739D}" xr6:coauthVersionLast="47" xr6:coauthVersionMax="47" xr10:uidLastSave="{00000000-0000-0000-0000-000000000000}"/>
  <bookViews>
    <workbookView xWindow="-120" yWindow="-120" windowWidth="20730" windowHeight="11040" tabRatio="500" xr2:uid="{00000000-000D-0000-FFFF-FFFF00000000}"/>
  </bookViews>
  <sheets>
    <sheet name="IDP 01" sheetId="1" r:id="rId1"/>
    <sheet name="IDP 02" sheetId="2" r:id="rId2"/>
    <sheet name="Listas" sheetId="3" state="hidden" r:id="rId3"/>
  </sheets>
  <definedNames>
    <definedName name="_xlnm.Print_Area" localSheetId="0">'IDP 01'!$A$1:$M$62</definedName>
    <definedName name="_xlnm.Print_Area" localSheetId="1">'IDP 02'!$A$1:$M$65</definedName>
    <definedName name="Frecuencia" localSheetId="0">#REF!</definedName>
    <definedName name="Frecuencia" localSheetId="1">#REF!</definedName>
    <definedName name="Frecuencia">#REF!</definedName>
    <definedName name="h">#REF!</definedName>
    <definedName name="Herramienta" localSheetId="0">#REF!</definedName>
    <definedName name="Herramienta" localSheetId="1">#REF!</definedName>
    <definedName name="Herramienta">#REF!</definedName>
    <definedName name="Meses" localSheetId="0">#REF!</definedName>
    <definedName name="Meses" localSheetId="1">#REF!</definedName>
    <definedName name="Meses">#REF!</definedName>
    <definedName name="Proce">#REF!</definedName>
    <definedName name="Procesos" localSheetId="0">#REF!</definedName>
    <definedName name="Procesos" localSheetId="1">#REF!</definedName>
    <definedName name="Procesos">#REF!</definedName>
    <definedName name="Rojo">#REF!</definedName>
    <definedName name="S">#REF!</definedName>
    <definedName name="Tendencia" localSheetId="0">#REF!</definedName>
    <definedName name="Tendencia" localSheetId="1">#REF!</definedName>
    <definedName name="Tendencia">#REF!</definedName>
    <definedName name="Tipo" localSheetId="0">#REF!</definedName>
    <definedName name="Tipo" localSheetId="1">#REF!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9" i="1" l="1"/>
  <c r="H36" i="2"/>
  <c r="H37" i="2"/>
  <c r="AN65" i="2"/>
  <c r="AN66" i="2" s="1"/>
  <c r="AN67" i="2" s="1"/>
  <c r="AN68" i="2" s="1"/>
  <c r="AN63" i="2"/>
  <c r="AN64" i="2" s="1"/>
  <c r="AN57" i="2"/>
  <c r="AN58" i="2" s="1"/>
  <c r="AN59" i="2" s="1"/>
  <c r="AN61" i="2" s="1"/>
  <c r="AN62" i="2" s="1"/>
  <c r="AN41" i="2"/>
  <c r="AN50" i="2" s="1"/>
  <c r="AN51" i="2" s="1"/>
  <c r="AN52" i="2" s="1"/>
  <c r="AN53" i="2" s="1"/>
  <c r="AN54" i="2" s="1"/>
  <c r="AN55" i="2" s="1"/>
  <c r="AN56" i="2" s="1"/>
  <c r="H39" i="2"/>
  <c r="H38" i="2"/>
  <c r="I37" i="2"/>
  <c r="I36" i="2"/>
  <c r="G35" i="2"/>
  <c r="F35" i="2"/>
  <c r="AN32" i="2"/>
  <c r="AN33" i="2" s="1"/>
  <c r="AN34" i="2" s="1"/>
  <c r="AN31" i="2"/>
  <c r="AN30" i="2"/>
  <c r="AN28" i="2"/>
  <c r="AN29" i="2" s="1"/>
  <c r="L27" i="2"/>
  <c r="L26" i="2"/>
  <c r="AN24" i="2"/>
  <c r="AN62" i="1"/>
  <c r="AN63" i="1" s="1"/>
  <c r="AN64" i="1" s="1"/>
  <c r="AN65" i="1" s="1"/>
  <c r="AN60" i="1"/>
  <c r="AN61" i="1" s="1"/>
  <c r="AN54" i="1"/>
  <c r="AN55" i="1" s="1"/>
  <c r="AN56" i="1" s="1"/>
  <c r="AN58" i="1" s="1"/>
  <c r="AN59" i="1" s="1"/>
  <c r="AN41" i="1"/>
  <c r="AN50" i="1" s="1"/>
  <c r="AN51" i="1" s="1"/>
  <c r="AN52" i="1" s="1"/>
  <c r="AN53" i="1" s="1"/>
  <c r="H38" i="1"/>
  <c r="H37" i="1"/>
  <c r="I36" i="1"/>
  <c r="I37" i="1" s="1"/>
  <c r="I38" i="1" s="1"/>
  <c r="I39" i="1" s="1"/>
  <c r="H36" i="1"/>
  <c r="G35" i="1"/>
  <c r="F35" i="1"/>
  <c r="AN32" i="1"/>
  <c r="AN33" i="1" s="1"/>
  <c r="AN34" i="1" s="1"/>
  <c r="AN31" i="1"/>
  <c r="AN30" i="1"/>
  <c r="AN28" i="1"/>
  <c r="AN29" i="1" s="1"/>
  <c r="L27" i="1"/>
  <c r="L26" i="1"/>
  <c r="AN24" i="1"/>
  <c r="I38" i="2" l="1"/>
  <c r="I39" i="2" s="1"/>
</calcChain>
</file>

<file path=xl/sharedStrings.xml><?xml version="1.0" encoding="utf-8"?>
<sst xmlns="http://schemas.openxmlformats.org/spreadsheetml/2006/main" count="364" uniqueCount="155">
  <si>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</si>
  <si>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</si>
  <si>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</si>
  <si>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</si>
  <si>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</si>
  <si>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</si>
  <si>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</si>
  <si>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</si>
  <si>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</si>
  <si>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</si>
  <si>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</si>
  <si>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Investigación y Desarrollo Pedagógico</t>
  </si>
  <si>
    <t>Clase de proceso:</t>
  </si>
  <si>
    <t xml:space="preserve">Misional </t>
  </si>
  <si>
    <t xml:space="preserve">Eficacia </t>
  </si>
  <si>
    <t xml:space="preserve">Objetivo del Proceso </t>
  </si>
  <si>
    <t>Diseñar e implementar estrategias y/o proyectos para el fortalecimiento de comunidades de saber, la transformación de prácticas pedagógicas en contextos escolares y la producción de conocimiento e información para aportar tanto a la política educativa distrital como a las prácticas pedagógicas.</t>
  </si>
  <si>
    <t>Eficiencia</t>
  </si>
  <si>
    <t xml:space="preserve">Líder del proceso: </t>
  </si>
  <si>
    <t>Subdirector(a) Académico(a)</t>
  </si>
  <si>
    <t>Efectividad</t>
  </si>
  <si>
    <t>PERIODICIDAD</t>
  </si>
  <si>
    <t>Nombre del indicador:</t>
  </si>
  <si>
    <t>Avance en las investigaciones socioeducativas en el marco del ODS 4 y en  las investigaciones para optimizar la gestión de la información y el conocimiento de los procesos de seguimiento a la política sectorial</t>
  </si>
  <si>
    <t>Código</t>
  </si>
  <si>
    <t>IDP-01</t>
  </si>
  <si>
    <t>Mensual</t>
  </si>
  <si>
    <t>Objetivo del indicador:</t>
  </si>
  <si>
    <t>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t>
  </si>
  <si>
    <t>Bimestral</t>
  </si>
  <si>
    <t>Metodología de la medición</t>
  </si>
  <si>
    <t>Se realiza teniendo en cuenta el avance de las actividades ejecutadas del estudio según la ficha del proyecto por la meta de avance para el año en vigencia del estudio</t>
  </si>
  <si>
    <t xml:space="preserve">Trimestral </t>
  </si>
  <si>
    <t xml:space="preserve">Meta del Plan de Desarrollo a la que aporta </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</si>
  <si>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</si>
  <si>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</si>
  <si>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</si>
  <si>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</si>
  <si>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</si>
  <si>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</si>
  <si>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</si>
  <si>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</si>
  <si>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</si>
  <si>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</si>
  <si>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</si>
  <si>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</si>
  <si>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</si>
  <si>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</si>
  <si>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</si>
  <si>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(Avance de las actividades ejecutadas en el estudio durante el trimestre * meta de avance para la vigencia)</t>
  </si>
  <si>
    <t>Cantidad</t>
  </si>
  <si>
    <t>Avance  de las actividades programadas  en el estudio durante el trimestre</t>
  </si>
  <si>
    <t>Numero</t>
  </si>
  <si>
    <t xml:space="preserve">Ficha del proyecto </t>
  </si>
  <si>
    <t>Meta de avance para la vigencia</t>
  </si>
  <si>
    <t>SEGPLAN</t>
  </si>
  <si>
    <t xml:space="preserve">Apoyo </t>
  </si>
  <si>
    <t xml:space="preserve">Evaluación </t>
  </si>
  <si>
    <t>PROCESO</t>
  </si>
  <si>
    <t xml:space="preserve">Tendencia </t>
  </si>
  <si>
    <t>Tipo del indicador</t>
  </si>
  <si>
    <t xml:space="preserve">Meta anual </t>
  </si>
  <si>
    <t>Línea base</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</si>
  <si>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</si>
  <si>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</si>
  <si>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</si>
  <si>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</si>
  <si>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</si>
  <si>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</si>
  <si>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</si>
  <si>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</si>
  <si>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</si>
  <si>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</si>
  <si>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</si>
  <si>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</si>
  <si>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Gestión Documental</t>
  </si>
  <si>
    <t>Rangos de gestión</t>
  </si>
  <si>
    <t>DESEMPEÑO EXCELENTE</t>
  </si>
  <si>
    <t>A</t>
  </si>
  <si>
    <t xml:space="preserve">OBSERVACIONES:
</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</si>
  <si>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</si>
  <si>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</si>
  <si>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</si>
  <si>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</si>
  <si>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</si>
  <si>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</si>
  <si>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</si>
  <si>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</si>
  <si>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</si>
  <si>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Gestión Tecnológica</t>
  </si>
  <si>
    <t>Primer Trimestre</t>
  </si>
  <si>
    <t>Evaluación y Control</t>
  </si>
  <si>
    <t>Segundo Trimestre</t>
  </si>
  <si>
    <t>Mejoramiento Integral y Continuo</t>
  </si>
  <si>
    <t>Tercer Trimestre</t>
  </si>
  <si>
    <t>LIDER DEL PROCESO</t>
  </si>
  <si>
    <t>Cuarto Trimestre</t>
  </si>
  <si>
    <t>Subdirector(a) Administrativo(a), Financiero(a) y de Control Disciplinario</t>
  </si>
  <si>
    <t>Jefe Oficina Asesora de Planeación</t>
  </si>
  <si>
    <t>Jefe Oficina Asesora Jurídica</t>
  </si>
  <si>
    <t xml:space="preserve">Promedio </t>
  </si>
  <si>
    <t>Suma</t>
  </si>
  <si>
    <t>UNIDAD MEDIDA INDICADOR</t>
  </si>
  <si>
    <t>Número</t>
  </si>
  <si>
    <t>Porcentaje</t>
  </si>
  <si>
    <t>Docentes</t>
  </si>
  <si>
    <t>Programas</t>
  </si>
  <si>
    <t>Días</t>
  </si>
  <si>
    <t>Tasa</t>
  </si>
  <si>
    <t>Índice</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</si>
  <si>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</si>
  <si>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</si>
  <si>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</si>
  <si>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</si>
  <si>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</si>
  <si>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Periodo </t>
  </si>
  <si>
    <t xml:space="preserve">Análisis de resultados </t>
  </si>
  <si>
    <t>¿Requiere establecer propuesta de mejora?</t>
  </si>
  <si>
    <t xml:space="preserve">Propuesta de mejoramiento </t>
  </si>
  <si>
    <t>No aplica</t>
  </si>
  <si>
    <t>Si</t>
  </si>
  <si>
    <t>No</t>
  </si>
  <si>
    <t>X</t>
  </si>
  <si>
    <t xml:space="preserve">Tercer Trimestre </t>
  </si>
  <si>
    <t xml:space="preserve">Total Año </t>
  </si>
  <si>
    <t>Máximo</t>
  </si>
  <si>
    <t>Aceptable</t>
  </si>
  <si>
    <t>Mínimo</t>
  </si>
  <si>
    <t xml:space="preserve">Cantidad de Docentes y agentes educativos de las estrategias: "desarrollo pedagógico permanente y situada" y "promoción y apoyo a colectivos, redes, y docentes investigadores e innovadores" de los colegios públicos de Bogotá. </t>
  </si>
  <si>
    <t>IDP-02</t>
  </si>
  <si>
    <t>Conocer la cantidad de Docentes y/o agentes educativos  beneficiados  de  las  estrategias: "desarrollo pedagógico permanente y situada" y "promoción y apoyo a colectivos, redes, y docentes investigadores e innovadores" de los colegios públicos de Bogotá, para la investigación, la innovación y la sistematización de las prácticas con enfoque territorial y la promoción de innovaciones educativas producto de los proyectos institucionales o locales como alternativa para el mejoramiento de la práctica pedagógica.</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</si>
  <si>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</si>
  <si>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PMR mensual reportado por los referentes técnicos de cada proyecto </t>
  </si>
  <si>
    <r>
      <rPr>
        <b/>
        <sz val="10"/>
        <color rgb="FF000000"/>
        <rFont val="Arial Narrow"/>
        <family val="2"/>
        <charset val="1"/>
      </rPr>
      <t xml:space="preserve">OBSERVACIONES:
</t>
    </r>
    <r>
      <rPr>
        <sz val="10"/>
        <color rgb="FF000000"/>
        <rFont val="Arial Narrow"/>
        <family val="2"/>
        <charset val="1"/>
      </rPr>
      <t xml:space="preserve">. </t>
    </r>
  </si>
  <si>
    <t>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</si>
  <si>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En la implementación de una estrategia de desarrollo pedagógico permanente y situada, para la investigación, la innovación y la sistematización de las prácticas con enfoque territorial se han beneficiado 215 maestros y maestras del Programa Directivos, maestras y maestros que Inspiran 2023</t>
  </si>
  <si>
    <t>Trimestral</t>
  </si>
  <si>
    <t>Gestión de Recursos Fisicos y Ambiental</t>
  </si>
  <si>
    <t>Jefe Oficina Control Interno</t>
  </si>
  <si>
    <t>ACUMULACIÓN DEL RESULTADO</t>
  </si>
  <si>
    <t>Indice</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</si>
  <si>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</si>
  <si>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</si>
  <si>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</si>
  <si>
    <t>El IDEP avanzó en la realización de cinco (5) Investigaciones socioeducativas para contribuir al cumplimiento de las metas sectoriales en el marco del ODS 4: 1. Investigación Emociones, enseñanza y aprendizaje en el aula 2023; 2. Investigación Caracterización curricular: qué piensan y qué hacen las maestras y los maestros en el aula hoy 2023; 3. Investigación Lenguajes y mediaciones en la educación del siglo XXI: prácticas pedagógicas innovadoras 2023; 4. Investigación Ciudadanías participativas: experiencias alternativas en la escuela con niñas, niños y jóvenes 2023; para estas cuatro investigaciones mencionadas se realizaron las alianzas estratégicas con las entidades aliadas para avanzar en la ejecución de las actividades planeadas para la vigencia, y la quinta 5 investigación hace referencia a la  Investigación Memoria Educativa: el ideario educativo de Abel Rodríguez Céspedes 2023, para esta última investigación se avanzó en la fase de intervención In Situ, específicamente en la definición de los diferentes componentes de la reorganización curricular por ciclos, se ha avanzado en el trabajo de campo, respecto a la organización curricular por ciclos y la caracterización de los perfiles académicos del profesorado. Asimismo, se avanzó en el desarrollo de dos (2) investigaciones para optimizar la gestión de la información y el conocimiento producido a través de los procesos de seguimiento a la política sectorial para su uso y apropiación, en las que se encuentra la Investigación Sistematización de experiencias 2023, que avanza en el trabajo de campo, el levantamiento de la información,  se realizó la construcción, revisión y elaboración de contenidos previos y publicación del documento de experiencias exitosas, y la aplicación de instrumentos y la Investigación Caracterización de iniciativas STEM en maestros, niñas, niños y jóvenes 2023 se realizó la identificación de grupos de investigación de categorías A y A1 según Ranking de Min ciencias y se seleccionó el grupo con quien se realizará, se invitaron a los grupos de investigación de docentes inscritos en el Instituto para vincularlos en la investigación,  la institución aliada presentó y ajustó propuesta de investigación.  Para la estrategia hacia el reconocimiento del IDEP en el campo y el sector se formuló la propuesta del componente del Sistema Nacional de Ciencia, Tecnología e Innovación SNCTI y se avanzó con el documento que contiene el proceso a desarrollar para el acompañamiento de los grupos de investigación internos y de docentes del Distrito relacionando las acciones, resultados, proyecciones y recomendaciones, por último se formuló el segundo componente denominado Escuela de Maestros y Maestras que Investigan e Innovan EMMI integrado por dos ruta, una ruta semiestructurada que se compone de varias estaciones para que los docentes tomen los cursos de su elección (autogestionado, híbrido o presencial) y la ruta estructurada que hace parte de los procesos formativos en el marco de los proyectos de investigación de las estrategias 1 y 2.</t>
  </si>
  <si>
    <t>1. Investigación Emociones, enseñanza y aprendizaje en el aula 2023, se cuenta con la formulación de la ficha de investigación. Se realizó la identificación de grupos de investigación de categorías A y A1 según Ranking de Min ciencias y se seleccionó el grupo con quien se realizará,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 ciencias y se realizó la invitación a participar. 3. Investigación Lenguajes y mediaciones en la educación del siglo XXI: prácticas pedagógicas innovadoras 2023, se cuenta con la formulación de la ficha de investigación. Se realizó la identificación de grupos de investigación de categorías A y A1 según Ranking de Min ciencias y se realizó la invitación a participar.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 ciencias. 5. Investigación Memoria Educativa: el ideario educativo de Abel Rodríguez Césped es 2023, se cuenta con la formulación de la ficha de investigación y el equipo contrato. Se realizó el plan de trabajo y cronograma. 6. Investigación Sistematización de experiencias 2023, se cuenta con la formulación de la ficha de investigación. Se culminó la fase precontractual (0.05).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7. Investigación Caracterización de iniciativas STEM en maestros, niñas, niños y jóvenes 2023, se cuenta con la formulación de la ficha de investigación. Se realizó la identificación de grupos de investigación de categorías A y A1 según Ranking de Min ciencias y se seleccionó el grupo con quien se realizará.</t>
  </si>
  <si>
    <t>Se realiza teniendo en cuenta la cantidad de población reportada en el indicador producto PMR acumulado de las estrategias de desarrollo pedagógico permanente  y situada y la promoción y apoyo a colectivos, redes, y docentes investigadores e innovadores de los colegios públicos de Bogotá</t>
  </si>
  <si>
    <t>Sumatoria  del numero de población  beneficiada  en las  estrategias de desarrollo pedagógico permanente  y situada y la estrategia de  promoción y apoyo a colectivos, redes, y docentes investigadores e innovadores de los colegios públicos de Bogotá</t>
  </si>
  <si>
    <t>Numero  de población  beneficiada  de las  estrategias de desarrollo pedagógico permanente  y situada</t>
  </si>
  <si>
    <t>Numero de población beneficiada de la estrategia de  promoción y apoyo a colectivos, redes, y docentes investigadores e innovadores de los colegios públicos de Bogotá</t>
  </si>
  <si>
    <t>En la implementación de una estrategia de desarrollo pedagógico permanente y situada, para la investigación, la innovación y la sistematización de las prácticas con enfoque territorial se han beneficiado:
23 maestros y maestras del Programa Directivos, maestras y maestros que Inspiran 2023.
15 Asistentes al conversatorio del lanzamiento de los libros de la serie "Maestro y Maestras que Inspiran 2022" en el marco del la FiLBo 2023
27 Asistentes al lanzamiento de tres libros de la serie “Maestros y Maestras que Inspiran 2022”
36 Asistentes al lanzamiento de dos libros de la serie “Maestros y Maestras que Inspiran 2022”
En la implementación de la estrategia se han registrado 341 docentes de los cuales 242 docentes han asistido a eventos, cursos y capacitaciones para docentes investigadores e innovadores; así:
16: Lanzamiento libro premio a la Investigación e Innovación Educativa
26: Segunda sesión Sistematización de experiencias exitosas
121 docentes que asistieron a los cursos EMMI mes de junio
48: Taller premio a la investigación e innovación educativa
31 docentes ideario pedagógico Abel Rodríguez Céspedes
Así mismo, se han registrado 99 docentes del distrito en los eventos de promoción de investigación e innovación liderados por redes colectivos, y semilleros  de investigación, así:
40 en eventos de apoyo de redes, colectivos y semilleros en el mes de abril
23 en eventos de apoyo de redes, colectivos y semilleros en mes de mayo
36 docentes en eventos de apoyo de redes y semilleros en mes de junio</t>
  </si>
  <si>
    <t>Período de Medición</t>
  </si>
  <si>
    <t>Meta</t>
  </si>
  <si>
    <t>Resultado Gestión Período</t>
  </si>
  <si>
    <t>Resultado Gestión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</si>
</sst>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charset val="1"/>
    </font>
    <font>
      <b/>
      <sz val="10"/>
      <color rgb="FF000000"/>
      <name val="Arial"/>
      <family val="2"/>
      <charset val="1"/>
    </font>
    <font>
      <b/>
      <sz val="12"/>
      <color rgb="FF000000"/>
      <name val="Arial"/>
      <family val="2"/>
      <charset val="1"/>
    </font>
    <font>
      <sz val="10"/>
      <color rgb="FF000000"/>
      <name val="Arial"/>
      <family val="2"/>
      <charset val="1"/>
    </font>
    <font>
      <sz val="10"/>
      <color rgb="FF000000"/>
      <name val="Arial Narrow"/>
      <family val="2"/>
      <charset val="1"/>
    </font>
    <font>
      <b/>
      <sz val="10"/>
      <color rgb="FF000000"/>
      <name val="Arial Narrow"/>
      <family val="2"/>
      <charset val="1"/>
    </font>
    <font>
      <b/>
      <sz val="10"/>
      <color rgb="FFFFFFFF"/>
      <name val="Arial Narrow"/>
      <family val="2"/>
      <charset val="1"/>
    </font>
    <font>
      <sz val="12"/>
      <color rgb="FF000000"/>
      <name val="Arial Narrow"/>
      <family val="2"/>
      <charset val="1"/>
    </font>
    <font>
      <b/>
      <sz val="10"/>
      <color rgb="FF000000"/>
      <name val="Calibri"/>
      <family val="2"/>
      <charset val="1"/>
    </font>
    <font>
      <b/>
      <sz val="11"/>
      <color rgb="FF000000"/>
      <name val="Calibri"/>
      <family val="2"/>
      <charset val="1"/>
    </font>
    <font>
      <sz val="11"/>
      <color rgb="FF000000"/>
      <name val="Calibri"/>
      <family val="2"/>
      <charset val="1"/>
    </font>
    <font>
      <sz val="9"/>
      <color rgb="FF000000"/>
      <name val="Arial"/>
      <family val="2"/>
      <charset val="1"/>
    </font>
    <font>
      <sz val="9"/>
      <color rgb="FF000000"/>
      <name val="Arial Narrow"/>
      <family val="2"/>
      <charset val="1"/>
    </font>
    <font>
      <sz val="10"/>
      <color rgb="FFFFFFFF"/>
      <name val="Arial Narrow"/>
      <family val="2"/>
      <charset val="1"/>
    </font>
    <font>
      <sz val="11"/>
      <color rgb="FFFFFFFF"/>
      <name val="Calibri"/>
      <family val="2"/>
      <charset val="1"/>
    </font>
  </fonts>
  <fills count="12">
    <fill>
      <patternFill patternType="none"/>
    </fill>
    <fill>
      <patternFill patternType="gray125"/>
    </fill>
    <fill>
      <patternFill patternType="solid">
        <fgColor rgb="FFFFFFFF"/>
        <bgColor rgb="FFFFFFCC"/>
      </patternFill>
    </fill>
    <fill>
      <patternFill patternType="solid">
        <fgColor rgb="FF0C0C0C"/>
        <bgColor rgb="FF000000"/>
      </patternFill>
    </fill>
    <fill>
      <patternFill patternType="solid">
        <fgColor rgb="FFC0C0C0"/>
        <bgColor rgb="FFBFBFBF"/>
      </patternFill>
    </fill>
    <fill>
      <patternFill patternType="solid">
        <fgColor rgb="FFD8D8D8"/>
        <bgColor rgb="FFD9D9D9"/>
      </patternFill>
    </fill>
    <fill>
      <patternFill patternType="solid">
        <fgColor rgb="FFBFBFBF"/>
        <bgColor rgb="FFC0C0C0"/>
      </patternFill>
    </fill>
    <fill>
      <patternFill patternType="solid">
        <fgColor rgb="FF00B050"/>
        <bgColor rgb="FF008080"/>
      </patternFill>
    </fill>
    <fill>
      <patternFill patternType="solid">
        <fgColor rgb="FFFFFF00"/>
        <bgColor rgb="FFFFFF00"/>
      </patternFill>
    </fill>
    <fill>
      <patternFill patternType="solid">
        <fgColor rgb="FFFF0000"/>
        <bgColor rgb="FF993300"/>
      </patternFill>
    </fill>
    <fill>
      <patternFill patternType="solid">
        <fgColor rgb="FF548DD4"/>
        <bgColor rgb="FF4F81BD"/>
      </patternFill>
    </fill>
    <fill>
      <patternFill patternType="solid">
        <fgColor rgb="FFDAEEF3"/>
        <bgColor rgb="FFCCFFFF"/>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
    <xf numFmtId="0" fontId="0" fillId="0" borderId="0"/>
  </cellStyleXfs>
  <cellXfs count="123">
    <xf numFmtId="0" fontId="0" fillId="0" borderId="0" xfId="0"/>
    <xf numFmtId="0" fontId="4"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3" fillId="0" borderId="0" xfId="0" applyFont="1" applyAlignment="1">
      <alignment horizontal="center" vertical="center" wrapText="1"/>
    </xf>
    <xf numFmtId="9" fontId="5" fillId="6" borderId="8"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2" fontId="5" fillId="0" borderId="9" xfId="0" applyNumberFormat="1" applyFont="1" applyBorder="1" applyAlignment="1">
      <alignment horizontal="center" vertical="center" wrapText="1"/>
    </xf>
    <xf numFmtId="2" fontId="4" fillId="7" borderId="10" xfId="0" applyNumberFormat="1" applyFont="1" applyFill="1" applyBorder="1" applyAlignment="1">
      <alignment horizontal="center" vertical="center" wrapText="1"/>
    </xf>
    <xf numFmtId="2" fontId="4" fillId="7" borderId="8" xfId="0" applyNumberFormat="1" applyFont="1" applyFill="1" applyBorder="1" applyAlignment="1">
      <alignment horizontal="center" vertical="center" wrapText="1"/>
    </xf>
    <xf numFmtId="2" fontId="4" fillId="7" borderId="11" xfId="0" applyNumberFormat="1" applyFont="1" applyFill="1" applyBorder="1" applyAlignment="1">
      <alignment horizontal="center" vertical="center" wrapText="1"/>
    </xf>
    <xf numFmtId="2" fontId="4" fillId="8" borderId="10" xfId="0" applyNumberFormat="1" applyFont="1" applyFill="1" applyBorder="1" applyAlignment="1">
      <alignment horizontal="center" vertical="center" wrapText="1"/>
    </xf>
    <xf numFmtId="2" fontId="4" fillId="8" borderId="8" xfId="0" applyNumberFormat="1" applyFont="1" applyFill="1" applyBorder="1" applyAlignment="1">
      <alignment horizontal="center" vertical="center" wrapText="1"/>
    </xf>
    <xf numFmtId="2" fontId="4" fillId="8" borderId="11" xfId="0" applyNumberFormat="1" applyFont="1" applyFill="1" applyBorder="1" applyAlignment="1">
      <alignment horizontal="center" vertical="center" wrapText="1"/>
    </xf>
    <xf numFmtId="2" fontId="4" fillId="9" borderId="2" xfId="0" applyNumberFormat="1" applyFont="1" applyFill="1" applyBorder="1" applyAlignment="1">
      <alignment horizontal="center" vertical="center" wrapText="1"/>
    </xf>
    <xf numFmtId="2" fontId="4" fillId="9" borderId="3" xfId="0" applyNumberFormat="1" applyFont="1" applyFill="1" applyBorder="1" applyAlignment="1">
      <alignment horizontal="center" vertical="center" wrapText="1"/>
    </xf>
    <xf numFmtId="2" fontId="4" fillId="9" borderId="4" xfId="0" applyNumberFormat="1"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13" xfId="0" applyFont="1" applyFill="1" applyBorder="1" applyAlignment="1">
      <alignment horizontal="center" vertical="center" wrapText="1"/>
    </xf>
    <xf numFmtId="9" fontId="8" fillId="10" borderId="13" xfId="0" applyNumberFormat="1" applyFont="1" applyFill="1" applyBorder="1" applyAlignment="1">
      <alignment horizontal="center" vertical="center" wrapText="1"/>
    </xf>
    <xf numFmtId="9" fontId="8" fillId="10" borderId="14" xfId="0" applyNumberFormat="1" applyFont="1" applyFill="1" applyBorder="1" applyAlignment="1">
      <alignment horizontal="center" vertical="center" wrapText="1"/>
    </xf>
    <xf numFmtId="2" fontId="4" fillId="2" borderId="0" xfId="0" applyNumberFormat="1" applyFont="1" applyFill="1" applyBorder="1" applyAlignment="1">
      <alignment horizontal="center" vertical="center" wrapText="1"/>
    </xf>
    <xf numFmtId="0" fontId="9" fillId="11" borderId="15" xfId="0" applyFont="1" applyFill="1" applyBorder="1" applyAlignment="1">
      <alignment horizontal="center" vertical="center"/>
    </xf>
    <xf numFmtId="2" fontId="10" fillId="11" borderId="16" xfId="0" applyNumberFormat="1" applyFont="1" applyFill="1" applyBorder="1" applyAlignment="1">
      <alignment horizontal="center" vertical="center"/>
    </xf>
    <xf numFmtId="2" fontId="10" fillId="0" borderId="16"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0" fontId="9" fillId="11" borderId="18" xfId="0" applyFont="1" applyFill="1" applyBorder="1" applyAlignment="1">
      <alignment horizontal="center" vertical="center" wrapText="1"/>
    </xf>
    <xf numFmtId="0" fontId="9" fillId="11" borderId="18" xfId="0" applyFont="1" applyFill="1" applyBorder="1" applyAlignment="1">
      <alignment horizontal="center" vertical="center"/>
    </xf>
    <xf numFmtId="2" fontId="10" fillId="0" borderId="19" xfId="0" applyNumberFormat="1" applyFont="1" applyBorder="1" applyAlignment="1">
      <alignment horizontal="center" vertical="center" wrapText="1"/>
    </xf>
    <xf numFmtId="0" fontId="9" fillId="11" borderId="20" xfId="0" applyFont="1" applyFill="1" applyBorder="1" applyAlignment="1">
      <alignment horizontal="center" vertical="center"/>
    </xf>
    <xf numFmtId="2" fontId="10" fillId="11" borderId="21" xfId="0" applyNumberFormat="1" applyFont="1" applyFill="1" applyBorder="1" applyAlignment="1">
      <alignment horizontal="center" vertical="center"/>
    </xf>
    <xf numFmtId="2" fontId="10" fillId="11" borderId="22" xfId="0" applyNumberFormat="1" applyFont="1" applyFill="1" applyBorder="1" applyAlignment="1">
      <alignment horizontal="center" vertical="center" wrapText="1"/>
    </xf>
    <xf numFmtId="2" fontId="10" fillId="0" borderId="22" xfId="0" applyNumberFormat="1" applyFont="1" applyBorder="1" applyAlignment="1">
      <alignment horizontal="center" vertical="center" wrapText="1"/>
    </xf>
    <xf numFmtId="9" fontId="10" fillId="0" borderId="23" xfId="0" applyNumberFormat="1" applyFont="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0" xfId="0" applyFont="1" applyAlignment="1">
      <alignment horizontal="center" vertical="center" wrapText="1"/>
    </xf>
    <xf numFmtId="1" fontId="4"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1" fontId="4" fillId="7" borderId="10" xfId="0" applyNumberFormat="1" applyFont="1" applyFill="1" applyBorder="1" applyAlignment="1">
      <alignment horizontal="center" vertical="center" wrapText="1"/>
    </xf>
    <xf numFmtId="1" fontId="4" fillId="7" borderId="8" xfId="0" applyNumberFormat="1" applyFont="1" applyFill="1" applyBorder="1" applyAlignment="1">
      <alignment horizontal="center" vertical="center" wrapText="1"/>
    </xf>
    <xf numFmtId="1" fontId="4" fillId="7" borderId="11" xfId="0" applyNumberFormat="1" applyFont="1" applyFill="1" applyBorder="1" applyAlignment="1">
      <alignment horizontal="center" vertical="center" wrapText="1"/>
    </xf>
    <xf numFmtId="1" fontId="4" fillId="8" borderId="10" xfId="0" applyNumberFormat="1" applyFont="1" applyFill="1" applyBorder="1" applyAlignment="1">
      <alignment horizontal="center" vertical="center" wrapText="1"/>
    </xf>
    <xf numFmtId="1" fontId="4" fillId="8" borderId="8" xfId="0" applyNumberFormat="1" applyFont="1" applyFill="1" applyBorder="1" applyAlignment="1">
      <alignment horizontal="center" vertical="center" wrapText="1"/>
    </xf>
    <xf numFmtId="1" fontId="4" fillId="8" borderId="11"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 fontId="4" fillId="9" borderId="3" xfId="0" applyNumberFormat="1" applyFont="1" applyFill="1" applyBorder="1" applyAlignment="1">
      <alignment horizontal="center" vertical="center" wrapText="1"/>
    </xf>
    <xf numFmtId="1" fontId="4" fillId="9" borderId="4" xfId="0" applyNumberFormat="1"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9" fontId="8" fillId="10" borderId="25" xfId="0" applyNumberFormat="1" applyFont="1" applyFill="1" applyBorder="1" applyAlignment="1">
      <alignment horizontal="center" vertical="center" wrapText="1"/>
    </xf>
    <xf numFmtId="9" fontId="8" fillId="10" borderId="26" xfId="0" applyNumberFormat="1" applyFont="1" applyFill="1" applyBorder="1" applyAlignment="1">
      <alignment horizontal="center" vertical="center" wrapText="1"/>
    </xf>
    <xf numFmtId="0" fontId="9" fillId="11" borderId="27" xfId="0" applyFont="1" applyFill="1" applyBorder="1" applyAlignment="1">
      <alignment horizontal="center" vertical="center"/>
    </xf>
    <xf numFmtId="1" fontId="10" fillId="11" borderId="28" xfId="0" applyNumberFormat="1" applyFont="1" applyFill="1" applyBorder="1" applyAlignment="1">
      <alignment horizontal="center" vertical="center"/>
    </xf>
    <xf numFmtId="1" fontId="10" fillId="0" borderId="28" xfId="0" applyNumberFormat="1" applyFont="1" applyBorder="1" applyAlignment="1">
      <alignment horizontal="center" vertical="center" wrapText="1"/>
    </xf>
    <xf numFmtId="1" fontId="10" fillId="0" borderId="29" xfId="0" applyNumberFormat="1" applyFont="1" applyBorder="1" applyAlignment="1">
      <alignment horizontal="center" vertical="center" wrapText="1"/>
    </xf>
    <xf numFmtId="1" fontId="10" fillId="11" borderId="16" xfId="0" applyNumberFormat="1" applyFont="1" applyFill="1" applyBorder="1" applyAlignment="1">
      <alignment horizontal="center" vertical="center"/>
    </xf>
    <xf numFmtId="1" fontId="10" fillId="11" borderId="19" xfId="0" applyNumberFormat="1" applyFont="1" applyFill="1" applyBorder="1" applyAlignment="1">
      <alignment horizontal="center" vertical="center"/>
    </xf>
    <xf numFmtId="1" fontId="10" fillId="0" borderId="19" xfId="0" applyNumberFormat="1" applyFont="1" applyBorder="1" applyAlignment="1">
      <alignment horizontal="center" vertical="center" wrapText="1"/>
    </xf>
    <xf numFmtId="1" fontId="10" fillId="0" borderId="30" xfId="0" applyNumberFormat="1" applyFont="1" applyBorder="1" applyAlignment="1">
      <alignment horizontal="center" vertical="center" wrapText="1"/>
    </xf>
    <xf numFmtId="1" fontId="10" fillId="11" borderId="21" xfId="0" applyNumberFormat="1" applyFont="1" applyFill="1" applyBorder="1" applyAlignment="1">
      <alignment horizontal="center" vertical="center"/>
    </xf>
    <xf numFmtId="1" fontId="10" fillId="11" borderId="22" xfId="0" applyNumberFormat="1" applyFont="1" applyFill="1" applyBorder="1" applyAlignment="1">
      <alignment horizontal="center" vertical="center"/>
    </xf>
    <xf numFmtId="1" fontId="10" fillId="0" borderId="22" xfId="0" applyNumberFormat="1" applyFont="1" applyBorder="1" applyAlignment="1">
      <alignment horizontal="center" vertical="center" wrapText="1"/>
    </xf>
    <xf numFmtId="1" fontId="10" fillId="0" borderId="31" xfId="0" applyNumberFormat="1" applyFont="1" applyBorder="1" applyAlignment="1">
      <alignment horizontal="center" vertical="center" wrapText="1"/>
    </xf>
    <xf numFmtId="0" fontId="5" fillId="0" borderId="0" xfId="0" applyFont="1" applyAlignment="1">
      <alignment horizontal="left" vertical="center" wrapText="1"/>
    </xf>
    <xf numFmtId="0" fontId="1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5" fillId="0" borderId="1" xfId="0" applyFont="1" applyBorder="1" applyAlignment="1">
      <alignment horizontal="left" vertical="top" wrapText="1"/>
    </xf>
    <xf numFmtId="0" fontId="4" fillId="8"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6"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1"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B8B8B"/>
      <rgbColor rgb="FF9999FF"/>
      <rgbColor rgb="FFC0504D"/>
      <rgbColor rgb="FFFFFFCC"/>
      <rgbColor rgb="FFDAEEF3"/>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9D9D9"/>
      <rgbColor rgb="FFFFFF99"/>
      <rgbColor rgb="FFBFBFBF"/>
      <rgbColor rgb="FFFF99CC"/>
      <rgbColor rgb="FFCC99FF"/>
      <rgbColor rgb="FFFFCC99"/>
      <rgbColor rgb="FF548DD4"/>
      <rgbColor rgb="FF33CCCC"/>
      <rgbColor rgb="FF99CC00"/>
      <rgbColor rgb="FFFFCC00"/>
      <rgbColor rgb="FFFF9900"/>
      <rgbColor rgb="FFFF6600"/>
      <rgbColor rgb="FF4F81BD"/>
      <rgbColor rgb="FFB7B7B7"/>
      <rgbColor rgb="FF003366"/>
      <rgbColor rgb="FF00B050"/>
      <rgbColor rgb="FF0C0C0C"/>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'IDP 01'!$E$35</c:f>
              <c:strCache>
                <c:ptCount val="1"/>
                <c:pt idx="0">
                  <c:v>Meta</c:v>
                </c:pt>
              </c:strCache>
            </c:strRef>
          </c:tx>
          <c:spPr>
            <a:solidFill>
              <a:schemeClr val="accent6"/>
            </a:solidFill>
            <a:ln>
              <a:noFill/>
            </a:ln>
            <a:effectLst/>
            <a:sp3d/>
          </c:spPr>
          <c:invertIfNegative val="0"/>
          <c:cat>
            <c:strRef>
              <c:f>'IDP 01'!$D$36:$D$39</c:f>
              <c:strCache>
                <c:ptCount val="4"/>
                <c:pt idx="0">
                  <c:v>Primer Trimestre</c:v>
                </c:pt>
                <c:pt idx="1">
                  <c:v>Segundo Trimestre</c:v>
                </c:pt>
                <c:pt idx="2">
                  <c:v>Tercer Trimestre</c:v>
                </c:pt>
                <c:pt idx="3">
                  <c:v>Cuarto Trimestre</c:v>
                </c:pt>
              </c:strCache>
            </c:strRef>
          </c:cat>
          <c:val>
            <c:numRef>
              <c:f>'IDP 01'!$E$36:$E$39</c:f>
              <c:numCache>
                <c:formatCode>0.00</c:formatCode>
                <c:ptCount val="4"/>
                <c:pt idx="0">
                  <c:v>0.59</c:v>
                </c:pt>
                <c:pt idx="1">
                  <c:v>2.86</c:v>
                </c:pt>
                <c:pt idx="2">
                  <c:v>2.4</c:v>
                </c:pt>
                <c:pt idx="3">
                  <c:v>1.1499999999999999</c:v>
                </c:pt>
              </c:numCache>
            </c:numRef>
          </c:val>
          <c:extLst>
            <c:ext xmlns:c16="http://schemas.microsoft.com/office/drawing/2014/chart" uri="{C3380CC4-5D6E-409C-BE32-E72D297353CC}">
              <c16:uniqueId val="{00000000-3A79-4A38-BEA0-CB598B4BC6CF}"/>
            </c:ext>
          </c:extLst>
        </c:ser>
        <c:ser>
          <c:idx val="1"/>
          <c:order val="1"/>
          <c:tx>
            <c:strRef>
              <c:f>'IDP 01'!$H$35</c:f>
              <c:strCache>
                <c:ptCount val="1"/>
                <c:pt idx="0">
                  <c:v>Resultado Gestión Período</c:v>
                </c:pt>
              </c:strCache>
            </c:strRef>
          </c:tx>
          <c:spPr>
            <a:solidFill>
              <a:schemeClr val="accent5"/>
            </a:solidFill>
            <a:ln>
              <a:noFill/>
            </a:ln>
            <a:effectLst/>
            <a:sp3d/>
          </c:spPr>
          <c:invertIfNegative val="0"/>
          <c:cat>
            <c:strRef>
              <c:f>'IDP 01'!$D$36:$D$39</c:f>
              <c:strCache>
                <c:ptCount val="4"/>
                <c:pt idx="0">
                  <c:v>Primer Trimestre</c:v>
                </c:pt>
                <c:pt idx="1">
                  <c:v>Segundo Trimestre</c:v>
                </c:pt>
                <c:pt idx="2">
                  <c:v>Tercer Trimestre</c:v>
                </c:pt>
                <c:pt idx="3">
                  <c:v>Cuarto Trimestre</c:v>
                </c:pt>
              </c:strCache>
            </c:strRef>
          </c:cat>
          <c:val>
            <c:numRef>
              <c:f>'IDP 01'!$H$36:$H$39</c:f>
              <c:numCache>
                <c:formatCode>0.00</c:formatCode>
                <c:ptCount val="4"/>
                <c:pt idx="0">
                  <c:v>0.59</c:v>
                </c:pt>
                <c:pt idx="1">
                  <c:v>2.86</c:v>
                </c:pt>
                <c:pt idx="2">
                  <c:v>0</c:v>
                </c:pt>
                <c:pt idx="3">
                  <c:v>0</c:v>
                </c:pt>
              </c:numCache>
            </c:numRef>
          </c:val>
          <c:extLst>
            <c:ext xmlns:c16="http://schemas.microsoft.com/office/drawing/2014/chart" uri="{C3380CC4-5D6E-409C-BE32-E72D297353CC}">
              <c16:uniqueId val="{00000001-3A79-4A38-BEA0-CB598B4BC6CF}"/>
            </c:ext>
          </c:extLst>
        </c:ser>
        <c:dLbls>
          <c:showLegendKey val="0"/>
          <c:showVal val="0"/>
          <c:showCatName val="0"/>
          <c:showSerName val="0"/>
          <c:showPercent val="0"/>
          <c:showBubbleSize val="0"/>
        </c:dLbls>
        <c:gapWidth val="150"/>
        <c:shape val="box"/>
        <c:axId val="1575789408"/>
        <c:axId val="1575790240"/>
        <c:axId val="0"/>
      </c:bar3DChart>
      <c:catAx>
        <c:axId val="1575789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5790240"/>
        <c:crosses val="autoZero"/>
        <c:auto val="1"/>
        <c:lblAlgn val="ctr"/>
        <c:lblOffset val="100"/>
        <c:noMultiLvlLbl val="0"/>
      </c:catAx>
      <c:valAx>
        <c:axId val="1575790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578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'IDP 02'!$E$35</c:f>
              <c:strCache>
                <c:ptCount val="1"/>
                <c:pt idx="0">
                  <c:v>Meta</c:v>
                </c:pt>
              </c:strCache>
            </c:strRef>
          </c:tx>
          <c:spPr>
            <a:solidFill>
              <a:schemeClr val="accent6"/>
            </a:solidFill>
            <a:ln>
              <a:noFill/>
            </a:ln>
            <a:effectLst/>
            <a:sp3d/>
          </c:spPr>
          <c:invertIfNegative val="0"/>
          <c:cat>
            <c:strRef>
              <c:f>'IDP 02'!$D$36:$D$39</c:f>
              <c:strCache>
                <c:ptCount val="4"/>
                <c:pt idx="0">
                  <c:v>Primer Trimestre</c:v>
                </c:pt>
                <c:pt idx="1">
                  <c:v>Segundo Trimestre</c:v>
                </c:pt>
                <c:pt idx="2">
                  <c:v>Tercer Trimestre</c:v>
                </c:pt>
                <c:pt idx="3">
                  <c:v>Cuarto Trimestre</c:v>
                </c:pt>
              </c:strCache>
            </c:strRef>
          </c:cat>
          <c:val>
            <c:numRef>
              <c:f>'IDP 02'!$E$36:$E$39</c:f>
              <c:numCache>
                <c:formatCode>0</c:formatCode>
                <c:ptCount val="4"/>
                <c:pt idx="0">
                  <c:v>100</c:v>
                </c:pt>
                <c:pt idx="1">
                  <c:v>400</c:v>
                </c:pt>
                <c:pt idx="2">
                  <c:v>400</c:v>
                </c:pt>
                <c:pt idx="3">
                  <c:v>400</c:v>
                </c:pt>
              </c:numCache>
            </c:numRef>
          </c:val>
          <c:extLst>
            <c:ext xmlns:c16="http://schemas.microsoft.com/office/drawing/2014/chart" uri="{C3380CC4-5D6E-409C-BE32-E72D297353CC}">
              <c16:uniqueId val="{00000000-63DC-4E1D-B0E7-E31446F711C4}"/>
            </c:ext>
          </c:extLst>
        </c:ser>
        <c:ser>
          <c:idx val="1"/>
          <c:order val="1"/>
          <c:tx>
            <c:strRef>
              <c:f>'IDP 02'!$H$35</c:f>
              <c:strCache>
                <c:ptCount val="1"/>
                <c:pt idx="0">
                  <c:v>Resultado Gestión Período</c:v>
                </c:pt>
              </c:strCache>
            </c:strRef>
          </c:tx>
          <c:spPr>
            <a:solidFill>
              <a:schemeClr val="accent5"/>
            </a:solidFill>
            <a:ln>
              <a:noFill/>
            </a:ln>
            <a:effectLst/>
            <a:sp3d/>
          </c:spPr>
          <c:invertIfNegative val="0"/>
          <c:cat>
            <c:strRef>
              <c:f>'IDP 02'!$D$36:$D$39</c:f>
              <c:strCache>
                <c:ptCount val="4"/>
                <c:pt idx="0">
                  <c:v>Primer Trimestre</c:v>
                </c:pt>
                <c:pt idx="1">
                  <c:v>Segundo Trimestre</c:v>
                </c:pt>
                <c:pt idx="2">
                  <c:v>Tercer Trimestre</c:v>
                </c:pt>
                <c:pt idx="3">
                  <c:v>Cuarto Trimestre</c:v>
                </c:pt>
              </c:strCache>
            </c:strRef>
          </c:cat>
          <c:val>
            <c:numRef>
              <c:f>'IDP 02'!$H$36:$H$39</c:f>
              <c:numCache>
                <c:formatCode>0</c:formatCode>
                <c:ptCount val="4"/>
                <c:pt idx="0">
                  <c:v>215</c:v>
                </c:pt>
                <c:pt idx="1">
                  <c:v>442</c:v>
                </c:pt>
                <c:pt idx="2">
                  <c:v>0</c:v>
                </c:pt>
                <c:pt idx="3">
                  <c:v>0</c:v>
                </c:pt>
              </c:numCache>
            </c:numRef>
          </c:val>
          <c:extLst>
            <c:ext xmlns:c16="http://schemas.microsoft.com/office/drawing/2014/chart" uri="{C3380CC4-5D6E-409C-BE32-E72D297353CC}">
              <c16:uniqueId val="{00000001-63DC-4E1D-B0E7-E31446F711C4}"/>
            </c:ext>
          </c:extLst>
        </c:ser>
        <c:dLbls>
          <c:showLegendKey val="0"/>
          <c:showVal val="0"/>
          <c:showCatName val="0"/>
          <c:showSerName val="0"/>
          <c:showPercent val="0"/>
          <c:showBubbleSize val="0"/>
        </c:dLbls>
        <c:gapWidth val="150"/>
        <c:shape val="box"/>
        <c:axId val="1505118304"/>
        <c:axId val="1505116640"/>
        <c:axId val="0"/>
      </c:bar3DChart>
      <c:catAx>
        <c:axId val="1505118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6640"/>
        <c:crosses val="autoZero"/>
        <c:auto val="1"/>
        <c:lblAlgn val="ctr"/>
        <c:lblOffset val="100"/>
        <c:noMultiLvlLbl val="0"/>
      </c:catAx>
      <c:valAx>
        <c:axId val="1505116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514440</xdr:colOff>
      <xdr:row>0</xdr:row>
      <xdr:rowOff>104760</xdr:rowOff>
    </xdr:from>
    <xdr:to>
      <xdr:col>1</xdr:col>
      <xdr:colOff>400680</xdr:colOff>
      <xdr:row>2</xdr:row>
      <xdr:rowOff>114120</xdr:rowOff>
    </xdr:to>
    <xdr:pic>
      <xdr:nvPicPr>
        <xdr:cNvPr id="3" name="image1.jpg" descr="Logo Alta Definición.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514440" y="104760"/>
          <a:ext cx="1114200" cy="657000"/>
        </a:xfrm>
        <a:prstGeom prst="rect">
          <a:avLst/>
        </a:prstGeom>
        <a:ln w="0">
          <a:noFill/>
        </a:ln>
      </xdr:spPr>
    </xdr:pic>
    <xdr:clientData/>
  </xdr:twoCellAnchor>
  <xdr:twoCellAnchor>
    <xdr:from>
      <xdr:col>3</xdr:col>
      <xdr:colOff>134936</xdr:colOff>
      <xdr:row>40</xdr:row>
      <xdr:rowOff>96837</xdr:rowOff>
    </xdr:from>
    <xdr:to>
      <xdr:col>8</xdr:col>
      <xdr:colOff>805088</xdr:colOff>
      <xdr:row>51</xdr:row>
      <xdr:rowOff>90715</xdr:rowOff>
    </xdr:to>
    <xdr:graphicFrame macro="">
      <xdr:nvGraphicFramePr>
        <xdr:cNvPr id="4" name="Gráfico 3">
          <a:extLst>
            <a:ext uri="{FF2B5EF4-FFF2-40B4-BE49-F238E27FC236}">
              <a16:creationId xmlns:a16="http://schemas.microsoft.com/office/drawing/2014/main" id="{02CA0BFF-329A-455A-9572-F190161B45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514440</xdr:colOff>
      <xdr:row>0</xdr:row>
      <xdr:rowOff>104760</xdr:rowOff>
    </xdr:from>
    <xdr:to>
      <xdr:col>1</xdr:col>
      <xdr:colOff>400680</xdr:colOff>
      <xdr:row>2</xdr:row>
      <xdr:rowOff>114120</xdr:rowOff>
    </xdr:to>
    <xdr:pic>
      <xdr:nvPicPr>
        <xdr:cNvPr id="3" name="image2.jpg" descr="Logo Alta Definición.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514440" y="104760"/>
          <a:ext cx="1114200" cy="657000"/>
        </a:xfrm>
        <a:prstGeom prst="rect">
          <a:avLst/>
        </a:prstGeom>
        <a:ln w="0">
          <a:noFill/>
        </a:ln>
      </xdr:spPr>
    </xdr:pic>
    <xdr:clientData/>
  </xdr:twoCellAnchor>
  <xdr:twoCellAnchor>
    <xdr:from>
      <xdr:col>3</xdr:col>
      <xdr:colOff>805962</xdr:colOff>
      <xdr:row>40</xdr:row>
      <xdr:rowOff>69362</xdr:rowOff>
    </xdr:from>
    <xdr:to>
      <xdr:col>7</xdr:col>
      <xdr:colOff>732692</xdr:colOff>
      <xdr:row>54</xdr:row>
      <xdr:rowOff>195386</xdr:rowOff>
    </xdr:to>
    <xdr:graphicFrame macro="">
      <xdr:nvGraphicFramePr>
        <xdr:cNvPr id="4" name="Gráfico 3">
          <a:extLst>
            <a:ext uri="{FF2B5EF4-FFF2-40B4-BE49-F238E27FC236}">
              <a16:creationId xmlns:a16="http://schemas.microsoft.com/office/drawing/2014/main" id="{7EF081D0-7015-44E9-B836-448B95F6A0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97"/>
  <sheetViews>
    <sheetView showGridLines="0" tabSelected="1" view="pageBreakPreview" zoomScale="75" zoomScaleNormal="84" zoomScaleSheetLayoutView="75" zoomScalePageLayoutView="80" workbookViewId="0">
      <selection activeCell="L38" sqref="L38"/>
    </sheetView>
  </sheetViews>
  <sheetFormatPr baseColWidth="10" defaultColWidth="12.5703125" defaultRowHeight="12.75" x14ac:dyDescent="0.2"/>
  <cols>
    <col min="1" max="1" width="17.42578125" customWidth="1"/>
    <col min="2" max="2" width="20.28515625" customWidth="1"/>
    <col min="3" max="3" width="17.28515625" customWidth="1"/>
    <col min="4" max="4" width="19" customWidth="1"/>
    <col min="5" max="5" width="15" customWidth="1"/>
    <col min="6" max="6" width="18.7109375" customWidth="1"/>
    <col min="7" max="7" width="14.140625" customWidth="1"/>
    <col min="8" max="9" width="15.42578125" customWidth="1"/>
    <col min="10" max="10" width="14.42578125" customWidth="1"/>
    <col min="11" max="11" width="15.140625" customWidth="1"/>
    <col min="12" max="12" width="10.7109375" customWidth="1"/>
    <col min="13" max="13" width="16.5703125" customWidth="1"/>
    <col min="14" max="14" width="3.5703125" customWidth="1"/>
    <col min="15" max="15" width="93.7109375" hidden="1" customWidth="1"/>
    <col min="16" max="37" width="11.42578125" customWidth="1"/>
    <col min="38" max="38" width="11.5703125" customWidth="1"/>
    <col min="39" max="40" width="11.42578125" customWidth="1"/>
  </cols>
  <sheetData>
    <row r="1" spans="1:40" ht="25.5" customHeight="1" x14ac:dyDescent="0.2">
      <c r="A1" s="119"/>
      <c r="B1" s="119"/>
      <c r="C1" s="120" t="s">
        <v>0</v>
      </c>
      <c r="D1" s="120"/>
      <c r="E1" s="120"/>
      <c r="F1" s="120"/>
      <c r="G1" s="120"/>
      <c r="H1" s="120"/>
      <c r="I1" s="120"/>
      <c r="J1" s="120"/>
      <c r="K1" s="121" t="s">
        <v>1</v>
      </c>
      <c r="L1" s="121"/>
      <c r="M1" s="121"/>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19"/>
      <c r="B2" s="119"/>
      <c r="C2" s="120"/>
      <c r="D2" s="120"/>
      <c r="E2" s="120"/>
      <c r="F2" s="120"/>
      <c r="G2" s="120"/>
      <c r="H2" s="120"/>
      <c r="I2" s="120"/>
      <c r="J2" s="120"/>
      <c r="K2" s="121" t="s">
        <v>2</v>
      </c>
      <c r="L2" s="121"/>
      <c r="M2" s="121"/>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19"/>
      <c r="B3" s="119"/>
      <c r="C3" s="120"/>
      <c r="D3" s="120"/>
      <c r="E3" s="120"/>
      <c r="F3" s="120"/>
      <c r="G3" s="120"/>
      <c r="H3" s="120"/>
      <c r="I3" s="120"/>
      <c r="J3" s="120"/>
      <c r="K3" s="121" t="s">
        <v>4</v>
      </c>
      <c r="L3" s="121"/>
      <c r="M3" s="121"/>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x14ac:dyDescent="0.2">
      <c r="A5" s="101" t="s">
        <v>7</v>
      </c>
      <c r="B5" s="101"/>
      <c r="C5" s="101"/>
      <c r="D5" s="101"/>
      <c r="E5" s="101"/>
      <c r="F5" s="101"/>
      <c r="G5" s="101"/>
      <c r="H5" s="101"/>
      <c r="I5" s="101"/>
      <c r="J5" s="101"/>
      <c r="K5" s="101"/>
      <c r="L5" s="101"/>
      <c r="M5" s="101"/>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2" t="s">
        <v>10</v>
      </c>
      <c r="B7" s="102"/>
      <c r="C7" s="115" t="s">
        <v>11</v>
      </c>
      <c r="D7" s="115"/>
      <c r="E7" s="115"/>
      <c r="F7" s="115"/>
      <c r="G7" s="115"/>
      <c r="H7" s="115"/>
      <c r="I7" s="102" t="s">
        <v>12</v>
      </c>
      <c r="J7" s="102"/>
      <c r="K7" s="102"/>
      <c r="L7" s="118" t="s">
        <v>13</v>
      </c>
      <c r="M7" s="11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8.25" customHeight="1" x14ac:dyDescent="0.2">
      <c r="A8" s="102" t="s">
        <v>15</v>
      </c>
      <c r="B8" s="102"/>
      <c r="C8" s="115" t="s">
        <v>16</v>
      </c>
      <c r="D8" s="115"/>
      <c r="E8" s="115"/>
      <c r="F8" s="115"/>
      <c r="G8" s="115"/>
      <c r="H8" s="115"/>
      <c r="I8" s="115"/>
      <c r="J8" s="115"/>
      <c r="K8" s="115"/>
      <c r="L8" s="115"/>
      <c r="M8" s="115"/>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2" t="s">
        <v>18</v>
      </c>
      <c r="B9" s="102"/>
      <c r="C9" s="115" t="s">
        <v>19</v>
      </c>
      <c r="D9" s="115"/>
      <c r="E9" s="115"/>
      <c r="F9" s="115"/>
      <c r="G9" s="115"/>
      <c r="H9" s="115"/>
      <c r="I9" s="115"/>
      <c r="J9" s="115"/>
      <c r="K9" s="115"/>
      <c r="L9" s="115"/>
      <c r="M9" s="115"/>
      <c r="N9" s="1"/>
      <c r="O9" s="1" t="s">
        <v>20</v>
      </c>
      <c r="P9" s="9"/>
      <c r="Q9" s="1"/>
      <c r="R9" s="1"/>
      <c r="S9" s="1"/>
      <c r="T9" s="1"/>
      <c r="U9" s="1"/>
      <c r="V9" s="1"/>
      <c r="W9" s="1"/>
      <c r="X9" s="1"/>
      <c r="Y9" s="1"/>
      <c r="Z9" s="1"/>
      <c r="AA9" s="1"/>
      <c r="AB9" s="1"/>
      <c r="AC9" s="1"/>
      <c r="AD9" s="1"/>
      <c r="AE9" s="1"/>
      <c r="AF9" s="1"/>
      <c r="AG9" s="1"/>
      <c r="AH9" s="1"/>
      <c r="AI9" s="1"/>
      <c r="AJ9" s="1"/>
      <c r="AK9" s="1"/>
      <c r="AM9" s="1"/>
      <c r="AN9" s="1"/>
    </row>
    <row r="10" spans="1:40" ht="12.7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8.25" customHeight="1" x14ac:dyDescent="0.2">
      <c r="A11" s="102" t="s">
        <v>22</v>
      </c>
      <c r="B11" s="102"/>
      <c r="C11" s="117" t="s">
        <v>23</v>
      </c>
      <c r="D11" s="117"/>
      <c r="E11" s="117"/>
      <c r="F11" s="117"/>
      <c r="G11" s="117"/>
      <c r="H11" s="117"/>
      <c r="I11" s="117"/>
      <c r="J11" s="117"/>
      <c r="K11" s="14" t="s">
        <v>24</v>
      </c>
      <c r="L11" s="118" t="s">
        <v>25</v>
      </c>
      <c r="M11" s="118"/>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5.25" customHeight="1" x14ac:dyDescent="0.2">
      <c r="A12" s="102" t="s">
        <v>27</v>
      </c>
      <c r="B12" s="102"/>
      <c r="C12" s="115" t="s">
        <v>28</v>
      </c>
      <c r="D12" s="115"/>
      <c r="E12" s="115"/>
      <c r="F12" s="115"/>
      <c r="G12" s="115"/>
      <c r="H12" s="115"/>
      <c r="I12" s="115"/>
      <c r="J12" s="115"/>
      <c r="K12" s="115"/>
      <c r="L12" s="115"/>
      <c r="M12" s="115"/>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5.75" customHeight="1" x14ac:dyDescent="0.2">
      <c r="A13" s="102" t="s">
        <v>30</v>
      </c>
      <c r="B13" s="102"/>
      <c r="C13" s="115" t="s">
        <v>31</v>
      </c>
      <c r="D13" s="115"/>
      <c r="E13" s="115"/>
      <c r="F13" s="115"/>
      <c r="G13" s="115"/>
      <c r="H13" s="115"/>
      <c r="I13" s="115"/>
      <c r="J13" s="115"/>
      <c r="K13" s="115"/>
      <c r="L13" s="115"/>
      <c r="M13" s="115"/>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45.75" customHeight="1" x14ac:dyDescent="0.2">
      <c r="A14" s="102" t="s">
        <v>33</v>
      </c>
      <c r="B14" s="102"/>
      <c r="C14" s="115" t="s">
        <v>34</v>
      </c>
      <c r="D14" s="115"/>
      <c r="E14" s="115"/>
      <c r="F14" s="115"/>
      <c r="G14" s="115"/>
      <c r="H14" s="115"/>
      <c r="I14" s="115"/>
      <c r="J14" s="115"/>
      <c r="K14" s="115"/>
      <c r="L14" s="115"/>
      <c r="M14" s="115"/>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2" t="s">
        <v>36</v>
      </c>
      <c r="B15" s="102"/>
      <c r="C15" s="115" t="s">
        <v>19</v>
      </c>
      <c r="D15" s="115"/>
      <c r="E15" s="115"/>
      <c r="F15" s="115"/>
      <c r="G15" s="115"/>
      <c r="H15" s="115"/>
      <c r="I15" s="115"/>
      <c r="J15" s="115"/>
      <c r="K15" s="115"/>
      <c r="L15" s="115"/>
      <c r="M15" s="115"/>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2" t="s">
        <v>39</v>
      </c>
      <c r="B17" s="102"/>
      <c r="C17" s="102" t="s">
        <v>40</v>
      </c>
      <c r="D17" s="102"/>
      <c r="E17" s="116" t="s">
        <v>41</v>
      </c>
      <c r="F17" s="116"/>
      <c r="G17" s="116"/>
      <c r="H17" s="116"/>
      <c r="I17" s="116"/>
      <c r="J17" s="116"/>
      <c r="K17" s="116"/>
      <c r="L17" s="116"/>
      <c r="M17" s="116"/>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2"/>
      <c r="B18" s="102"/>
      <c r="C18" s="102"/>
      <c r="D18" s="102"/>
      <c r="E18" s="11" t="s">
        <v>43</v>
      </c>
      <c r="F18" s="102" t="s">
        <v>44</v>
      </c>
      <c r="G18" s="102"/>
      <c r="H18" s="102"/>
      <c r="I18" s="15" t="s">
        <v>45</v>
      </c>
      <c r="J18" s="102" t="s">
        <v>46</v>
      </c>
      <c r="K18" s="102"/>
      <c r="L18" s="102"/>
      <c r="M18" s="11" t="s">
        <v>47</v>
      </c>
      <c r="N18" s="1"/>
      <c r="O18" s="1" t="s">
        <v>48</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12" t="s">
        <v>49</v>
      </c>
      <c r="B19" s="112"/>
      <c r="C19" s="113" t="s">
        <v>50</v>
      </c>
      <c r="D19" s="113"/>
      <c r="E19" s="17">
        <v>1</v>
      </c>
      <c r="F19" s="113" t="s">
        <v>51</v>
      </c>
      <c r="G19" s="113"/>
      <c r="H19" s="113"/>
      <c r="I19" s="18" t="s">
        <v>52</v>
      </c>
      <c r="J19" s="114" t="s">
        <v>53</v>
      </c>
      <c r="K19" s="114"/>
      <c r="L19" s="114"/>
      <c r="M19" s="17" t="s">
        <v>32</v>
      </c>
      <c r="N19" s="1"/>
      <c r="O19" s="1" t="s">
        <v>13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12"/>
      <c r="B20" s="112"/>
      <c r="C20" s="113"/>
      <c r="D20" s="113"/>
      <c r="E20" s="17">
        <v>2</v>
      </c>
      <c r="F20" s="113" t="s">
        <v>54</v>
      </c>
      <c r="G20" s="113"/>
      <c r="H20" s="113"/>
      <c r="I20" s="18" t="s">
        <v>52</v>
      </c>
      <c r="J20" s="114" t="s">
        <v>55</v>
      </c>
      <c r="K20" s="114"/>
      <c r="L20" s="114"/>
      <c r="M20" s="17" t="s">
        <v>32</v>
      </c>
      <c r="N20" s="1"/>
      <c r="O20" s="1" t="s">
        <v>56</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12"/>
      <c r="B21" s="112"/>
      <c r="C21" s="113"/>
      <c r="D21" s="113"/>
      <c r="E21" s="17">
        <v>3</v>
      </c>
      <c r="F21" s="113"/>
      <c r="G21" s="113"/>
      <c r="H21" s="113"/>
      <c r="I21" s="18"/>
      <c r="J21" s="1"/>
      <c r="K21" s="1"/>
      <c r="L21" s="1"/>
      <c r="M21" s="17"/>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12"/>
      <c r="B22" s="112"/>
      <c r="C22" s="113"/>
      <c r="D22" s="113"/>
      <c r="E22" s="17">
        <v>4</v>
      </c>
      <c r="F22" s="20"/>
      <c r="G22" s="21"/>
      <c r="H22" s="18"/>
      <c r="I22" s="18"/>
      <c r="J22" s="114"/>
      <c r="K22" s="114"/>
      <c r="L22" s="114"/>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1" t="s">
        <v>59</v>
      </c>
      <c r="B24" s="20" t="s">
        <v>5</v>
      </c>
      <c r="C24" s="22" t="s">
        <v>60</v>
      </c>
      <c r="D24" s="20" t="s">
        <v>14</v>
      </c>
      <c r="E24" s="11" t="s">
        <v>61</v>
      </c>
      <c r="F24" s="23">
        <v>7</v>
      </c>
      <c r="G24" s="11" t="s">
        <v>62</v>
      </c>
      <c r="H24" s="24">
        <v>8</v>
      </c>
      <c r="I24" s="11" t="s">
        <v>63</v>
      </c>
      <c r="J24" s="24">
        <v>2022</v>
      </c>
      <c r="K24" s="11" t="s">
        <v>64</v>
      </c>
      <c r="L24" s="108" t="s">
        <v>55</v>
      </c>
      <c r="M24" s="108"/>
      <c r="N24" s="1"/>
      <c r="O24" s="25" t="s">
        <v>65</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2" t="s">
        <v>66</v>
      </c>
      <c r="B25" s="109" t="s">
        <v>32</v>
      </c>
      <c r="C25" s="102" t="s">
        <v>67</v>
      </c>
      <c r="D25" s="109" t="s">
        <v>32</v>
      </c>
      <c r="E25" s="102" t="s">
        <v>68</v>
      </c>
      <c r="F25" s="26" t="s">
        <v>69</v>
      </c>
      <c r="G25" s="27">
        <v>2020</v>
      </c>
      <c r="H25" s="27">
        <v>2021</v>
      </c>
      <c r="I25" s="27">
        <v>2022</v>
      </c>
      <c r="J25" s="27">
        <v>2023</v>
      </c>
      <c r="K25" s="27">
        <v>2024</v>
      </c>
      <c r="L25" s="110" t="s">
        <v>70</v>
      </c>
      <c r="M25" s="110"/>
      <c r="N25" s="1"/>
      <c r="O25" s="25" t="s">
        <v>71</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02"/>
      <c r="B26" s="109"/>
      <c r="C26" s="102"/>
      <c r="D26" s="109"/>
      <c r="E26" s="102"/>
      <c r="F26" s="28" t="s">
        <v>72</v>
      </c>
      <c r="G26" s="29">
        <v>5</v>
      </c>
      <c r="H26" s="30">
        <v>8</v>
      </c>
      <c r="I26" s="30">
        <v>8</v>
      </c>
      <c r="J26" s="30">
        <v>7</v>
      </c>
      <c r="K26" s="30">
        <v>2</v>
      </c>
      <c r="L26" s="111">
        <f>SUM(G26:K26)</f>
        <v>30</v>
      </c>
      <c r="M26" s="111"/>
      <c r="N26" s="1"/>
      <c r="O26" s="25" t="s">
        <v>73</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1"/>
      <c r="B27" s="32"/>
      <c r="C27" s="33"/>
      <c r="D27" s="33"/>
      <c r="E27" s="102"/>
      <c r="F27" s="19" t="s">
        <v>74</v>
      </c>
      <c r="G27" s="34">
        <v>5</v>
      </c>
      <c r="H27" s="30">
        <v>8</v>
      </c>
      <c r="I27" s="30">
        <v>8</v>
      </c>
      <c r="J27" s="30"/>
      <c r="K27" s="30"/>
      <c r="L27" s="111">
        <f>+G27+H27+I27+J27</f>
        <v>21</v>
      </c>
      <c r="M27" s="111"/>
      <c r="N27" s="1"/>
      <c r="O27" s="25" t="s">
        <v>11</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x14ac:dyDescent="0.2">
      <c r="A28" s="12"/>
      <c r="B28" s="1"/>
      <c r="C28" s="1"/>
      <c r="D28" s="1"/>
      <c r="E28" s="1"/>
      <c r="F28" s="1"/>
      <c r="G28" s="1"/>
      <c r="H28" s="1"/>
      <c r="I28" s="1"/>
      <c r="J28" s="1"/>
      <c r="K28" s="1"/>
      <c r="L28" s="1"/>
      <c r="M28" s="13"/>
      <c r="N28" s="1"/>
      <c r="O28" s="25"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19.5" customHeight="1" x14ac:dyDescent="0.2">
      <c r="A29" s="102" t="s">
        <v>76</v>
      </c>
      <c r="B29" s="102"/>
      <c r="C29" s="102"/>
      <c r="D29" s="104" t="s">
        <v>77</v>
      </c>
      <c r="E29" s="104"/>
      <c r="F29" s="35">
        <v>6</v>
      </c>
      <c r="G29" s="36" t="s">
        <v>78</v>
      </c>
      <c r="H29" s="37">
        <v>7</v>
      </c>
      <c r="I29" s="105" t="s">
        <v>79</v>
      </c>
      <c r="J29" s="105"/>
      <c r="K29" s="105"/>
      <c r="L29" s="105"/>
      <c r="M29" s="105"/>
      <c r="N29" s="1"/>
      <c r="O29" s="25"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19.5" customHeight="1" x14ac:dyDescent="0.2">
      <c r="A30" s="102"/>
      <c r="B30" s="102"/>
      <c r="C30" s="102"/>
      <c r="D30" s="106" t="s">
        <v>81</v>
      </c>
      <c r="E30" s="106"/>
      <c r="F30" s="38">
        <v>3</v>
      </c>
      <c r="G30" s="39" t="s">
        <v>78</v>
      </c>
      <c r="H30" s="40">
        <v>5.9</v>
      </c>
      <c r="I30" s="105"/>
      <c r="J30" s="105"/>
      <c r="K30" s="105"/>
      <c r="L30" s="105"/>
      <c r="M30" s="105"/>
      <c r="N30" s="1"/>
      <c r="O30" s="25"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9.5" customHeight="1" x14ac:dyDescent="0.2">
      <c r="A31" s="102"/>
      <c r="B31" s="102"/>
      <c r="C31" s="102"/>
      <c r="D31" s="107" t="s">
        <v>83</v>
      </c>
      <c r="E31" s="107"/>
      <c r="F31" s="41">
        <v>0</v>
      </c>
      <c r="G31" s="42" t="s">
        <v>78</v>
      </c>
      <c r="H31" s="43">
        <v>2.9</v>
      </c>
      <c r="I31" s="105"/>
      <c r="J31" s="105"/>
      <c r="K31" s="105"/>
      <c r="L31" s="105"/>
      <c r="M31" s="105"/>
      <c r="N31" s="1"/>
      <c r="O31" s="25" t="s">
        <v>84</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x14ac:dyDescent="0.2">
      <c r="A32" s="12"/>
      <c r="B32" s="1"/>
      <c r="C32" s="1"/>
      <c r="D32" s="1"/>
      <c r="E32" s="1"/>
      <c r="F32" s="1"/>
      <c r="G32" s="1"/>
      <c r="H32" s="1"/>
      <c r="I32" s="1"/>
      <c r="J32" s="1"/>
      <c r="K32" s="1"/>
      <c r="L32" s="1"/>
      <c r="M32" s="13"/>
      <c r="N32" s="1"/>
      <c r="O32" s="25" t="s">
        <v>85</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x14ac:dyDescent="0.2">
      <c r="A33" s="101" t="s">
        <v>86</v>
      </c>
      <c r="B33" s="101"/>
      <c r="C33" s="101"/>
      <c r="D33" s="101"/>
      <c r="E33" s="101"/>
      <c r="F33" s="101"/>
      <c r="G33" s="101"/>
      <c r="H33" s="101"/>
      <c r="I33" s="101"/>
      <c r="J33" s="101"/>
      <c r="K33" s="101"/>
      <c r="L33" s="101"/>
      <c r="M33" s="101"/>
      <c r="N33" s="1"/>
      <c r="O33" s="25" t="s">
        <v>87</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thickBot="1" x14ac:dyDescent="0.25">
      <c r="A34" s="12"/>
      <c r="B34" s="1"/>
      <c r="C34" s="1"/>
      <c r="D34" s="1"/>
      <c r="E34" s="1"/>
      <c r="F34" s="1"/>
      <c r="G34" s="1"/>
      <c r="H34" s="1"/>
      <c r="I34" s="1"/>
      <c r="J34" s="1"/>
      <c r="K34" s="1"/>
      <c r="L34" s="1"/>
      <c r="M34" s="13"/>
      <c r="N34" s="1"/>
      <c r="O34" s="25"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93.75" customHeight="1" thickBot="1" x14ac:dyDescent="0.25">
      <c r="A35" s="12"/>
      <c r="D35" s="44" t="s">
        <v>151</v>
      </c>
      <c r="E35" s="45" t="s">
        <v>152</v>
      </c>
      <c r="F35" s="45" t="str">
        <f>F19</f>
        <v>Avance  de las actividades programadas  en el estudio durante el trimestre</v>
      </c>
      <c r="G35" s="45" t="str">
        <f>+F20</f>
        <v>Meta de avance para la vigencia</v>
      </c>
      <c r="H35" s="46" t="s">
        <v>153</v>
      </c>
      <c r="I35" s="47" t="s">
        <v>154</v>
      </c>
      <c r="J35" s="1"/>
      <c r="K35" s="48"/>
      <c r="L35" s="1"/>
      <c r="M35" s="13"/>
      <c r="N35" s="1"/>
      <c r="O35" s="25" t="s">
        <v>89</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36.75" customHeight="1" x14ac:dyDescent="0.2">
      <c r="A36" s="12"/>
      <c r="D36" s="49" t="s">
        <v>90</v>
      </c>
      <c r="E36" s="50">
        <v>0.59</v>
      </c>
      <c r="F36" s="50">
        <v>0.59</v>
      </c>
      <c r="G36" s="50">
        <v>7</v>
      </c>
      <c r="H36" s="51">
        <f>F36</f>
        <v>0.59</v>
      </c>
      <c r="I36" s="52">
        <f>F36/G36</f>
        <v>8.4285714285714283E-2</v>
      </c>
      <c r="J36" s="1"/>
      <c r="K36" s="1"/>
      <c r="L36" s="1"/>
      <c r="M36" s="13"/>
      <c r="N36" s="1"/>
      <c r="O36" s="25" t="s">
        <v>91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customHeight="1" x14ac:dyDescent="0.2">
      <c r="A37" s="12"/>
      <c r="D37" s="53" t="s">
        <v>92</v>
      </c>
      <c r="E37" s="50">
        <v>2.86</v>
      </c>
      <c r="F37" s="50">
        <v>2.86</v>
      </c>
      <c r="G37" s="50">
        <v>7</v>
      </c>
      <c r="H37" s="51">
        <f>F37</f>
        <v>2.86</v>
      </c>
      <c r="I37" s="52">
        <f>(F37/G37)+I36</f>
        <v>0.49285714285714283</v>
      </c>
      <c r="J37" s="1"/>
      <c r="K37" s="1"/>
      <c r="L37" s="1"/>
      <c r="M37" s="13"/>
      <c r="N37" s="1"/>
      <c r="O37" s="25" t="s">
        <v>93</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36.75" customHeight="1" x14ac:dyDescent="0.2">
      <c r="A38" s="12"/>
      <c r="D38" s="54" t="s">
        <v>94</v>
      </c>
      <c r="E38" s="50">
        <v>2.4</v>
      </c>
      <c r="F38" s="50"/>
      <c r="G38" s="50"/>
      <c r="H38" s="55">
        <f>F38</f>
        <v>0</v>
      </c>
      <c r="I38" s="52" t="e">
        <f>(F38/G38)+I37</f>
        <v>#DIV/0!</v>
      </c>
      <c r="J38" s="1"/>
      <c r="K38" s="1"/>
      <c r="L38" s="1"/>
      <c r="M38" s="13"/>
      <c r="N38" s="1"/>
      <c r="O38" s="2" t="s">
        <v>95</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36.75" customHeight="1" thickBot="1" x14ac:dyDescent="0.25">
      <c r="A39" s="12"/>
      <c r="D39" s="56" t="s">
        <v>96</v>
      </c>
      <c r="E39" s="57">
        <v>1.1499999999999999</v>
      </c>
      <c r="F39" s="57"/>
      <c r="G39" s="58"/>
      <c r="H39" s="59">
        <f>F39</f>
        <v>0</v>
      </c>
      <c r="I39" s="60" t="e">
        <f>(F39/G39)+I38</f>
        <v>#DIV/0!</v>
      </c>
      <c r="J39" s="1"/>
      <c r="K39" s="48"/>
      <c r="L39" s="1"/>
      <c r="M39" s="13"/>
      <c r="N39" s="1"/>
      <c r="O39" s="61" t="s">
        <v>19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48"/>
      <c r="D40" s="1"/>
      <c r="E40" s="1"/>
      <c r="F40" s="1"/>
      <c r="G40" s="1"/>
      <c r="H40" s="1"/>
      <c r="I40" s="1"/>
      <c r="J40" s="1"/>
      <c r="K40" s="1"/>
      <c r="L40" s="1"/>
      <c r="M40" s="13"/>
      <c r="N40" s="1"/>
      <c r="O40" s="61" t="s">
        <v>97</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3.25" customHeight="1" x14ac:dyDescent="0.2">
      <c r="A41" s="12"/>
      <c r="B41" s="1"/>
      <c r="C41" s="1"/>
      <c r="D41" s="1"/>
      <c r="E41" s="1"/>
      <c r="F41" s="1"/>
      <c r="G41" s="1"/>
      <c r="H41" s="1"/>
      <c r="I41" s="1"/>
      <c r="J41" s="1"/>
      <c r="K41" s="1"/>
      <c r="L41" s="1"/>
      <c r="M41" s="13"/>
      <c r="N41" s="1"/>
      <c r="O41" s="61" t="s">
        <v>98</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3.25" customHeight="1" x14ac:dyDescent="0.2">
      <c r="A42" s="12"/>
      <c r="B42" s="1"/>
      <c r="C42" s="1"/>
      <c r="D42" s="1"/>
      <c r="E42" s="1"/>
      <c r="F42" s="1"/>
      <c r="G42" s="1"/>
      <c r="H42" s="1"/>
      <c r="I42" s="1"/>
      <c r="J42" s="1"/>
      <c r="K42" s="1"/>
      <c r="L42" s="1"/>
      <c r="M42" s="13"/>
      <c r="N42" s="1"/>
      <c r="O42" s="61" t="s">
        <v>99</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3.25" customHeight="1" x14ac:dyDescent="0.2">
      <c r="A43" s="12"/>
      <c r="B43" s="1"/>
      <c r="C43" s="1"/>
      <c r="D43" s="1"/>
      <c r="E43" s="1"/>
      <c r="F43" s="1"/>
      <c r="G43" s="1"/>
      <c r="H43" s="1"/>
      <c r="I43" s="1"/>
      <c r="J43" s="1"/>
      <c r="K43" s="1"/>
      <c r="L43" s="1"/>
      <c r="M43" s="13"/>
      <c r="N43" s="1"/>
      <c r="O43" s="1" t="s">
        <v>100</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3.25" customHeight="1" x14ac:dyDescent="0.2">
      <c r="A44" s="12"/>
      <c r="B44" s="1"/>
      <c r="C44" s="1"/>
      <c r="D44" s="1"/>
      <c r="E44" s="1"/>
      <c r="F44" s="1"/>
      <c r="G44" s="1"/>
      <c r="H44" s="1"/>
      <c r="I44" s="1"/>
      <c r="J44" s="1"/>
      <c r="K44" s="1"/>
      <c r="L44" s="1"/>
      <c r="M44" s="13"/>
      <c r="N44" s="1"/>
      <c r="O44" s="1" t="s">
        <v>101</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3.25" customHeight="1" x14ac:dyDescent="0.2">
      <c r="A45" s="12"/>
      <c r="B45" s="1"/>
      <c r="C45" s="1"/>
      <c r="D45" s="1"/>
      <c r="E45" s="1"/>
      <c r="F45" s="1"/>
      <c r="G45" s="1"/>
      <c r="H45" s="1"/>
      <c r="I45" s="1"/>
      <c r="J45" s="1"/>
      <c r="K45" s="1"/>
      <c r="L45" s="1"/>
      <c r="M45" s="13"/>
      <c r="N45" s="1"/>
      <c r="O45" s="2" t="s">
        <v>102</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3.25" customHeight="1" x14ac:dyDescent="0.2">
      <c r="A46" s="12"/>
      <c r="B46" s="1"/>
      <c r="C46" s="1"/>
      <c r="D46" s="1"/>
      <c r="E46" s="1"/>
      <c r="F46" s="1"/>
      <c r="G46" s="1"/>
      <c r="H46" s="1"/>
      <c r="I46" s="1"/>
      <c r="J46" s="1"/>
      <c r="K46" s="1"/>
      <c r="L46" s="1"/>
      <c r="M46" s="13"/>
      <c r="N46" s="1"/>
      <c r="O46" s="1" t="s">
        <v>50</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3.25" customHeight="1" x14ac:dyDescent="0.2">
      <c r="A47" s="12"/>
      <c r="B47" s="1"/>
      <c r="C47" s="1"/>
      <c r="D47" s="1"/>
      <c r="E47" s="1"/>
      <c r="F47" s="1"/>
      <c r="G47" s="1"/>
      <c r="H47" s="1"/>
      <c r="I47" s="1"/>
      <c r="J47" s="1"/>
      <c r="K47" s="1"/>
      <c r="L47" s="1"/>
      <c r="M47" s="13"/>
      <c r="N47" s="1"/>
      <c r="O47" s="1" t="s">
        <v>103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3.25" customHeight="1" x14ac:dyDescent="0.2">
      <c r="A48" s="12"/>
      <c r="B48" s="1"/>
      <c r="C48" s="1"/>
      <c r="D48" s="1"/>
      <c r="E48" s="1"/>
      <c r="F48" s="1"/>
      <c r="G48" s="1"/>
      <c r="H48" s="1"/>
      <c r="I48" s="1"/>
      <c r="J48" s="1"/>
      <c r="K48" s="1"/>
      <c r="L48" s="1"/>
      <c r="M48" s="13"/>
      <c r="N48" s="1"/>
      <c r="O48" s="1" t="s">
        <v>104</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3.25" customHeight="1" x14ac:dyDescent="0.2">
      <c r="A49" s="12"/>
      <c r="B49" s="1"/>
      <c r="C49" s="1"/>
      <c r="D49" s="1"/>
      <c r="E49" s="1"/>
      <c r="F49" s="1"/>
      <c r="G49" s="1"/>
      <c r="H49" s="1"/>
      <c r="I49" s="1"/>
      <c r="J49" s="1"/>
      <c r="K49" s="1"/>
      <c r="L49" s="1"/>
      <c r="M49" s="13"/>
      <c r="N49" s="1"/>
      <c r="O49" s="1" t="s">
        <v>105</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3.25" customHeight="1" x14ac:dyDescent="0.2">
      <c r="A50" s="12"/>
      <c r="B50" s="1"/>
      <c r="C50" s="1"/>
      <c r="D50" s="1"/>
      <c r="E50" s="1"/>
      <c r="F50" s="1"/>
      <c r="G50" s="1"/>
      <c r="H50" s="1"/>
      <c r="I50" s="1"/>
      <c r="J50" s="1"/>
      <c r="K50" s="1"/>
      <c r="L50" s="1"/>
      <c r="M50" s="13"/>
      <c r="N50" s="1"/>
      <c r="O50" s="1" t="s">
        <v>106</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3.25" customHeight="1" x14ac:dyDescent="0.2">
      <c r="A51" s="12"/>
      <c r="B51" s="1"/>
      <c r="C51" s="1"/>
      <c r="D51" s="1"/>
      <c r="E51" s="1"/>
      <c r="F51" s="1"/>
      <c r="G51" s="1"/>
      <c r="H51" s="1"/>
      <c r="I51" s="1"/>
      <c r="J51" s="1"/>
      <c r="K51" s="1"/>
      <c r="L51" s="1"/>
      <c r="M51" s="13"/>
      <c r="N51" s="1"/>
      <c r="O51" s="1" t="s">
        <v>107</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2" si="0">AN50+1</f>
        <v>#REF!</v>
      </c>
    </row>
    <row r="52" spans="1:40" ht="23.25" customHeight="1" x14ac:dyDescent="0.2">
      <c r="A52" s="12"/>
      <c r="B52" s="1"/>
      <c r="C52" s="1"/>
      <c r="D52" s="1"/>
      <c r="E52" s="1"/>
      <c r="F52" s="1"/>
      <c r="G52" s="1"/>
      <c r="H52" s="1"/>
      <c r="I52" s="1"/>
      <c r="J52" s="1"/>
      <c r="K52" s="1"/>
      <c r="L52" s="1"/>
      <c r="M52" s="13"/>
      <c r="N52" s="1"/>
      <c r="O52" s="1" t="s">
        <v>108</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23.25" customHeight="1" thickBot="1" x14ac:dyDescent="0.25">
      <c r="A53" s="12"/>
      <c r="B53" s="1"/>
      <c r="C53" s="1"/>
      <c r="D53" s="1"/>
      <c r="E53" s="1"/>
      <c r="F53" s="1"/>
      <c r="G53" s="1"/>
      <c r="H53" s="1"/>
      <c r="I53" s="1"/>
      <c r="J53" s="1"/>
      <c r="K53" s="1"/>
      <c r="L53" s="1"/>
      <c r="M53" s="13"/>
      <c r="N53" s="1"/>
      <c r="O53" s="2" t="s">
        <v>112</v>
      </c>
      <c r="P53" s="1"/>
      <c r="Q53" s="1"/>
      <c r="R53" s="1"/>
      <c r="S53" s="1"/>
      <c r="T53" s="1"/>
      <c r="U53" s="1"/>
      <c r="V53" s="1"/>
      <c r="W53" s="1"/>
      <c r="X53" s="1"/>
      <c r="Y53" s="1"/>
      <c r="Z53" s="1"/>
      <c r="AA53" s="1"/>
      <c r="AB53" s="1"/>
      <c r="AC53" s="1"/>
      <c r="AD53" s="1"/>
      <c r="AE53" s="1"/>
      <c r="AF53" s="1"/>
      <c r="AG53" s="1"/>
      <c r="AH53" s="1"/>
      <c r="AI53" s="1"/>
      <c r="AJ53" s="1"/>
      <c r="AK53" s="1"/>
      <c r="AM53" s="1"/>
      <c r="AN53" s="1" t="e">
        <f>#REF!+1</f>
        <v>#REF!</v>
      </c>
    </row>
    <row r="54" spans="1:40" ht="13.5" customHeight="1" x14ac:dyDescent="0.2">
      <c r="A54" s="101" t="s">
        <v>113</v>
      </c>
      <c r="B54" s="101"/>
      <c r="C54" s="101"/>
      <c r="D54" s="101"/>
      <c r="E54" s="101"/>
      <c r="F54" s="101"/>
      <c r="G54" s="101"/>
      <c r="H54" s="101"/>
      <c r="I54" s="101"/>
      <c r="J54" s="101"/>
      <c r="K54" s="101"/>
      <c r="L54" s="101"/>
      <c r="M54" s="101"/>
      <c r="N54" s="1"/>
      <c r="O54" s="1" t="s">
        <v>114</v>
      </c>
      <c r="P54" s="1"/>
      <c r="Q54" s="1"/>
      <c r="R54" s="1"/>
      <c r="S54" s="1"/>
      <c r="T54" s="1"/>
      <c r="U54" s="1"/>
      <c r="V54" s="1"/>
      <c r="W54" s="1"/>
      <c r="X54" s="1"/>
      <c r="Y54" s="1"/>
      <c r="Z54" s="1"/>
      <c r="AA54" s="1"/>
      <c r="AB54" s="1"/>
      <c r="AC54" s="1"/>
      <c r="AD54" s="1"/>
      <c r="AE54" s="1"/>
      <c r="AF54" s="1"/>
      <c r="AG54" s="1"/>
      <c r="AH54" s="1"/>
      <c r="AI54" s="1"/>
      <c r="AJ54" s="1"/>
      <c r="AK54" s="1"/>
      <c r="AM54" s="1"/>
      <c r="AN54" s="1" t="e">
        <f>#REF!+1</f>
        <v>#REF!</v>
      </c>
    </row>
    <row r="55" spans="1:40" ht="12.75" customHeight="1" x14ac:dyDescent="0.2">
      <c r="A55" s="12"/>
      <c r="B55" s="1"/>
      <c r="C55" s="1"/>
      <c r="D55" s="1"/>
      <c r="E55" s="1"/>
      <c r="F55" s="1"/>
      <c r="G55" s="1"/>
      <c r="H55" s="1"/>
      <c r="I55" s="1"/>
      <c r="J55" s="1"/>
      <c r="K55" s="1"/>
      <c r="L55" s="1"/>
      <c r="M55" s="13"/>
      <c r="N55" s="1"/>
      <c r="O55" s="1" t="s">
        <v>34</v>
      </c>
      <c r="P55" s="1"/>
      <c r="Q55" s="1"/>
      <c r="R55" s="1"/>
      <c r="S55" s="1"/>
      <c r="T55" s="1"/>
      <c r="U55" s="1"/>
      <c r="V55" s="1"/>
      <c r="W55" s="1"/>
      <c r="X55" s="1"/>
      <c r="Y55" s="1"/>
      <c r="Z55" s="1"/>
      <c r="AA55" s="1"/>
      <c r="AB55" s="1"/>
      <c r="AC55" s="1"/>
      <c r="AD55" s="1"/>
      <c r="AE55" s="1"/>
      <c r="AF55" s="1"/>
      <c r="AG55" s="1"/>
      <c r="AH55" s="1"/>
      <c r="AI55" s="1"/>
      <c r="AJ55" s="1"/>
      <c r="AK55" s="1"/>
      <c r="AM55" s="1"/>
      <c r="AN55" s="1" t="e">
        <f>AN54+1</f>
        <v>#REF!</v>
      </c>
    </row>
    <row r="56" spans="1:40" ht="25.5" customHeight="1" x14ac:dyDescent="0.2">
      <c r="A56" s="102" t="s">
        <v>115</v>
      </c>
      <c r="B56" s="102" t="s">
        <v>116</v>
      </c>
      <c r="C56" s="102"/>
      <c r="D56" s="102"/>
      <c r="E56" s="102"/>
      <c r="F56" s="102"/>
      <c r="G56" s="102"/>
      <c r="H56" s="102" t="s">
        <v>117</v>
      </c>
      <c r="I56" s="102"/>
      <c r="J56" s="103" t="s">
        <v>118</v>
      </c>
      <c r="K56" s="103"/>
      <c r="L56" s="103"/>
      <c r="M56" s="103"/>
      <c r="N56" s="1"/>
      <c r="O56" s="1" t="s">
        <v>119</v>
      </c>
      <c r="P56" s="1"/>
      <c r="Q56" s="1"/>
      <c r="R56" s="1"/>
      <c r="S56" s="1"/>
      <c r="T56" s="1"/>
      <c r="U56" s="1"/>
      <c r="V56" s="1"/>
      <c r="W56" s="1"/>
      <c r="X56" s="1"/>
      <c r="Y56" s="1"/>
      <c r="Z56" s="1"/>
      <c r="AA56" s="1"/>
      <c r="AB56" s="1"/>
      <c r="AC56" s="1"/>
      <c r="AD56" s="1"/>
      <c r="AE56" s="1"/>
      <c r="AF56" s="1"/>
      <c r="AG56" s="1"/>
      <c r="AH56" s="1"/>
      <c r="AI56" s="1"/>
      <c r="AJ56" s="1"/>
      <c r="AK56" s="1"/>
      <c r="AM56" s="1"/>
      <c r="AN56" s="1" t="e">
        <f>AN55+1</f>
        <v>#REF!</v>
      </c>
    </row>
    <row r="57" spans="1:40" ht="25.5" customHeight="1" x14ac:dyDescent="0.2">
      <c r="A57" s="102"/>
      <c r="B57" s="102"/>
      <c r="C57" s="102"/>
      <c r="D57" s="102"/>
      <c r="E57" s="102"/>
      <c r="F57" s="102"/>
      <c r="G57" s="102"/>
      <c r="H57" s="11" t="s">
        <v>120</v>
      </c>
      <c r="I57" s="15" t="s">
        <v>121</v>
      </c>
      <c r="J57" s="103"/>
      <c r="K57" s="103"/>
      <c r="L57" s="103"/>
      <c r="M57" s="103"/>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214.5" customHeight="1" x14ac:dyDescent="0.2">
      <c r="A58" s="16" t="s">
        <v>90</v>
      </c>
      <c r="B58" s="100" t="s">
        <v>145</v>
      </c>
      <c r="C58" s="100"/>
      <c r="D58" s="100"/>
      <c r="E58" s="100"/>
      <c r="F58" s="100"/>
      <c r="G58" s="100"/>
      <c r="H58" s="62"/>
      <c r="I58" s="63" t="s">
        <v>122</v>
      </c>
      <c r="J58" s="99"/>
      <c r="K58" s="99"/>
      <c r="L58" s="99"/>
      <c r="M58" s="99"/>
      <c r="N58" s="1"/>
      <c r="O58" s="1"/>
      <c r="P58" s="1"/>
      <c r="Q58" s="1"/>
      <c r="R58" s="1"/>
      <c r="S58" s="1"/>
      <c r="T58" s="1"/>
      <c r="U58" s="1"/>
      <c r="V58" s="1"/>
      <c r="W58" s="1"/>
      <c r="X58" s="1"/>
      <c r="Y58" s="1"/>
      <c r="Z58" s="1"/>
      <c r="AA58" s="1"/>
      <c r="AB58" s="1"/>
      <c r="AC58" s="1"/>
      <c r="AD58" s="1"/>
      <c r="AE58" s="1"/>
      <c r="AF58" s="1"/>
      <c r="AG58" s="1"/>
      <c r="AH58" s="1"/>
      <c r="AI58" s="1"/>
      <c r="AJ58" s="1"/>
      <c r="AK58" s="1"/>
      <c r="AM58" s="1"/>
      <c r="AN58" s="1" t="e">
        <f>AN56+1</f>
        <v>#REF!</v>
      </c>
    </row>
    <row r="59" spans="1:40" ht="274.5" customHeight="1" x14ac:dyDescent="0.2">
      <c r="A59" s="16" t="s">
        <v>92</v>
      </c>
      <c r="B59" s="100" t="s">
        <v>144</v>
      </c>
      <c r="C59" s="100"/>
      <c r="D59" s="100"/>
      <c r="E59" s="100"/>
      <c r="F59" s="100"/>
      <c r="G59" s="100"/>
      <c r="H59" s="62"/>
      <c r="I59" s="63" t="s">
        <v>122</v>
      </c>
      <c r="J59" s="99"/>
      <c r="K59" s="99"/>
      <c r="L59" s="99"/>
      <c r="M59" s="99"/>
      <c r="N59" s="1"/>
      <c r="O59" s="1"/>
      <c r="P59" s="1"/>
      <c r="Q59" s="1"/>
      <c r="R59" s="1"/>
      <c r="S59" s="1"/>
      <c r="T59" s="1"/>
      <c r="U59" s="1"/>
      <c r="V59" s="1"/>
      <c r="W59" s="1"/>
      <c r="X59" s="1"/>
      <c r="Y59" s="1"/>
      <c r="Z59" s="1"/>
      <c r="AA59" s="1"/>
      <c r="AB59" s="1"/>
      <c r="AC59" s="1"/>
      <c r="AD59" s="1"/>
      <c r="AE59" s="1"/>
      <c r="AF59" s="1"/>
      <c r="AG59" s="1"/>
      <c r="AH59" s="1"/>
      <c r="AI59" s="1"/>
      <c r="AJ59" s="1"/>
      <c r="AK59" s="1"/>
      <c r="AM59" s="1"/>
      <c r="AN59" s="1" t="e">
        <f>AN58+1</f>
        <v>#REF!</v>
      </c>
    </row>
    <row r="60" spans="1:40" ht="27" customHeight="1" x14ac:dyDescent="0.2">
      <c r="A60" s="16" t="s">
        <v>123</v>
      </c>
      <c r="B60" s="98"/>
      <c r="C60" s="98"/>
      <c r="D60" s="98"/>
      <c r="E60" s="98"/>
      <c r="F60" s="98"/>
      <c r="G60" s="98"/>
      <c r="H60" s="62"/>
      <c r="I60" s="63"/>
      <c r="J60" s="99"/>
      <c r="K60" s="99"/>
      <c r="L60" s="99"/>
      <c r="M60" s="99"/>
      <c r="N60" s="1"/>
      <c r="O60" s="1"/>
      <c r="P60" s="1"/>
      <c r="Q60" s="1"/>
      <c r="R60" s="1"/>
      <c r="S60" s="1"/>
      <c r="T60" s="1"/>
      <c r="U60" s="1"/>
      <c r="V60" s="1"/>
      <c r="W60" s="1"/>
      <c r="X60" s="1"/>
      <c r="Y60" s="1"/>
      <c r="Z60" s="1"/>
      <c r="AA60" s="1"/>
      <c r="AB60" s="1"/>
      <c r="AC60" s="1"/>
      <c r="AD60" s="1"/>
      <c r="AE60" s="1"/>
      <c r="AF60" s="1"/>
      <c r="AG60" s="1"/>
      <c r="AH60" s="1"/>
      <c r="AI60" s="1"/>
      <c r="AJ60" s="1"/>
      <c r="AK60" s="1"/>
      <c r="AM60" s="1"/>
      <c r="AN60" s="1" t="e">
        <f>#REF!+1</f>
        <v>#REF!</v>
      </c>
    </row>
    <row r="61" spans="1:40" ht="27" customHeight="1" x14ac:dyDescent="0.2">
      <c r="A61" s="16" t="s">
        <v>96</v>
      </c>
      <c r="B61" s="98"/>
      <c r="C61" s="98"/>
      <c r="D61" s="98"/>
      <c r="E61" s="98"/>
      <c r="F61" s="98"/>
      <c r="G61" s="98"/>
      <c r="H61" s="62"/>
      <c r="I61" s="63"/>
      <c r="J61" s="99"/>
      <c r="K61" s="99"/>
      <c r="L61" s="99"/>
      <c r="M61" s="99"/>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27" customHeight="1" x14ac:dyDescent="0.2">
      <c r="A62" s="16" t="s">
        <v>124</v>
      </c>
      <c r="B62" s="98"/>
      <c r="C62" s="98"/>
      <c r="D62" s="98"/>
      <c r="E62" s="98"/>
      <c r="F62" s="98"/>
      <c r="G62" s="98"/>
      <c r="H62" s="64"/>
      <c r="I62" s="63"/>
      <c r="J62" s="98"/>
      <c r="K62" s="98"/>
      <c r="L62" s="98"/>
      <c r="M62" s="98"/>
      <c r="N62" s="1"/>
      <c r="O62" s="1"/>
      <c r="P62" s="1"/>
      <c r="Q62" s="1"/>
      <c r="R62" s="1"/>
      <c r="S62" s="1"/>
      <c r="T62" s="1"/>
      <c r="U62" s="1"/>
      <c r="V62" s="1"/>
      <c r="W62" s="1"/>
      <c r="X62" s="1"/>
      <c r="Y62" s="1"/>
      <c r="Z62" s="1"/>
      <c r="AA62" s="1"/>
      <c r="AB62" s="1"/>
      <c r="AC62" s="1"/>
      <c r="AD62" s="1"/>
      <c r="AE62" s="1"/>
      <c r="AF62" s="1"/>
      <c r="AG62" s="1"/>
      <c r="AH62" s="1"/>
      <c r="AI62" s="1"/>
      <c r="AJ62" s="1"/>
      <c r="AK62" s="1"/>
      <c r="AM62" s="1"/>
      <c r="AN62" s="1" t="e">
        <f>#REF!+1</f>
        <v>#REF!</v>
      </c>
    </row>
    <row r="63" spans="1:40" ht="24.75" customHeight="1" x14ac:dyDescent="0.2">
      <c r="A63" s="1"/>
      <c r="B63" s="96"/>
      <c r="C63" s="96"/>
      <c r="D63" s="96"/>
      <c r="E63" s="96"/>
      <c r="F63" s="96"/>
      <c r="G63" s="96"/>
      <c r="H63" s="96"/>
      <c r="I63" s="96"/>
      <c r="J63" s="96"/>
      <c r="K63" s="96"/>
      <c r="L63" s="96"/>
      <c r="M63" s="96"/>
      <c r="N63" s="1"/>
      <c r="O63" s="1"/>
      <c r="P63" s="1"/>
      <c r="Q63" s="1"/>
      <c r="R63" s="1"/>
      <c r="S63" s="1"/>
      <c r="T63" s="1"/>
      <c r="U63" s="1"/>
      <c r="V63" s="1"/>
      <c r="W63" s="1"/>
      <c r="X63" s="1"/>
      <c r="Y63" s="1"/>
      <c r="Z63" s="1"/>
      <c r="AA63" s="1"/>
      <c r="AB63" s="1"/>
      <c r="AC63" s="1"/>
      <c r="AD63" s="1"/>
      <c r="AE63" s="1"/>
      <c r="AF63" s="1"/>
      <c r="AG63" s="1"/>
      <c r="AH63" s="1"/>
      <c r="AI63" s="1"/>
      <c r="AJ63" s="1"/>
      <c r="AK63" s="1"/>
      <c r="AM63" s="1"/>
      <c r="AN63" s="1" t="e">
        <f>AN62+1</f>
        <v>#REF!</v>
      </c>
    </row>
    <row r="64" spans="1:40" ht="24.75" hidden="1" customHeight="1" x14ac:dyDescent="0.2">
      <c r="A64" s="1"/>
      <c r="B64" s="96"/>
      <c r="C64" s="96"/>
      <c r="D64" s="96"/>
      <c r="E64" s="96"/>
      <c r="F64" s="96"/>
      <c r="G64" s="96"/>
      <c r="H64" s="96"/>
      <c r="I64" s="96"/>
      <c r="J64" s="96"/>
      <c r="K64" s="96"/>
      <c r="L64" s="96"/>
      <c r="M64" s="96"/>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24.75" hidden="1" customHeight="1" x14ac:dyDescent="0.2">
      <c r="A65" s="1"/>
      <c r="B65" s="96"/>
      <c r="C65" s="96"/>
      <c r="D65" s="96"/>
      <c r="E65" s="96"/>
      <c r="F65" s="96"/>
      <c r="G65" s="96"/>
      <c r="H65" s="96"/>
      <c r="I65" s="96"/>
      <c r="J65" s="96"/>
      <c r="K65" s="96"/>
      <c r="L65" s="96"/>
      <c r="M65" s="96"/>
      <c r="N65" s="1"/>
      <c r="O65" s="1"/>
      <c r="P65" s="1"/>
      <c r="Q65" s="1"/>
      <c r="R65" s="1"/>
      <c r="S65" s="1"/>
      <c r="T65" s="1"/>
      <c r="U65" s="1"/>
      <c r="V65" s="1"/>
      <c r="W65" s="1"/>
      <c r="X65" s="1"/>
      <c r="Y65" s="1"/>
      <c r="Z65" s="1"/>
      <c r="AA65" s="1"/>
      <c r="AB65" s="1"/>
      <c r="AC65" s="1"/>
      <c r="AD65" s="1"/>
      <c r="AE65" s="1"/>
      <c r="AF65" s="1"/>
      <c r="AG65" s="1"/>
      <c r="AH65" s="1"/>
      <c r="AI65" s="1"/>
      <c r="AJ65" s="1"/>
      <c r="AK65" s="1"/>
      <c r="AM65" s="1"/>
      <c r="AN65" s="1" t="e">
        <f>AN64+1</f>
        <v>#REF!</v>
      </c>
    </row>
    <row r="66" spans="1:40" ht="24.75" hidden="1" customHeight="1" x14ac:dyDescent="0.2">
      <c r="A66" s="1"/>
      <c r="B66" s="96"/>
      <c r="C66" s="96"/>
      <c r="D66" s="96"/>
      <c r="E66" s="96"/>
      <c r="F66" s="96"/>
      <c r="G66" s="96"/>
      <c r="H66" s="96"/>
      <c r="I66" s="96"/>
      <c r="J66" s="96"/>
      <c r="K66" s="96"/>
      <c r="L66" s="96"/>
      <c r="M66" s="96"/>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24.75" hidden="1" customHeight="1" x14ac:dyDescent="0.2">
      <c r="A67" s="1"/>
      <c r="B67" s="96"/>
      <c r="C67" s="96"/>
      <c r="D67" s="96"/>
      <c r="E67" s="96"/>
      <c r="F67" s="96"/>
      <c r="G67" s="96"/>
      <c r="H67" s="96"/>
      <c r="I67" s="96"/>
      <c r="J67" s="96"/>
      <c r="K67" s="96"/>
      <c r="L67" s="96"/>
      <c r="M67" s="96"/>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97"/>
      <c r="G83" s="97"/>
      <c r="H83" s="97"/>
      <c r="I83" s="65" t="s">
        <v>125</v>
      </c>
      <c r="J83" s="1"/>
      <c r="K83" s="66"/>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97"/>
      <c r="G84" s="97"/>
      <c r="H84" s="97"/>
      <c r="I84" s="65" t="s">
        <v>126</v>
      </c>
      <c r="J84" s="1"/>
      <c r="K84" s="66"/>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97"/>
      <c r="G85" s="97"/>
      <c r="H85" s="97"/>
      <c r="I85" s="65" t="s">
        <v>127</v>
      </c>
      <c r="J85" s="1"/>
      <c r="K85" s="66"/>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97"/>
      <c r="G86" s="97"/>
      <c r="H86" s="97"/>
      <c r="I86" s="1"/>
      <c r="J86" s="1"/>
      <c r="K86" s="6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97"/>
      <c r="G87" s="97"/>
      <c r="H87" s="97"/>
      <c r="I87" s="1"/>
      <c r="J87" s="1"/>
      <c r="K87" s="6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6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6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6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6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6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6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6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6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6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6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6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6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6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6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6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6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6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6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6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6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6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6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6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6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6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6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6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6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6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6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6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6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6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sheetData>
  <mergeCells count="81">
    <mergeCell ref="A1:B3"/>
    <mergeCell ref="C1:J3"/>
    <mergeCell ref="K1:M1"/>
    <mergeCell ref="K2:M2"/>
    <mergeCell ref="K3:M3"/>
    <mergeCell ref="A5:M5"/>
    <mergeCell ref="A7:B7"/>
    <mergeCell ref="C7:H7"/>
    <mergeCell ref="I7:K7"/>
    <mergeCell ref="L7:M7"/>
    <mergeCell ref="A8:B8"/>
    <mergeCell ref="C8:M8"/>
    <mergeCell ref="A9:B9"/>
    <mergeCell ref="C9:M9"/>
    <mergeCell ref="A11:B11"/>
    <mergeCell ref="C11:J11"/>
    <mergeCell ref="L11:M11"/>
    <mergeCell ref="A12:B12"/>
    <mergeCell ref="C12:M12"/>
    <mergeCell ref="A13:B13"/>
    <mergeCell ref="C13:M13"/>
    <mergeCell ref="A14:B14"/>
    <mergeCell ref="C14:M14"/>
    <mergeCell ref="A15:B15"/>
    <mergeCell ref="C15:M15"/>
    <mergeCell ref="A17:B18"/>
    <mergeCell ref="C17:D18"/>
    <mergeCell ref="E17:M17"/>
    <mergeCell ref="F18:H18"/>
    <mergeCell ref="J18:L18"/>
    <mergeCell ref="A19:B22"/>
    <mergeCell ref="C19:D22"/>
    <mergeCell ref="F19:H19"/>
    <mergeCell ref="J19:L19"/>
    <mergeCell ref="F20:H20"/>
    <mergeCell ref="J20:L20"/>
    <mergeCell ref="F21:H21"/>
    <mergeCell ref="J22:L22"/>
    <mergeCell ref="L24:M24"/>
    <mergeCell ref="A25:A26"/>
    <mergeCell ref="B25:B26"/>
    <mergeCell ref="C25:C26"/>
    <mergeCell ref="D25:D26"/>
    <mergeCell ref="E25:E27"/>
    <mergeCell ref="L25:M25"/>
    <mergeCell ref="L26:M26"/>
    <mergeCell ref="L27:M27"/>
    <mergeCell ref="A29:C31"/>
    <mergeCell ref="D29:E29"/>
    <mergeCell ref="I29:M31"/>
    <mergeCell ref="D30:E30"/>
    <mergeCell ref="D31:E31"/>
    <mergeCell ref="A33:M33"/>
    <mergeCell ref="A54:M54"/>
    <mergeCell ref="A56:A57"/>
    <mergeCell ref="B56:G57"/>
    <mergeCell ref="H56:I56"/>
    <mergeCell ref="J56:M57"/>
    <mergeCell ref="B58:G58"/>
    <mergeCell ref="J58:M58"/>
    <mergeCell ref="B59:G59"/>
    <mergeCell ref="J59:M59"/>
    <mergeCell ref="B60:G60"/>
    <mergeCell ref="J60:M60"/>
    <mergeCell ref="B61:G61"/>
    <mergeCell ref="J61:M61"/>
    <mergeCell ref="B62:G62"/>
    <mergeCell ref="J62:M62"/>
    <mergeCell ref="B63:I63"/>
    <mergeCell ref="J63:M63"/>
    <mergeCell ref="B64:I64"/>
    <mergeCell ref="J64:M64"/>
    <mergeCell ref="B65:I65"/>
    <mergeCell ref="J65:M65"/>
    <mergeCell ref="B66:I66"/>
    <mergeCell ref="J66:M66"/>
    <mergeCell ref="B67:I67"/>
    <mergeCell ref="J67:M67"/>
    <mergeCell ref="F83:H84"/>
    <mergeCell ref="F85:H85"/>
    <mergeCell ref="F86:H87"/>
  </mergeCells>
  <dataValidations count="8">
    <dataValidation type="list" allowBlank="1" showErrorMessage="1" sqref="D24" xr:uid="{00000000-0002-0000-0000-000000000000}">
      <formula1>$O$7:$O$9</formula1>
      <formula2>0</formula2>
    </dataValidation>
    <dataValidation type="list" allowBlank="1" showErrorMessage="1" sqref="C7" xr:uid="{00000000-0002-0000-0000-000001000000}">
      <formula1>$O$24:$O$37</formula1>
      <formula2>0</formula2>
    </dataValidation>
    <dataValidation type="list" allowBlank="1" showErrorMessage="1" sqref="C14" xr:uid="{00000000-0002-0000-0000-000002000000}">
      <formula1>$O$54:$O$56</formula1>
      <formula2>0</formula2>
    </dataValidation>
    <dataValidation type="list" allowBlank="1" showErrorMessage="1" sqref="L7" xr:uid="{00000000-0002-0000-0000-000003000000}">
      <formula1>$O$18:$O$21</formula1>
      <formula2>0</formula2>
    </dataValidation>
    <dataValidation type="list" allowBlank="1" showErrorMessage="1" sqref="C9 C15" xr:uid="{00000000-0002-0000-0000-000004000000}">
      <formula1>$O$39:$O$42</formula1>
      <formula2>0</formula2>
    </dataValidation>
    <dataValidation type="list" allowBlank="1" showErrorMessage="1" sqref="B24" xr:uid="{00000000-0002-0000-0000-000006000000}">
      <formula1>$O$3:$O$5</formula1>
      <formula2>0</formula2>
    </dataValidation>
    <dataValidation type="list" allowBlank="1" showErrorMessage="1" sqref="M19:M22 B25 D25 B27" xr:uid="{00000000-0002-0000-0000-000007000000}">
      <formula1>$O$11:$O$16</formula1>
      <formula2>0</formula2>
    </dataValidation>
    <dataValidation type="list" allowBlank="1" showErrorMessage="1" sqref="C19" xr:uid="{00000000-0002-0000-0000-000005000000}">
      <formula1>$O$46:$O$52</formula1>
      <formula2>0</formula2>
    </dataValidation>
  </dataValidations>
  <printOptions horizontalCentered="1" verticalCentered="1"/>
  <pageMargins left="0.31527777777777799" right="0.31527777777777799" top="0.74791666666666701" bottom="0.35416666666666702" header="0.511811023622047" footer="0.511811023622047"/>
  <pageSetup scale="35" orientation="portrait" horizontalDpi="300" verticalDpi="300" r:id="rId1"/>
  <rowBreaks count="1" manualBreakCount="1">
    <brk id="3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showGridLines="0" view="pageBreakPreview" zoomScale="75" zoomScaleNormal="80" zoomScaleSheetLayoutView="75" zoomScalePageLayoutView="78" workbookViewId="0">
      <selection activeCell="K36" sqref="K36"/>
    </sheetView>
  </sheetViews>
  <sheetFormatPr baseColWidth="10" defaultColWidth="12.5703125" defaultRowHeight="12.75" x14ac:dyDescent="0.2"/>
  <cols>
    <col min="1" max="1" width="17.42578125" customWidth="1"/>
    <col min="2" max="2" width="16.140625" customWidth="1"/>
    <col min="3" max="3" width="16.28515625" customWidth="1"/>
    <col min="4" max="4" width="19.7109375" customWidth="1"/>
    <col min="5" max="5" width="20.28515625" customWidth="1"/>
    <col min="6" max="6" width="26.7109375" customWidth="1"/>
    <col min="7" max="7" width="26.140625" customWidth="1"/>
    <col min="8" max="8" width="15.5703125" customWidth="1"/>
    <col min="9" max="9" width="14.42578125" customWidth="1"/>
    <col min="10"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1.5703125" customWidth="1"/>
    <col min="39" max="40" width="11.42578125" customWidth="1"/>
  </cols>
  <sheetData>
    <row r="1" spans="1:40" ht="25.5" customHeight="1" x14ac:dyDescent="0.2">
      <c r="A1" s="119"/>
      <c r="B1" s="119"/>
      <c r="C1" s="120" t="s">
        <v>0</v>
      </c>
      <c r="D1" s="120"/>
      <c r="E1" s="120"/>
      <c r="F1" s="120"/>
      <c r="G1" s="120"/>
      <c r="H1" s="120"/>
      <c r="I1" s="120"/>
      <c r="J1" s="120"/>
      <c r="K1" s="121" t="s">
        <v>1</v>
      </c>
      <c r="L1" s="121"/>
      <c r="M1" s="121"/>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19"/>
      <c r="B2" s="119"/>
      <c r="C2" s="120"/>
      <c r="D2" s="120"/>
      <c r="E2" s="120"/>
      <c r="F2" s="120"/>
      <c r="G2" s="120"/>
      <c r="H2" s="120"/>
      <c r="I2" s="120"/>
      <c r="J2" s="120"/>
      <c r="K2" s="121" t="s">
        <v>2</v>
      </c>
      <c r="L2" s="121"/>
      <c r="M2" s="121"/>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19"/>
      <c r="B3" s="119"/>
      <c r="C3" s="120"/>
      <c r="D3" s="120"/>
      <c r="E3" s="120"/>
      <c r="F3" s="120"/>
      <c r="G3" s="120"/>
      <c r="H3" s="120"/>
      <c r="I3" s="120"/>
      <c r="J3" s="120"/>
      <c r="K3" s="121" t="s">
        <v>4</v>
      </c>
      <c r="L3" s="121"/>
      <c r="M3" s="121"/>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x14ac:dyDescent="0.2">
      <c r="A5" s="101" t="s">
        <v>7</v>
      </c>
      <c r="B5" s="101"/>
      <c r="C5" s="101"/>
      <c r="D5" s="101"/>
      <c r="E5" s="101"/>
      <c r="F5" s="101"/>
      <c r="G5" s="101"/>
      <c r="H5" s="101"/>
      <c r="I5" s="101"/>
      <c r="J5" s="101"/>
      <c r="K5" s="101"/>
      <c r="L5" s="101"/>
      <c r="M5" s="101"/>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2" t="s">
        <v>10</v>
      </c>
      <c r="B7" s="102"/>
      <c r="C7" s="115" t="s">
        <v>11</v>
      </c>
      <c r="D7" s="115"/>
      <c r="E7" s="115"/>
      <c r="F7" s="115"/>
      <c r="G7" s="115"/>
      <c r="H7" s="115"/>
      <c r="I7" s="102" t="s">
        <v>12</v>
      </c>
      <c r="J7" s="102"/>
      <c r="K7" s="102"/>
      <c r="L7" s="118" t="s">
        <v>13</v>
      </c>
      <c r="M7" s="11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8.25" customHeight="1" x14ac:dyDescent="0.2">
      <c r="A8" s="102" t="s">
        <v>15</v>
      </c>
      <c r="B8" s="102"/>
      <c r="C8" s="115" t="s">
        <v>16</v>
      </c>
      <c r="D8" s="115"/>
      <c r="E8" s="115"/>
      <c r="F8" s="115"/>
      <c r="G8" s="115"/>
      <c r="H8" s="115"/>
      <c r="I8" s="115"/>
      <c r="J8" s="115"/>
      <c r="K8" s="115"/>
      <c r="L8" s="115"/>
      <c r="M8" s="115"/>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2" t="s">
        <v>18</v>
      </c>
      <c r="B9" s="102"/>
      <c r="C9" s="115" t="s">
        <v>19</v>
      </c>
      <c r="D9" s="115"/>
      <c r="E9" s="115"/>
      <c r="F9" s="115"/>
      <c r="G9" s="115"/>
      <c r="H9" s="115"/>
      <c r="I9" s="115"/>
      <c r="J9" s="115"/>
      <c r="K9" s="115"/>
      <c r="L9" s="115"/>
      <c r="M9" s="115"/>
      <c r="N9" s="1"/>
      <c r="O9" s="1" t="s">
        <v>20</v>
      </c>
      <c r="P9" s="9"/>
      <c r="Q9" s="1"/>
      <c r="R9" s="1"/>
      <c r="S9" s="1"/>
      <c r="T9" s="1"/>
      <c r="U9" s="1"/>
      <c r="V9" s="1"/>
      <c r="W9" s="1"/>
      <c r="X9" s="1"/>
      <c r="Y9" s="1"/>
      <c r="Z9" s="1"/>
      <c r="AA9" s="1"/>
      <c r="AB9" s="1"/>
      <c r="AC9" s="1"/>
      <c r="AD9" s="1"/>
      <c r="AE9" s="1"/>
      <c r="AF9" s="1"/>
      <c r="AG9" s="1"/>
      <c r="AH9" s="1"/>
      <c r="AI9" s="1"/>
      <c r="AJ9" s="1"/>
      <c r="AK9" s="1"/>
      <c r="AM9" s="1"/>
      <c r="AN9" s="1"/>
    </row>
    <row r="10" spans="1:40" ht="12.7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44.25" customHeight="1" x14ac:dyDescent="0.2">
      <c r="A11" s="102" t="s">
        <v>22</v>
      </c>
      <c r="B11" s="102"/>
      <c r="C11" s="117" t="s">
        <v>128</v>
      </c>
      <c r="D11" s="117"/>
      <c r="E11" s="117"/>
      <c r="F11" s="117"/>
      <c r="G11" s="117"/>
      <c r="H11" s="117"/>
      <c r="I11" s="117"/>
      <c r="J11" s="117"/>
      <c r="K11" s="14" t="s">
        <v>24</v>
      </c>
      <c r="L11" s="118" t="s">
        <v>129</v>
      </c>
      <c r="M11" s="118"/>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57" customHeight="1" x14ac:dyDescent="0.2">
      <c r="A12" s="102" t="s">
        <v>27</v>
      </c>
      <c r="B12" s="102"/>
      <c r="C12" s="115" t="s">
        <v>130</v>
      </c>
      <c r="D12" s="115"/>
      <c r="E12" s="115"/>
      <c r="F12" s="115"/>
      <c r="G12" s="115"/>
      <c r="H12" s="115"/>
      <c r="I12" s="115"/>
      <c r="J12" s="115"/>
      <c r="K12" s="115"/>
      <c r="L12" s="115"/>
      <c r="M12" s="115"/>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5.75" customHeight="1" x14ac:dyDescent="0.2">
      <c r="A13" s="102" t="s">
        <v>30</v>
      </c>
      <c r="B13" s="102"/>
      <c r="C13" s="115" t="s">
        <v>146</v>
      </c>
      <c r="D13" s="115"/>
      <c r="E13" s="115"/>
      <c r="F13" s="115"/>
      <c r="G13" s="115"/>
      <c r="H13" s="115"/>
      <c r="I13" s="115"/>
      <c r="J13" s="115"/>
      <c r="K13" s="115"/>
      <c r="L13" s="115"/>
      <c r="M13" s="115"/>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59.25" customHeight="1" x14ac:dyDescent="0.2">
      <c r="A14" s="102" t="s">
        <v>33</v>
      </c>
      <c r="B14" s="102"/>
      <c r="C14" s="115" t="s">
        <v>131</v>
      </c>
      <c r="D14" s="115"/>
      <c r="E14" s="115"/>
      <c r="F14" s="115"/>
      <c r="G14" s="115"/>
      <c r="H14" s="115"/>
      <c r="I14" s="115"/>
      <c r="J14" s="115"/>
      <c r="K14" s="115"/>
      <c r="L14" s="115"/>
      <c r="M14" s="115"/>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2" t="s">
        <v>36</v>
      </c>
      <c r="B15" s="102"/>
      <c r="C15" s="115" t="s">
        <v>19</v>
      </c>
      <c r="D15" s="115"/>
      <c r="E15" s="115"/>
      <c r="F15" s="115"/>
      <c r="G15" s="115"/>
      <c r="H15" s="115"/>
      <c r="I15" s="115"/>
      <c r="J15" s="115"/>
      <c r="K15" s="115"/>
      <c r="L15" s="115"/>
      <c r="M15" s="115"/>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2" t="s">
        <v>39</v>
      </c>
      <c r="B17" s="102"/>
      <c r="C17" s="102" t="s">
        <v>40</v>
      </c>
      <c r="D17" s="102"/>
      <c r="E17" s="116" t="s">
        <v>41</v>
      </c>
      <c r="F17" s="116"/>
      <c r="G17" s="116"/>
      <c r="H17" s="116"/>
      <c r="I17" s="116"/>
      <c r="J17" s="116"/>
      <c r="K17" s="116"/>
      <c r="L17" s="116"/>
      <c r="M17" s="116"/>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2"/>
      <c r="B18" s="102"/>
      <c r="C18" s="102"/>
      <c r="D18" s="102"/>
      <c r="E18" s="11" t="s">
        <v>43</v>
      </c>
      <c r="F18" s="102" t="s">
        <v>44</v>
      </c>
      <c r="G18" s="102"/>
      <c r="H18" s="102"/>
      <c r="I18" s="15" t="s">
        <v>45</v>
      </c>
      <c r="J18" s="102" t="s">
        <v>46</v>
      </c>
      <c r="K18" s="102"/>
      <c r="L18" s="102"/>
      <c r="M18" s="11" t="s">
        <v>47</v>
      </c>
      <c r="N18" s="1"/>
      <c r="O18" s="1" t="s">
        <v>48</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3.5" customHeight="1" x14ac:dyDescent="0.2">
      <c r="A19" s="112" t="s">
        <v>147</v>
      </c>
      <c r="B19" s="112"/>
      <c r="C19" s="113" t="s">
        <v>50</v>
      </c>
      <c r="D19" s="113"/>
      <c r="E19" s="17">
        <v>1</v>
      </c>
      <c r="F19" s="113" t="s">
        <v>148</v>
      </c>
      <c r="G19" s="113"/>
      <c r="H19" s="113"/>
      <c r="I19" s="18" t="s">
        <v>52</v>
      </c>
      <c r="J19" s="114" t="s">
        <v>132</v>
      </c>
      <c r="K19" s="114"/>
      <c r="L19" s="114"/>
      <c r="M19" s="17" t="s">
        <v>32</v>
      </c>
      <c r="N19" s="1"/>
      <c r="O19" s="1" t="s">
        <v>13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48" customHeight="1" x14ac:dyDescent="0.2">
      <c r="A20" s="112"/>
      <c r="B20" s="112"/>
      <c r="C20" s="113"/>
      <c r="D20" s="113"/>
      <c r="E20" s="17">
        <v>2</v>
      </c>
      <c r="F20" s="113" t="s">
        <v>149</v>
      </c>
      <c r="G20" s="113"/>
      <c r="H20" s="113"/>
      <c r="I20" s="18" t="s">
        <v>52</v>
      </c>
      <c r="J20" s="114" t="s">
        <v>132</v>
      </c>
      <c r="K20" s="114"/>
      <c r="L20" s="114"/>
      <c r="M20" s="17" t="s">
        <v>32</v>
      </c>
      <c r="N20" s="1"/>
      <c r="O20" s="1" t="s">
        <v>56</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12"/>
      <c r="B21" s="112"/>
      <c r="C21" s="113"/>
      <c r="D21" s="113"/>
      <c r="E21" s="17">
        <v>3</v>
      </c>
      <c r="F21" s="113"/>
      <c r="G21" s="113"/>
      <c r="H21" s="113"/>
      <c r="I21" s="18"/>
      <c r="J21" s="1"/>
      <c r="K21" s="1"/>
      <c r="L21" s="1"/>
      <c r="M21" s="17"/>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12"/>
      <c r="B22" s="112"/>
      <c r="C22" s="113"/>
      <c r="D22" s="113"/>
      <c r="E22" s="17">
        <v>4</v>
      </c>
      <c r="F22" s="20"/>
      <c r="G22" s="21"/>
      <c r="H22" s="18"/>
      <c r="I22" s="18"/>
      <c r="J22" s="114"/>
      <c r="K22" s="114"/>
      <c r="L22" s="114"/>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1" t="s">
        <v>59</v>
      </c>
      <c r="B24" s="20" t="s">
        <v>8</v>
      </c>
      <c r="C24" s="22" t="s">
        <v>60</v>
      </c>
      <c r="D24" s="20" t="s">
        <v>17</v>
      </c>
      <c r="E24" s="11" t="s">
        <v>61</v>
      </c>
      <c r="F24" s="67">
        <v>1300</v>
      </c>
      <c r="G24" s="11" t="s">
        <v>62</v>
      </c>
      <c r="H24" s="68">
        <v>2404</v>
      </c>
      <c r="I24" s="11" t="s">
        <v>63</v>
      </c>
      <c r="J24" s="24">
        <v>2022</v>
      </c>
      <c r="K24" s="11" t="s">
        <v>64</v>
      </c>
      <c r="L24" s="108" t="s">
        <v>55</v>
      </c>
      <c r="M24" s="108"/>
      <c r="N24" s="1"/>
      <c r="O24" s="25" t="s">
        <v>65</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2" t="s">
        <v>66</v>
      </c>
      <c r="B25" s="109" t="s">
        <v>32</v>
      </c>
      <c r="C25" s="102" t="s">
        <v>67</v>
      </c>
      <c r="D25" s="109" t="s">
        <v>32</v>
      </c>
      <c r="E25" s="102" t="s">
        <v>68</v>
      </c>
      <c r="F25" s="26" t="s">
        <v>69</v>
      </c>
      <c r="G25" s="27">
        <v>2020</v>
      </c>
      <c r="H25" s="27">
        <v>2021</v>
      </c>
      <c r="I25" s="27">
        <v>2022</v>
      </c>
      <c r="J25" s="27">
        <v>2023</v>
      </c>
      <c r="K25" s="27">
        <v>2024</v>
      </c>
      <c r="L25" s="110" t="s">
        <v>70</v>
      </c>
      <c r="M25" s="110"/>
      <c r="N25" s="1"/>
      <c r="O25" s="25" t="s">
        <v>71</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02"/>
      <c r="B26" s="109"/>
      <c r="C26" s="102"/>
      <c r="D26" s="109"/>
      <c r="E26" s="102"/>
      <c r="F26" s="28" t="s">
        <v>72</v>
      </c>
      <c r="G26" s="24">
        <v>805</v>
      </c>
      <c r="H26" s="24">
        <v>2014</v>
      </c>
      <c r="I26" s="24">
        <v>2435</v>
      </c>
      <c r="J26" s="24">
        <v>1300</v>
      </c>
      <c r="K26" s="24">
        <v>415</v>
      </c>
      <c r="L26" s="122">
        <f>+K26+J26+I26+H26+G26</f>
        <v>6969</v>
      </c>
      <c r="M26" s="122"/>
      <c r="N26" s="1"/>
      <c r="O26" s="25" t="s">
        <v>73</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1"/>
      <c r="B27" s="32"/>
      <c r="C27" s="33"/>
      <c r="D27" s="33"/>
      <c r="E27" s="102"/>
      <c r="F27" s="19" t="s">
        <v>74</v>
      </c>
      <c r="G27" s="69">
        <v>805</v>
      </c>
      <c r="H27" s="24">
        <v>2006</v>
      </c>
      <c r="I27" s="24">
        <v>2404</v>
      </c>
      <c r="J27" s="30"/>
      <c r="K27" s="30"/>
      <c r="L27" s="122">
        <f>+G27+H27+I27+J27</f>
        <v>5215</v>
      </c>
      <c r="M27" s="122"/>
      <c r="N27" s="1"/>
      <c r="O27" s="25" t="s">
        <v>11</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x14ac:dyDescent="0.2">
      <c r="A28" s="12"/>
      <c r="B28" s="1"/>
      <c r="C28" s="1"/>
      <c r="D28" s="1"/>
      <c r="E28" s="1"/>
      <c r="F28" s="1"/>
      <c r="G28" s="1"/>
      <c r="H28" s="1"/>
      <c r="I28" s="1"/>
      <c r="J28" s="1"/>
      <c r="K28" s="1"/>
      <c r="L28" s="1"/>
      <c r="M28" s="13"/>
      <c r="N28" s="1"/>
      <c r="O28" s="25"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3.25" customHeight="1" x14ac:dyDescent="0.2">
      <c r="A29" s="102" t="s">
        <v>76</v>
      </c>
      <c r="B29" s="102"/>
      <c r="C29" s="102"/>
      <c r="D29" s="104" t="s">
        <v>77</v>
      </c>
      <c r="E29" s="104"/>
      <c r="F29" s="70">
        <v>1000</v>
      </c>
      <c r="G29" s="71" t="s">
        <v>78</v>
      </c>
      <c r="H29" s="72">
        <v>1300</v>
      </c>
      <c r="I29" s="105" t="s">
        <v>133</v>
      </c>
      <c r="J29" s="105"/>
      <c r="K29" s="105"/>
      <c r="L29" s="105"/>
      <c r="M29" s="105"/>
      <c r="N29" s="1"/>
      <c r="O29" s="25"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3.25" customHeight="1" x14ac:dyDescent="0.2">
      <c r="A30" s="102"/>
      <c r="B30" s="102"/>
      <c r="C30" s="102"/>
      <c r="D30" s="106" t="s">
        <v>81</v>
      </c>
      <c r="E30" s="106"/>
      <c r="F30" s="73">
        <v>500</v>
      </c>
      <c r="G30" s="74" t="s">
        <v>78</v>
      </c>
      <c r="H30" s="75">
        <v>999</v>
      </c>
      <c r="I30" s="105"/>
      <c r="J30" s="105"/>
      <c r="K30" s="105"/>
      <c r="L30" s="105"/>
      <c r="M30" s="105"/>
      <c r="N30" s="1"/>
      <c r="O30" s="25"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23.25" customHeight="1" x14ac:dyDescent="0.2">
      <c r="A31" s="102"/>
      <c r="B31" s="102"/>
      <c r="C31" s="102"/>
      <c r="D31" s="107" t="s">
        <v>83</v>
      </c>
      <c r="E31" s="107"/>
      <c r="F31" s="76">
        <v>0</v>
      </c>
      <c r="G31" s="77" t="s">
        <v>78</v>
      </c>
      <c r="H31" s="78">
        <v>499</v>
      </c>
      <c r="I31" s="105"/>
      <c r="J31" s="105"/>
      <c r="K31" s="105"/>
      <c r="L31" s="105"/>
      <c r="M31" s="105"/>
      <c r="N31" s="1"/>
      <c r="O31" s="25" t="s">
        <v>84</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x14ac:dyDescent="0.2">
      <c r="A32" s="12"/>
      <c r="B32" s="1"/>
      <c r="C32" s="1"/>
      <c r="D32" s="1"/>
      <c r="E32" s="1"/>
      <c r="F32" s="1"/>
      <c r="G32" s="1"/>
      <c r="H32" s="1"/>
      <c r="I32" s="1"/>
      <c r="J32" s="1"/>
      <c r="K32" s="1"/>
      <c r="L32" s="1"/>
      <c r="M32" s="13"/>
      <c r="N32" s="1"/>
      <c r="O32" s="25" t="s">
        <v>85</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x14ac:dyDescent="0.2">
      <c r="A33" s="101" t="s">
        <v>86</v>
      </c>
      <c r="B33" s="101"/>
      <c r="C33" s="101"/>
      <c r="D33" s="101"/>
      <c r="E33" s="101"/>
      <c r="F33" s="101"/>
      <c r="G33" s="101"/>
      <c r="H33" s="101"/>
      <c r="I33" s="101"/>
      <c r="J33" s="101"/>
      <c r="K33" s="101"/>
      <c r="L33" s="101"/>
      <c r="M33" s="101"/>
      <c r="N33" s="1"/>
      <c r="O33" s="25" t="s">
        <v>87</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x14ac:dyDescent="0.2">
      <c r="A34" s="12"/>
      <c r="B34" s="1"/>
      <c r="C34" s="1"/>
      <c r="D34" s="1"/>
      <c r="E34" s="1"/>
      <c r="F34" s="1"/>
      <c r="G34" s="1"/>
      <c r="H34" s="1"/>
      <c r="I34" s="1"/>
      <c r="J34" s="1"/>
      <c r="K34" s="1"/>
      <c r="L34" s="1"/>
      <c r="M34" s="13"/>
      <c r="N34" s="1"/>
      <c r="O34" s="25"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98.25" customHeight="1" x14ac:dyDescent="0.2">
      <c r="A35" s="12"/>
      <c r="D35" s="79" t="s">
        <v>151</v>
      </c>
      <c r="E35" s="80" t="s">
        <v>152</v>
      </c>
      <c r="F35" s="80" t="str">
        <f>F19</f>
        <v>Numero  de población  beneficiada  de las  estrategias de desarrollo pedagógico permanente  y situada</v>
      </c>
      <c r="G35" s="80" t="str">
        <f>+F20</f>
        <v>Numero de población beneficiada de la estrategia de  promoción y apoyo a colectivos, redes, y docentes investigadores e innovadores de los colegios públicos de Bogotá</v>
      </c>
      <c r="H35" s="81" t="s">
        <v>153</v>
      </c>
      <c r="I35" s="82" t="s">
        <v>154</v>
      </c>
      <c r="J35" s="1"/>
      <c r="K35" s="48"/>
      <c r="L35" s="1"/>
      <c r="M35" s="13"/>
      <c r="N35" s="1"/>
      <c r="O35" s="25" t="s">
        <v>89</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36.75" customHeight="1" x14ac:dyDescent="0.2">
      <c r="A36" s="12"/>
      <c r="D36" s="83" t="s">
        <v>90</v>
      </c>
      <c r="E36" s="84">
        <v>100</v>
      </c>
      <c r="F36" s="84">
        <v>215</v>
      </c>
      <c r="G36" s="84">
        <v>0</v>
      </c>
      <c r="H36" s="85">
        <f>+F36+G36</f>
        <v>215</v>
      </c>
      <c r="I36" s="86">
        <f>+H36</f>
        <v>215</v>
      </c>
      <c r="J36" s="1"/>
      <c r="K36" s="48"/>
      <c r="L36" s="1"/>
      <c r="M36" s="13"/>
      <c r="N36" s="1"/>
      <c r="O36" s="25" t="s">
        <v>91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customHeight="1" x14ac:dyDescent="0.2">
      <c r="A37" s="12"/>
      <c r="D37" s="53" t="s">
        <v>92</v>
      </c>
      <c r="E37" s="87">
        <v>400</v>
      </c>
      <c r="F37" s="88">
        <v>101</v>
      </c>
      <c r="G37" s="88">
        <v>341</v>
      </c>
      <c r="H37" s="89">
        <f>F37+G37</f>
        <v>442</v>
      </c>
      <c r="I37" s="90">
        <f>+H37+H36</f>
        <v>657</v>
      </c>
      <c r="J37" s="1"/>
      <c r="K37" s="1"/>
      <c r="L37" s="1"/>
      <c r="M37" s="13"/>
      <c r="N37" s="1"/>
      <c r="O37" s="25" t="s">
        <v>93</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36.75" customHeight="1" x14ac:dyDescent="0.2">
      <c r="A38" s="12"/>
      <c r="D38" s="54" t="s">
        <v>94</v>
      </c>
      <c r="E38" s="87">
        <v>400</v>
      </c>
      <c r="F38" s="88"/>
      <c r="G38" s="88"/>
      <c r="H38" s="89">
        <f>+G38+F38</f>
        <v>0</v>
      </c>
      <c r="I38" s="90">
        <f>+I37+H38</f>
        <v>657</v>
      </c>
      <c r="J38" s="1"/>
      <c r="K38" s="1"/>
      <c r="L38" s="1"/>
      <c r="M38" s="13"/>
      <c r="N38" s="1"/>
      <c r="O38" s="2" t="s">
        <v>95</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36.75" customHeight="1" x14ac:dyDescent="0.2">
      <c r="A39" s="12"/>
      <c r="D39" s="56" t="s">
        <v>96</v>
      </c>
      <c r="E39" s="91">
        <v>400</v>
      </c>
      <c r="F39" s="92"/>
      <c r="G39" s="92"/>
      <c r="H39" s="93">
        <f>+G39+F39</f>
        <v>0</v>
      </c>
      <c r="I39" s="94">
        <f>+I38+H39</f>
        <v>657</v>
      </c>
      <c r="J39" s="1"/>
      <c r="K39" s="48"/>
      <c r="L39" s="1"/>
      <c r="M39" s="13"/>
      <c r="N39" s="1"/>
      <c r="O39" s="61" t="s">
        <v>19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61" t="s">
        <v>97</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61" t="s">
        <v>98</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7.25" customHeight="1" x14ac:dyDescent="0.2">
      <c r="A42" s="12"/>
      <c r="B42" s="1"/>
      <c r="C42" s="1"/>
      <c r="D42" s="1"/>
      <c r="E42" s="1"/>
      <c r="F42" s="1"/>
      <c r="G42" s="1"/>
      <c r="H42" s="1"/>
      <c r="I42" s="1"/>
      <c r="J42" s="1"/>
      <c r="K42" s="1"/>
      <c r="L42" s="1"/>
      <c r="M42" s="13"/>
      <c r="N42" s="1"/>
      <c r="O42" s="61" t="s">
        <v>99</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7.25" customHeight="1" x14ac:dyDescent="0.2">
      <c r="A43" s="12"/>
      <c r="B43" s="1"/>
      <c r="C43" s="1"/>
      <c r="D43" s="1"/>
      <c r="E43" s="1"/>
      <c r="F43" s="1"/>
      <c r="G43" s="1"/>
      <c r="H43" s="1"/>
      <c r="I43" s="1"/>
      <c r="J43" s="1"/>
      <c r="K43" s="1"/>
      <c r="L43" s="1"/>
      <c r="M43" s="13"/>
      <c r="N43" s="1"/>
      <c r="O43" s="1" t="s">
        <v>100</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7.25" customHeight="1" x14ac:dyDescent="0.2">
      <c r="A44" s="12"/>
      <c r="B44" s="1"/>
      <c r="C44" s="1"/>
      <c r="D44" s="1"/>
      <c r="E44" s="1"/>
      <c r="F44" s="1"/>
      <c r="G44" s="1"/>
      <c r="H44" s="1"/>
      <c r="I44" s="1"/>
      <c r="J44" s="1"/>
      <c r="K44" s="1"/>
      <c r="L44" s="1"/>
      <c r="M44" s="13"/>
      <c r="N44" s="1"/>
      <c r="O44" s="1" t="s">
        <v>101</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7.25" customHeight="1" x14ac:dyDescent="0.2">
      <c r="A45" s="12"/>
      <c r="B45" s="1"/>
      <c r="C45" s="1"/>
      <c r="D45" s="1"/>
      <c r="E45" s="1"/>
      <c r="F45" s="1"/>
      <c r="G45" s="1"/>
      <c r="H45" s="1"/>
      <c r="I45" s="1"/>
      <c r="J45" s="1"/>
      <c r="K45" s="1"/>
      <c r="L45" s="1"/>
      <c r="M45" s="13"/>
      <c r="N45" s="1"/>
      <c r="O45" s="2" t="s">
        <v>102</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7.25" customHeight="1" x14ac:dyDescent="0.2">
      <c r="A46" s="12"/>
      <c r="B46" s="1"/>
      <c r="C46" s="1"/>
      <c r="D46" s="1"/>
      <c r="E46" s="1"/>
      <c r="F46" s="1"/>
      <c r="G46" s="1"/>
      <c r="H46" s="1"/>
      <c r="I46" s="1"/>
      <c r="J46" s="1"/>
      <c r="K46" s="1"/>
      <c r="L46" s="1"/>
      <c r="M46" s="13"/>
      <c r="N46" s="1"/>
      <c r="O46" s="1" t="s">
        <v>50</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7.25" customHeight="1" x14ac:dyDescent="0.2">
      <c r="A47" s="12"/>
      <c r="B47" s="1"/>
      <c r="C47" s="1"/>
      <c r="D47" s="1"/>
      <c r="E47" s="1"/>
      <c r="F47" s="1"/>
      <c r="G47" s="1"/>
      <c r="H47" s="1"/>
      <c r="I47" s="1"/>
      <c r="J47" s="1"/>
      <c r="K47" s="1"/>
      <c r="L47" s="1"/>
      <c r="M47" s="13"/>
      <c r="N47" s="1"/>
      <c r="O47" s="1" t="s">
        <v>103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7.25" customHeight="1" x14ac:dyDescent="0.2">
      <c r="A48" s="12"/>
      <c r="B48" s="1"/>
      <c r="C48" s="1"/>
      <c r="D48" s="1"/>
      <c r="E48" s="1"/>
      <c r="F48" s="1"/>
      <c r="G48" s="1"/>
      <c r="H48" s="1"/>
      <c r="I48" s="1"/>
      <c r="J48" s="1"/>
      <c r="K48" s="1"/>
      <c r="L48" s="1"/>
      <c r="M48" s="13"/>
      <c r="N48" s="1"/>
      <c r="O48" s="1" t="s">
        <v>104</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7.25" customHeight="1" x14ac:dyDescent="0.2">
      <c r="A49" s="12"/>
      <c r="B49" s="1"/>
      <c r="C49" s="1"/>
      <c r="D49" s="1"/>
      <c r="E49" s="1"/>
      <c r="F49" s="1"/>
      <c r="G49" s="1"/>
      <c r="H49" s="1"/>
      <c r="I49" s="1"/>
      <c r="J49" s="1"/>
      <c r="K49" s="1"/>
      <c r="L49" s="1"/>
      <c r="M49" s="13"/>
      <c r="N49" s="1"/>
      <c r="O49" s="1" t="s">
        <v>105</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17.25" customHeight="1" x14ac:dyDescent="0.2">
      <c r="A50" s="12"/>
      <c r="B50" s="1"/>
      <c r="C50" s="1"/>
      <c r="D50" s="1"/>
      <c r="E50" s="1"/>
      <c r="F50" s="1"/>
      <c r="G50" s="1"/>
      <c r="H50" s="1"/>
      <c r="I50" s="1"/>
      <c r="J50" s="1"/>
      <c r="K50" s="1"/>
      <c r="L50" s="1"/>
      <c r="M50" s="13"/>
      <c r="N50" s="1"/>
      <c r="O50" s="1" t="s">
        <v>106</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7.25" customHeight="1" x14ac:dyDescent="0.2">
      <c r="A51" s="12"/>
      <c r="B51" s="1"/>
      <c r="C51" s="1"/>
      <c r="D51" s="1"/>
      <c r="E51" s="1"/>
      <c r="F51" s="1"/>
      <c r="G51" s="1"/>
      <c r="H51" s="1"/>
      <c r="I51" s="1"/>
      <c r="J51" s="1"/>
      <c r="K51" s="1"/>
      <c r="L51" s="1"/>
      <c r="M51" s="13"/>
      <c r="N51" s="1"/>
      <c r="O51" s="1" t="s">
        <v>107</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0">AN50+1</f>
        <v>#REF!</v>
      </c>
    </row>
    <row r="52" spans="1:40" ht="17.25" customHeight="1" x14ac:dyDescent="0.2">
      <c r="A52" s="12"/>
      <c r="B52" s="1"/>
      <c r="C52" s="1"/>
      <c r="D52" s="1"/>
      <c r="E52" s="1"/>
      <c r="F52" s="1"/>
      <c r="G52" s="1"/>
      <c r="H52" s="1"/>
      <c r="I52" s="1"/>
      <c r="J52" s="1"/>
      <c r="K52" s="1"/>
      <c r="L52" s="1"/>
      <c r="M52" s="13"/>
      <c r="N52" s="1"/>
      <c r="O52" s="1" t="s">
        <v>108</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17.25" customHeight="1" x14ac:dyDescent="0.2">
      <c r="A53" s="12"/>
      <c r="B53" s="1"/>
      <c r="C53" s="1"/>
      <c r="D53" s="1"/>
      <c r="E53" s="1"/>
      <c r="F53" s="1"/>
      <c r="G53" s="1"/>
      <c r="H53" s="1"/>
      <c r="I53" s="1"/>
      <c r="J53" s="1"/>
      <c r="K53" s="1"/>
      <c r="L53" s="1"/>
      <c r="M53" s="13"/>
      <c r="N53" s="1"/>
      <c r="O53" s="1" t="s">
        <v>109</v>
      </c>
      <c r="P53" s="1"/>
      <c r="Q53" s="1"/>
      <c r="R53" s="1"/>
      <c r="S53" s="1"/>
      <c r="T53" s="1"/>
      <c r="U53" s="1"/>
      <c r="V53" s="1"/>
      <c r="W53" s="1"/>
      <c r="X53" s="1"/>
      <c r="Y53" s="1"/>
      <c r="Z53" s="1"/>
      <c r="AA53" s="1"/>
      <c r="AB53" s="1"/>
      <c r="AC53" s="1"/>
      <c r="AD53" s="1"/>
      <c r="AE53" s="1"/>
      <c r="AF53" s="1"/>
      <c r="AG53" s="1"/>
      <c r="AH53" s="1"/>
      <c r="AI53" s="1"/>
      <c r="AJ53" s="1"/>
      <c r="AK53" s="1"/>
      <c r="AM53" s="1"/>
      <c r="AN53" s="1" t="e">
        <f t="shared" si="0"/>
        <v>#REF!</v>
      </c>
    </row>
    <row r="54" spans="1:40" ht="17.25" customHeight="1" x14ac:dyDescent="0.2">
      <c r="A54" s="12"/>
      <c r="B54" s="1"/>
      <c r="C54" s="1"/>
      <c r="D54" s="1"/>
      <c r="E54" s="1"/>
      <c r="F54" s="1"/>
      <c r="G54" s="1"/>
      <c r="H54" s="1"/>
      <c r="I54" s="1"/>
      <c r="J54" s="1"/>
      <c r="K54" s="1"/>
      <c r="L54" s="1"/>
      <c r="M54" s="13"/>
      <c r="N54" s="1"/>
      <c r="O54" s="1" t="s">
        <v>110</v>
      </c>
      <c r="P54" s="1"/>
      <c r="Q54" s="1"/>
      <c r="R54" s="1"/>
      <c r="S54" s="1"/>
      <c r="T54" s="1"/>
      <c r="U54" s="1"/>
      <c r="V54" s="1"/>
      <c r="W54" s="1"/>
      <c r="X54" s="1"/>
      <c r="Y54" s="1"/>
      <c r="Z54" s="1"/>
      <c r="AA54" s="1"/>
      <c r="AB54" s="1"/>
      <c r="AC54" s="1"/>
      <c r="AD54" s="1"/>
      <c r="AE54" s="1"/>
      <c r="AF54" s="1"/>
      <c r="AG54" s="1"/>
      <c r="AH54" s="1"/>
      <c r="AI54" s="1"/>
      <c r="AJ54" s="1"/>
      <c r="AK54" s="1"/>
      <c r="AM54" s="1"/>
      <c r="AN54" s="1" t="e">
        <f t="shared" si="0"/>
        <v>#REF!</v>
      </c>
    </row>
    <row r="55" spans="1:40" ht="17.25" customHeight="1" x14ac:dyDescent="0.2">
      <c r="A55" s="12"/>
      <c r="B55" s="1"/>
      <c r="C55" s="1"/>
      <c r="D55" s="1"/>
      <c r="E55" s="1"/>
      <c r="F55" s="1"/>
      <c r="G55" s="1"/>
      <c r="H55" s="1"/>
      <c r="I55" s="1"/>
      <c r="J55" s="1"/>
      <c r="K55" s="1"/>
      <c r="L55" s="1"/>
      <c r="M55" s="13"/>
      <c r="N55" s="1"/>
      <c r="O55" s="1" t="s">
        <v>111</v>
      </c>
      <c r="P55" s="1"/>
      <c r="Q55" s="1"/>
      <c r="R55" s="1"/>
      <c r="S55" s="1"/>
      <c r="T55" s="1"/>
      <c r="U55" s="1"/>
      <c r="V55" s="1"/>
      <c r="W55" s="1"/>
      <c r="X55" s="1"/>
      <c r="Y55" s="1"/>
      <c r="Z55" s="1"/>
      <c r="AA55" s="1"/>
      <c r="AB55" s="1"/>
      <c r="AC55" s="1"/>
      <c r="AD55" s="1"/>
      <c r="AE55" s="1"/>
      <c r="AF55" s="1"/>
      <c r="AG55" s="1"/>
      <c r="AH55" s="1"/>
      <c r="AI55" s="1"/>
      <c r="AJ55" s="1"/>
      <c r="AK55" s="1"/>
      <c r="AM55" s="1"/>
      <c r="AN55" s="1" t="e">
        <f t="shared" si="0"/>
        <v>#REF!</v>
      </c>
    </row>
    <row r="56" spans="1:40" ht="17.25" customHeight="1" x14ac:dyDescent="0.2">
      <c r="A56" s="12"/>
      <c r="B56" s="1"/>
      <c r="C56" s="1"/>
      <c r="D56" s="1"/>
      <c r="E56" s="1"/>
      <c r="F56" s="1"/>
      <c r="G56" s="1"/>
      <c r="H56" s="1"/>
      <c r="I56" s="1"/>
      <c r="J56" s="1"/>
      <c r="K56" s="1"/>
      <c r="L56" s="1"/>
      <c r="M56" s="13"/>
      <c r="N56" s="1"/>
      <c r="O56" s="2" t="s">
        <v>112</v>
      </c>
      <c r="P56" s="1"/>
      <c r="Q56" s="1"/>
      <c r="R56" s="1"/>
      <c r="S56" s="1"/>
      <c r="T56" s="1"/>
      <c r="U56" s="1"/>
      <c r="V56" s="1"/>
      <c r="W56" s="1"/>
      <c r="X56" s="1"/>
      <c r="Y56" s="1"/>
      <c r="Z56" s="1"/>
      <c r="AA56" s="1"/>
      <c r="AB56" s="1"/>
      <c r="AC56" s="1"/>
      <c r="AD56" s="1"/>
      <c r="AE56" s="1"/>
      <c r="AF56" s="1"/>
      <c r="AG56" s="1"/>
      <c r="AH56" s="1"/>
      <c r="AI56" s="1"/>
      <c r="AJ56" s="1"/>
      <c r="AK56" s="1"/>
      <c r="AM56" s="1"/>
      <c r="AN56" s="1" t="e">
        <f t="shared" si="0"/>
        <v>#REF!</v>
      </c>
    </row>
    <row r="57" spans="1:40" ht="13.5" customHeight="1" x14ac:dyDescent="0.2">
      <c r="A57" s="101" t="s">
        <v>113</v>
      </c>
      <c r="B57" s="101"/>
      <c r="C57" s="101"/>
      <c r="D57" s="101"/>
      <c r="E57" s="101"/>
      <c r="F57" s="101"/>
      <c r="G57" s="101"/>
      <c r="H57" s="101"/>
      <c r="I57" s="101"/>
      <c r="J57" s="101"/>
      <c r="K57" s="101"/>
      <c r="L57" s="101"/>
      <c r="M57" s="101"/>
      <c r="N57" s="1"/>
      <c r="O57" s="1" t="s">
        <v>131</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2.75" customHeight="1" x14ac:dyDescent="0.2">
      <c r="A58" s="12"/>
      <c r="B58" s="1"/>
      <c r="C58" s="1"/>
      <c r="D58" s="1"/>
      <c r="E58" s="1"/>
      <c r="F58" s="1"/>
      <c r="G58" s="1"/>
      <c r="H58" s="1"/>
      <c r="I58" s="1"/>
      <c r="J58" s="1"/>
      <c r="K58" s="1"/>
      <c r="L58" s="1"/>
      <c r="M58" s="13"/>
      <c r="N58" s="1"/>
      <c r="O58" s="1" t="s">
        <v>134</v>
      </c>
      <c r="P58" s="1"/>
      <c r="Q58" s="1"/>
      <c r="R58" s="1"/>
      <c r="S58" s="1"/>
      <c r="T58" s="1"/>
      <c r="U58" s="1"/>
      <c r="V58" s="1"/>
      <c r="W58" s="1"/>
      <c r="X58" s="1"/>
      <c r="Y58" s="1"/>
      <c r="Z58" s="1"/>
      <c r="AA58" s="1"/>
      <c r="AB58" s="1"/>
      <c r="AC58" s="1"/>
      <c r="AD58" s="1"/>
      <c r="AE58" s="1"/>
      <c r="AF58" s="1"/>
      <c r="AG58" s="1"/>
      <c r="AH58" s="1"/>
      <c r="AI58" s="1"/>
      <c r="AJ58" s="1"/>
      <c r="AK58" s="1"/>
      <c r="AM58" s="1"/>
      <c r="AN58" s="1" t="e">
        <f>AN57+1</f>
        <v>#REF!</v>
      </c>
    </row>
    <row r="59" spans="1:40" ht="25.5" customHeight="1" x14ac:dyDescent="0.2">
      <c r="A59" s="102" t="s">
        <v>115</v>
      </c>
      <c r="B59" s="102" t="s">
        <v>116</v>
      </c>
      <c r="C59" s="102"/>
      <c r="D59" s="102"/>
      <c r="E59" s="102"/>
      <c r="F59" s="102"/>
      <c r="G59" s="102"/>
      <c r="H59" s="102" t="s">
        <v>117</v>
      </c>
      <c r="I59" s="102"/>
      <c r="J59" s="103" t="s">
        <v>118</v>
      </c>
      <c r="K59" s="103"/>
      <c r="L59" s="103"/>
      <c r="M59" s="103"/>
      <c r="N59" s="1"/>
      <c r="O59" s="1" t="s">
        <v>119</v>
      </c>
      <c r="P59" s="1"/>
      <c r="Q59" s="1"/>
      <c r="R59" s="1"/>
      <c r="S59" s="1"/>
      <c r="T59" s="1"/>
      <c r="U59" s="1"/>
      <c r="V59" s="1"/>
      <c r="W59" s="1"/>
      <c r="X59" s="1"/>
      <c r="Y59" s="1"/>
      <c r="Z59" s="1"/>
      <c r="AA59" s="1"/>
      <c r="AB59" s="1"/>
      <c r="AC59" s="1"/>
      <c r="AD59" s="1"/>
      <c r="AE59" s="1"/>
      <c r="AF59" s="1"/>
      <c r="AG59" s="1"/>
      <c r="AH59" s="1"/>
      <c r="AI59" s="1"/>
      <c r="AJ59" s="1"/>
      <c r="AK59" s="1"/>
      <c r="AM59" s="1"/>
      <c r="AN59" s="1" t="e">
        <f>AN58+1</f>
        <v>#REF!</v>
      </c>
    </row>
    <row r="60" spans="1:40" ht="25.5" customHeight="1" x14ac:dyDescent="0.2">
      <c r="A60" s="102"/>
      <c r="B60" s="102"/>
      <c r="C60" s="102"/>
      <c r="D60" s="102"/>
      <c r="E60" s="102"/>
      <c r="F60" s="102"/>
      <c r="G60" s="102"/>
      <c r="H60" s="11" t="s">
        <v>120</v>
      </c>
      <c r="I60" s="15" t="s">
        <v>121</v>
      </c>
      <c r="J60" s="103"/>
      <c r="K60" s="103"/>
      <c r="L60" s="103"/>
      <c r="M60" s="103"/>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49.5" customHeight="1" x14ac:dyDescent="0.2">
      <c r="A61" s="16" t="s">
        <v>90</v>
      </c>
      <c r="B61" s="98" t="s">
        <v>135</v>
      </c>
      <c r="C61" s="98"/>
      <c r="D61" s="98"/>
      <c r="E61" s="98"/>
      <c r="F61" s="98"/>
      <c r="G61" s="98"/>
      <c r="H61" s="62"/>
      <c r="I61" s="63" t="s">
        <v>122</v>
      </c>
      <c r="J61" s="99"/>
      <c r="K61" s="99"/>
      <c r="L61" s="99"/>
      <c r="M61" s="99"/>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253.5" customHeight="1" x14ac:dyDescent="0.2">
      <c r="A62" s="16" t="s">
        <v>92</v>
      </c>
      <c r="B62" s="98" t="s">
        <v>150</v>
      </c>
      <c r="C62" s="98"/>
      <c r="D62" s="98"/>
      <c r="E62" s="98"/>
      <c r="F62" s="98"/>
      <c r="G62" s="98"/>
      <c r="H62" s="62"/>
      <c r="I62" s="63" t="s">
        <v>122</v>
      </c>
      <c r="J62" s="99"/>
      <c r="K62" s="99"/>
      <c r="L62" s="99"/>
      <c r="M62" s="99"/>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32.25" customHeight="1" x14ac:dyDescent="0.2">
      <c r="A63" s="16" t="s">
        <v>123</v>
      </c>
      <c r="B63" s="98"/>
      <c r="C63" s="98"/>
      <c r="D63" s="98"/>
      <c r="E63" s="98"/>
      <c r="F63" s="98"/>
      <c r="G63" s="98"/>
      <c r="H63" s="62"/>
      <c r="I63" s="63"/>
      <c r="J63" s="99"/>
      <c r="K63" s="99"/>
      <c r="L63" s="99"/>
      <c r="M63" s="99"/>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32.25" customHeight="1" x14ac:dyDescent="0.2">
      <c r="A64" s="16" t="s">
        <v>96</v>
      </c>
      <c r="B64" s="98"/>
      <c r="C64" s="98"/>
      <c r="D64" s="98"/>
      <c r="E64" s="98"/>
      <c r="F64" s="98"/>
      <c r="G64" s="98"/>
      <c r="H64" s="62"/>
      <c r="I64" s="63"/>
      <c r="J64" s="99"/>
      <c r="K64" s="99"/>
      <c r="L64" s="99"/>
      <c r="M64" s="99"/>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32.25" customHeight="1" x14ac:dyDescent="0.2">
      <c r="A65" s="16" t="s">
        <v>124</v>
      </c>
      <c r="B65" s="98"/>
      <c r="C65" s="98"/>
      <c r="D65" s="98"/>
      <c r="E65" s="98"/>
      <c r="F65" s="98"/>
      <c r="G65" s="98"/>
      <c r="H65" s="64"/>
      <c r="I65" s="63"/>
      <c r="J65" s="98"/>
      <c r="K65" s="98"/>
      <c r="L65" s="98"/>
      <c r="M65" s="98"/>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96"/>
      <c r="C66" s="96"/>
      <c r="D66" s="96"/>
      <c r="E66" s="96"/>
      <c r="F66" s="96"/>
      <c r="G66" s="96"/>
      <c r="H66" s="96"/>
      <c r="I66" s="96"/>
      <c r="J66" s="96"/>
      <c r="K66" s="96"/>
      <c r="L66" s="96"/>
      <c r="M66" s="96"/>
      <c r="N66" s="1"/>
      <c r="O66" s="1"/>
      <c r="P66" s="1"/>
      <c r="Q66" s="1"/>
      <c r="R66" s="1"/>
      <c r="S66" s="1"/>
      <c r="T66" s="1"/>
      <c r="U66" s="1"/>
      <c r="V66" s="1"/>
      <c r="W66" s="1"/>
      <c r="X66" s="1"/>
      <c r="Y66" s="1"/>
      <c r="Z66" s="1"/>
      <c r="AA66" s="1"/>
      <c r="AB66" s="1"/>
      <c r="AC66" s="1"/>
      <c r="AD66" s="1"/>
      <c r="AE66" s="1"/>
      <c r="AF66" s="1"/>
      <c r="AG66" s="1"/>
      <c r="AH66" s="1"/>
      <c r="AI66" s="1"/>
      <c r="AJ66" s="1"/>
      <c r="AK66" s="1"/>
      <c r="AM66" s="1"/>
      <c r="AN66" s="1" t="e">
        <f>AN65+1</f>
        <v>#REF!</v>
      </c>
    </row>
    <row r="67" spans="1:40" ht="24.75" hidden="1" customHeight="1" x14ac:dyDescent="0.2">
      <c r="A67" s="1"/>
      <c r="B67" s="96"/>
      <c r="C67" s="96"/>
      <c r="D67" s="96"/>
      <c r="E67" s="96"/>
      <c r="F67" s="96"/>
      <c r="G67" s="96"/>
      <c r="H67" s="96"/>
      <c r="I67" s="96"/>
      <c r="J67" s="96"/>
      <c r="K67" s="96"/>
      <c r="L67" s="96"/>
      <c r="M67" s="96"/>
      <c r="N67" s="1"/>
      <c r="O67" s="1"/>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4.75" hidden="1" customHeight="1" x14ac:dyDescent="0.2">
      <c r="A68" s="1"/>
      <c r="B68" s="96"/>
      <c r="C68" s="96"/>
      <c r="D68" s="96"/>
      <c r="E68" s="96"/>
      <c r="F68" s="96"/>
      <c r="G68" s="96"/>
      <c r="H68" s="96"/>
      <c r="I68" s="96"/>
      <c r="J68" s="96"/>
      <c r="K68" s="96"/>
      <c r="L68" s="96"/>
      <c r="M68" s="96"/>
      <c r="N68" s="1"/>
      <c r="O68" s="1"/>
      <c r="P68" s="1"/>
      <c r="Q68" s="1"/>
      <c r="R68" s="1"/>
      <c r="S68" s="1"/>
      <c r="T68" s="1"/>
      <c r="U68" s="1"/>
      <c r="V68" s="1"/>
      <c r="W68" s="1"/>
      <c r="X68" s="1"/>
      <c r="Y68" s="1"/>
      <c r="Z68" s="1"/>
      <c r="AA68" s="1"/>
      <c r="AB68" s="1"/>
      <c r="AC68" s="1"/>
      <c r="AD68" s="1"/>
      <c r="AE68" s="1"/>
      <c r="AF68" s="1"/>
      <c r="AG68" s="1"/>
      <c r="AH68" s="1"/>
      <c r="AI68" s="1"/>
      <c r="AJ68" s="1"/>
      <c r="AK68" s="1"/>
      <c r="AM68" s="1"/>
      <c r="AN68" s="1" t="e">
        <f>AN67+1</f>
        <v>#REF!</v>
      </c>
    </row>
    <row r="69" spans="1:40" ht="24.75" hidden="1" customHeight="1" x14ac:dyDescent="0.2">
      <c r="A69" s="1"/>
      <c r="B69" s="96"/>
      <c r="C69" s="96"/>
      <c r="D69" s="96"/>
      <c r="E69" s="96"/>
      <c r="F69" s="96"/>
      <c r="G69" s="96"/>
      <c r="H69" s="96"/>
      <c r="I69" s="96"/>
      <c r="J69" s="96"/>
      <c r="K69" s="96"/>
      <c r="L69" s="96"/>
      <c r="M69" s="96"/>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96"/>
      <c r="C70" s="96"/>
      <c r="D70" s="96"/>
      <c r="E70" s="96"/>
      <c r="F70" s="96"/>
      <c r="G70" s="96"/>
      <c r="H70" s="96"/>
      <c r="I70" s="96"/>
      <c r="J70" s="96"/>
      <c r="K70" s="96"/>
      <c r="L70" s="96"/>
      <c r="M70" s="96"/>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97"/>
      <c r="G86" s="97"/>
      <c r="H86" s="97"/>
      <c r="I86" s="65" t="s">
        <v>125</v>
      </c>
      <c r="J86" s="1"/>
      <c r="K86" s="6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97"/>
      <c r="G87" s="97"/>
      <c r="H87" s="97"/>
      <c r="I87" s="65" t="s">
        <v>126</v>
      </c>
      <c r="J87" s="1"/>
      <c r="K87" s="6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97"/>
      <c r="G88" s="97"/>
      <c r="H88" s="97"/>
      <c r="I88" s="65" t="s">
        <v>127</v>
      </c>
      <c r="J88" s="1"/>
      <c r="K88" s="6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97"/>
      <c r="G89" s="97"/>
      <c r="H89" s="97"/>
      <c r="I89" s="1"/>
      <c r="J89" s="1"/>
      <c r="K89" s="6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97"/>
      <c r="G90" s="97"/>
      <c r="H90" s="97"/>
      <c r="I90" s="1"/>
      <c r="J90" s="1"/>
      <c r="K90" s="6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6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6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6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6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6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6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6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6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6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6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6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6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6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6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6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6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6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6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6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6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6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6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6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6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6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6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6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6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6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6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6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6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6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1">
    <mergeCell ref="A1:B3"/>
    <mergeCell ref="C1:J3"/>
    <mergeCell ref="K1:M1"/>
    <mergeCell ref="K2:M2"/>
    <mergeCell ref="K3:M3"/>
    <mergeCell ref="A5:M5"/>
    <mergeCell ref="A7:B7"/>
    <mergeCell ref="C7:H7"/>
    <mergeCell ref="I7:K7"/>
    <mergeCell ref="L7:M7"/>
    <mergeCell ref="A8:B8"/>
    <mergeCell ref="C8:M8"/>
    <mergeCell ref="A9:B9"/>
    <mergeCell ref="C9:M9"/>
    <mergeCell ref="A11:B11"/>
    <mergeCell ref="C11:J11"/>
    <mergeCell ref="L11:M11"/>
    <mergeCell ref="A12:B12"/>
    <mergeCell ref="C12:M12"/>
    <mergeCell ref="A13:B13"/>
    <mergeCell ref="C13:M13"/>
    <mergeCell ref="A14:B14"/>
    <mergeCell ref="C14:M14"/>
    <mergeCell ref="A15:B15"/>
    <mergeCell ref="C15:M15"/>
    <mergeCell ref="A17:B18"/>
    <mergeCell ref="C17:D18"/>
    <mergeCell ref="E17:M17"/>
    <mergeCell ref="F18:H18"/>
    <mergeCell ref="J18:L18"/>
    <mergeCell ref="A19:B22"/>
    <mergeCell ref="C19:D22"/>
    <mergeCell ref="F19:H19"/>
    <mergeCell ref="J19:L19"/>
    <mergeCell ref="F20:H20"/>
    <mergeCell ref="J20:L20"/>
    <mergeCell ref="F21:H21"/>
    <mergeCell ref="J22:L22"/>
    <mergeCell ref="L24:M24"/>
    <mergeCell ref="A25:A26"/>
    <mergeCell ref="B25:B26"/>
    <mergeCell ref="C25:C26"/>
    <mergeCell ref="D25:D26"/>
    <mergeCell ref="E25:E27"/>
    <mergeCell ref="L25:M25"/>
    <mergeCell ref="L26:M26"/>
    <mergeCell ref="L27:M27"/>
    <mergeCell ref="A29:C31"/>
    <mergeCell ref="D29:E29"/>
    <mergeCell ref="I29:M31"/>
    <mergeCell ref="D30:E30"/>
    <mergeCell ref="D31:E31"/>
    <mergeCell ref="A33:M33"/>
    <mergeCell ref="A57:M57"/>
    <mergeCell ref="A59:A60"/>
    <mergeCell ref="B59:G60"/>
    <mergeCell ref="H59:I59"/>
    <mergeCell ref="J59:M60"/>
    <mergeCell ref="B61:G61"/>
    <mergeCell ref="J61:M61"/>
    <mergeCell ref="B62:G62"/>
    <mergeCell ref="J62:M62"/>
    <mergeCell ref="B63:G63"/>
    <mergeCell ref="J63:M63"/>
    <mergeCell ref="B64:G64"/>
    <mergeCell ref="J64:M64"/>
    <mergeCell ref="B65:G65"/>
    <mergeCell ref="J65:M65"/>
    <mergeCell ref="B66:I66"/>
    <mergeCell ref="J66:M66"/>
    <mergeCell ref="B67:I67"/>
    <mergeCell ref="J67:M67"/>
    <mergeCell ref="B68:I68"/>
    <mergeCell ref="J68:M68"/>
    <mergeCell ref="B69:I69"/>
    <mergeCell ref="J69:M69"/>
    <mergeCell ref="B70:I70"/>
    <mergeCell ref="J70:M70"/>
    <mergeCell ref="F86:H87"/>
    <mergeCell ref="F88:H88"/>
    <mergeCell ref="F89:H90"/>
  </mergeCells>
  <dataValidations count="8">
    <dataValidation type="list" allowBlank="1" showErrorMessage="1" sqref="D24" xr:uid="{00000000-0002-0000-0100-000000000000}">
      <formula1>$O$7:$O$9</formula1>
      <formula2>0</formula2>
    </dataValidation>
    <dataValidation type="list" allowBlank="1" showErrorMessage="1" sqref="C7" xr:uid="{00000000-0002-0000-0100-000001000000}">
      <formula1>$O$24:$O$37</formula1>
      <formula2>0</formula2>
    </dataValidation>
    <dataValidation type="list" allowBlank="1" showErrorMessage="1" sqref="C14" xr:uid="{00000000-0002-0000-0100-000002000000}">
      <formula1>$O$57:$O$59</formula1>
      <formula2>0</formula2>
    </dataValidation>
    <dataValidation type="list" allowBlank="1" showErrorMessage="1" sqref="L7" xr:uid="{00000000-0002-0000-0100-000003000000}">
      <formula1>$O$18:$O$21</formula1>
      <formula2>0</formula2>
    </dataValidation>
    <dataValidation type="list" allowBlank="1" showErrorMessage="1" sqref="C9 C15" xr:uid="{00000000-0002-0000-0100-000004000000}">
      <formula1>$O$39:$O$42</formula1>
      <formula2>0</formula2>
    </dataValidation>
    <dataValidation type="list" allowBlank="1" showErrorMessage="1" sqref="C19" xr:uid="{00000000-0002-0000-0100-000005000000}">
      <formula1>$O$46:$O$55</formula1>
      <formula2>0</formula2>
    </dataValidation>
    <dataValidation type="list" allowBlank="1" showErrorMessage="1" sqref="B24" xr:uid="{00000000-0002-0000-0100-000006000000}">
      <formula1>$O$3:$O$5</formula1>
      <formula2>0</formula2>
    </dataValidation>
    <dataValidation type="list" allowBlank="1" showErrorMessage="1" sqref="M19:M22 B25 D25 B27" xr:uid="{00000000-0002-0000-0100-000007000000}">
      <formula1>$O$11:$O$16</formula1>
      <formula2>0</formula2>
    </dataValidation>
  </dataValidations>
  <printOptions horizontalCentered="1" verticalCentered="1"/>
  <pageMargins left="0.31527777777777799" right="0.31527777777777799" top="0.74791666666666701" bottom="0.35416666666666702" header="0.511811023622047" footer="0.511811023622047"/>
  <pageSetup scale="4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view="pageBreakPreview" zoomScaleNormal="100" workbookViewId="0"/>
  </sheetViews>
  <sheetFormatPr baseColWidth="10" defaultColWidth="12.5703125" defaultRowHeight="12.75" x14ac:dyDescent="0.2"/>
  <cols>
    <col min="1" max="1" width="51.42578125" customWidth="1"/>
    <col min="2" max="26" width="10.5703125" customWidth="1"/>
  </cols>
  <sheetData>
    <row r="1" spans="1:1" ht="15" customHeight="1" x14ac:dyDescent="0.2">
      <c r="A1" s="2" t="s">
        <v>3</v>
      </c>
    </row>
    <row r="2" spans="1:1" ht="15" customHeight="1" x14ac:dyDescent="0.2">
      <c r="A2" s="1" t="s">
        <v>5</v>
      </c>
    </row>
    <row r="3" spans="1:1" ht="15" customHeight="1" x14ac:dyDescent="0.2">
      <c r="A3" s="1" t="s">
        <v>6</v>
      </c>
    </row>
    <row r="4" spans="1:1" ht="15" customHeight="1" x14ac:dyDescent="0.2">
      <c r="A4" s="1" t="s">
        <v>8</v>
      </c>
    </row>
    <row r="5" spans="1:1" ht="15" customHeight="1" x14ac:dyDescent="0.2">
      <c r="A5" s="2" t="s">
        <v>9</v>
      </c>
    </row>
    <row r="6" spans="1:1" ht="15" customHeight="1" x14ac:dyDescent="0.2">
      <c r="A6" s="1" t="s">
        <v>14</v>
      </c>
    </row>
    <row r="7" spans="1:1" ht="15" customHeight="1" x14ac:dyDescent="0.2">
      <c r="A7" s="1" t="s">
        <v>17</v>
      </c>
    </row>
    <row r="8" spans="1:1" ht="15" customHeight="1" x14ac:dyDescent="0.2">
      <c r="A8" s="1" t="s">
        <v>20</v>
      </c>
    </row>
    <row r="9" spans="1:1" ht="15" customHeight="1" x14ac:dyDescent="0.2">
      <c r="A9" s="2" t="s">
        <v>21</v>
      </c>
    </row>
    <row r="10" spans="1:1" ht="15" customHeight="1" x14ac:dyDescent="0.2">
      <c r="A10" s="1" t="s">
        <v>26</v>
      </c>
    </row>
    <row r="11" spans="1:1" ht="15" customHeight="1" x14ac:dyDescent="0.2">
      <c r="A11" s="1" t="s">
        <v>29</v>
      </c>
    </row>
    <row r="12" spans="1:1" ht="15" customHeight="1" x14ac:dyDescent="0.2">
      <c r="A12" s="1" t="s">
        <v>136</v>
      </c>
    </row>
    <row r="13" spans="1:1" ht="15" customHeight="1" x14ac:dyDescent="0.2">
      <c r="A13" s="1" t="s">
        <v>37</v>
      </c>
    </row>
    <row r="14" spans="1:1" ht="15" customHeight="1" x14ac:dyDescent="0.2">
      <c r="A14" s="1" t="s">
        <v>38</v>
      </c>
    </row>
    <row r="15" spans="1:1" ht="15" customHeight="1" x14ac:dyDescent="0.2">
      <c r="A15" s="2" t="s">
        <v>42</v>
      </c>
    </row>
    <row r="16" spans="1:1" ht="15" customHeight="1" x14ac:dyDescent="0.2">
      <c r="A16" s="1" t="s">
        <v>48</v>
      </c>
    </row>
    <row r="17" spans="1:1" ht="15" customHeight="1" x14ac:dyDescent="0.2">
      <c r="A17" s="1" t="s">
        <v>13</v>
      </c>
    </row>
    <row r="18" spans="1:1" ht="15" customHeight="1" x14ac:dyDescent="0.2">
      <c r="A18" s="1" t="s">
        <v>56</v>
      </c>
    </row>
    <row r="19" spans="1:1" ht="15" customHeight="1" x14ac:dyDescent="0.2">
      <c r="A19" s="1" t="s">
        <v>57</v>
      </c>
    </row>
    <row r="20" spans="1:1" ht="15" customHeight="1" x14ac:dyDescent="0.2">
      <c r="A20" s="1"/>
    </row>
    <row r="21" spans="1:1" ht="15" customHeight="1" x14ac:dyDescent="0.2">
      <c r="A21" s="2" t="s">
        <v>58</v>
      </c>
    </row>
    <row r="22" spans="1:1" ht="15" customHeight="1" x14ac:dyDescent="0.2">
      <c r="A22" s="61" t="s">
        <v>65</v>
      </c>
    </row>
    <row r="23" spans="1:1" ht="15" customHeight="1" x14ac:dyDescent="0.2">
      <c r="A23" s="61" t="s">
        <v>71</v>
      </c>
    </row>
    <row r="24" spans="1:1" ht="15" customHeight="1" x14ac:dyDescent="0.2">
      <c r="A24" s="61" t="s">
        <v>73</v>
      </c>
    </row>
    <row r="25" spans="1:1" ht="15" customHeight="1" x14ac:dyDescent="0.2">
      <c r="A25" s="61" t="s">
        <v>11</v>
      </c>
    </row>
    <row r="26" spans="1:1" ht="15" customHeight="1" x14ac:dyDescent="0.2">
      <c r="A26" s="61" t="s">
        <v>75</v>
      </c>
    </row>
    <row r="27" spans="1:1" ht="15" customHeight="1" x14ac:dyDescent="0.2">
      <c r="A27" s="61" t="s">
        <v>80</v>
      </c>
    </row>
    <row r="28" spans="1:1" ht="15" customHeight="1" x14ac:dyDescent="0.2">
      <c r="A28" s="61" t="s">
        <v>82</v>
      </c>
    </row>
    <row r="29" spans="1:1" ht="15" customHeight="1" x14ac:dyDescent="0.2">
      <c r="A29" s="61" t="s">
        <v>137</v>
      </c>
    </row>
    <row r="30" spans="1:1" ht="15" customHeight="1" x14ac:dyDescent="0.2">
      <c r="A30" s="61" t="s">
        <v>85</v>
      </c>
    </row>
    <row r="31" spans="1:1" ht="15" customHeight="1" x14ac:dyDescent="0.2">
      <c r="A31" s="61" t="s">
        <v>87</v>
      </c>
    </row>
    <row r="32" spans="1:1" ht="15" customHeight="1" x14ac:dyDescent="0.2">
      <c r="A32" s="61" t="s">
        <v>88</v>
      </c>
    </row>
    <row r="33" spans="1:1" ht="15" customHeight="1" x14ac:dyDescent="0.2">
      <c r="A33" s="61" t="s">
        <v>89</v>
      </c>
    </row>
    <row r="34" spans="1:1" ht="15" customHeight="1" x14ac:dyDescent="0.2">
      <c r="A34" s="61" t="s">
        <v>91</v>
      </c>
    </row>
    <row r="35" spans="1:1" ht="15" customHeight="1" x14ac:dyDescent="0.2">
      <c r="A35" s="61" t="s">
        <v>93</v>
      </c>
    </row>
    <row r="36" spans="1:1" ht="15" customHeight="1" x14ac:dyDescent="0.2">
      <c r="A36" s="2" t="s">
        <v>95</v>
      </c>
    </row>
    <row r="37" spans="1:1" ht="15" customHeight="1" x14ac:dyDescent="0.2">
      <c r="A37" s="61" t="s">
        <v>19</v>
      </c>
    </row>
    <row r="38" spans="1:1" ht="15" customHeight="1" x14ac:dyDescent="0.2">
      <c r="A38" s="61" t="s">
        <v>97</v>
      </c>
    </row>
    <row r="39" spans="1:1" ht="15" customHeight="1" x14ac:dyDescent="0.2">
      <c r="A39" s="61" t="s">
        <v>98</v>
      </c>
    </row>
    <row r="40" spans="1:1" ht="15" customHeight="1" x14ac:dyDescent="0.2">
      <c r="A40" s="61" t="s">
        <v>99</v>
      </c>
    </row>
    <row r="41" spans="1:1" ht="15" customHeight="1" x14ac:dyDescent="0.2">
      <c r="A41" s="61" t="s">
        <v>138</v>
      </c>
    </row>
    <row r="42" spans="1:1" ht="12.75" customHeight="1" x14ac:dyDescent="0.2">
      <c r="A42" s="95" t="s">
        <v>139</v>
      </c>
    </row>
    <row r="43" spans="1:1" ht="12.75" customHeight="1" x14ac:dyDescent="0.2">
      <c r="A43" s="1" t="s">
        <v>100</v>
      </c>
    </row>
    <row r="44" spans="1:1" ht="12.75" customHeight="1" x14ac:dyDescent="0.2">
      <c r="A44" s="1" t="s">
        <v>101</v>
      </c>
    </row>
    <row r="45" spans="1:1" ht="12.75" customHeight="1" x14ac:dyDescent="0.2">
      <c r="A45" s="2" t="s">
        <v>102</v>
      </c>
    </row>
    <row r="46" spans="1:1" ht="12.75" customHeight="1" x14ac:dyDescent="0.2">
      <c r="A46" s="1" t="s">
        <v>50</v>
      </c>
    </row>
    <row r="47" spans="1:1" ht="12.75" customHeight="1" x14ac:dyDescent="0.2">
      <c r="A47" s="1" t="s">
        <v>103</v>
      </c>
    </row>
    <row r="48" spans="1:1" ht="12.75" customHeight="1" x14ac:dyDescent="0.2">
      <c r="A48" s="1" t="s">
        <v>104</v>
      </c>
    </row>
    <row r="49" spans="1:1" ht="12.75" customHeight="1" x14ac:dyDescent="0.2">
      <c r="A49" s="1" t="s">
        <v>105</v>
      </c>
    </row>
    <row r="50" spans="1:1" ht="12.75" customHeight="1" x14ac:dyDescent="0.2">
      <c r="A50" s="1" t="s">
        <v>106</v>
      </c>
    </row>
    <row r="51" spans="1:1" ht="12.75" customHeight="1" x14ac:dyDescent="0.2">
      <c r="A51" s="1" t="s">
        <v>107</v>
      </c>
    </row>
    <row r="52" spans="1:1" ht="12.75" customHeight="1" x14ac:dyDescent="0.2">
      <c r="A52" s="1" t="s">
        <v>108</v>
      </c>
    </row>
    <row r="53" spans="1:1" ht="12.75" customHeight="1" x14ac:dyDescent="0.2">
      <c r="A53" s="1" t="s">
        <v>140</v>
      </c>
    </row>
    <row r="54" spans="1:1" ht="12.75" customHeight="1" x14ac:dyDescent="0.2">
      <c r="A54" s="1" t="s">
        <v>110</v>
      </c>
    </row>
    <row r="55" spans="1:1" ht="12.75" customHeight="1" x14ac:dyDescent="0.2">
      <c r="A55" s="1" t="s">
        <v>111</v>
      </c>
    </row>
    <row r="56" spans="1:1" ht="12.75" customHeight="1" x14ac:dyDescent="0.2">
      <c r="A56" s="2" t="s">
        <v>112</v>
      </c>
    </row>
    <row r="57" spans="1:1" ht="12.75" customHeight="1" x14ac:dyDescent="0.2">
      <c r="A57" s="1" t="s">
        <v>141</v>
      </c>
    </row>
    <row r="58" spans="1:1" ht="12.75" customHeight="1" x14ac:dyDescent="0.2">
      <c r="A58" s="1" t="s">
        <v>142</v>
      </c>
    </row>
    <row r="59" spans="1:1" ht="12.75" customHeight="1" x14ac:dyDescent="0.2">
      <c r="A59" s="1" t="s">
        <v>143</v>
      </c>
    </row>
    <row r="60" spans="1:1" ht="12.75" customHeight="1" x14ac:dyDescent="0.2">
      <c r="A60" s="1" t="s">
        <v>119</v>
      </c>
    </row>
    <row r="61" spans="1:1" ht="12.75" customHeight="1" x14ac:dyDescent="0.2">
      <c r="A61" s="1"/>
    </row>
    <row r="62" spans="1:1" ht="12.75" customHeight="1" x14ac:dyDescent="0.2">
      <c r="A62" s="1"/>
    </row>
    <row r="63" spans="1:1" ht="12.75" customHeight="1" x14ac:dyDescent="0.2">
      <c r="A63" s="1"/>
    </row>
    <row r="64" spans="1:1" ht="12.75" customHeight="1" x14ac:dyDescent="0.2">
      <c r="A64" s="1"/>
    </row>
    <row r="65" spans="1:1" ht="12.75" customHeight="1" x14ac:dyDescent="0.2">
      <c r="A65" s="1"/>
    </row>
    <row r="66" spans="1:1" ht="12.75" customHeight="1" x14ac:dyDescent="0.2">
      <c r="A66" s="1"/>
    </row>
    <row r="67" spans="1:1" ht="12.75" customHeight="1" x14ac:dyDescent="0.2">
      <c r="A67" s="1"/>
    </row>
    <row r="68" spans="1:1" ht="12.75" customHeight="1" x14ac:dyDescent="0.2">
      <c r="A68" s="1"/>
    </row>
    <row r="69" spans="1:1" ht="12.75" customHeight="1" x14ac:dyDescent="0.2">
      <c r="A69" s="1"/>
    </row>
    <row r="70" spans="1:1" ht="12.75" customHeight="1" x14ac:dyDescent="0.2">
      <c r="A70" s="1"/>
    </row>
    <row r="71" spans="1:1" ht="12.75" customHeight="1" x14ac:dyDescent="0.2">
      <c r="A71" s="1"/>
    </row>
    <row r="72" spans="1:1" ht="12.75" customHeight="1" x14ac:dyDescent="0.2">
      <c r="A72" s="1"/>
    </row>
    <row r="73" spans="1:1" ht="12.75" customHeight="1" x14ac:dyDescent="0.2">
      <c r="A73" s="1"/>
    </row>
    <row r="74" spans="1:1" ht="12.75" customHeight="1" x14ac:dyDescent="0.2">
      <c r="A74" s="1"/>
    </row>
    <row r="75" spans="1:1" ht="12.75" customHeight="1" x14ac:dyDescent="0.2">
      <c r="A75" s="1"/>
    </row>
    <row r="76" spans="1:1" ht="12.75" customHeight="1" x14ac:dyDescent="0.2">
      <c r="A76" s="1"/>
    </row>
    <row r="77" spans="1:1" ht="12.75" customHeight="1" x14ac:dyDescent="0.2">
      <c r="A77" s="1"/>
    </row>
    <row r="78" spans="1:1" ht="12.75" customHeight="1" x14ac:dyDescent="0.2">
      <c r="A78" s="1"/>
    </row>
    <row r="79" spans="1:1" ht="12.75" customHeight="1" x14ac:dyDescent="0.2">
      <c r="A79" s="1"/>
    </row>
    <row r="80" spans="1:1" ht="12.75" customHeight="1" x14ac:dyDescent="0.2">
      <c r="A80" s="1"/>
    </row>
    <row r="81" spans="1:1" ht="12.75" customHeight="1" x14ac:dyDescent="0.2">
      <c r="A81" s="1"/>
    </row>
    <row r="82" spans="1:1" ht="12.75" customHeight="1" x14ac:dyDescent="0.2">
      <c r="A82" s="1"/>
    </row>
    <row r="83" spans="1:1" ht="12.75" customHeight="1" x14ac:dyDescent="0.2">
      <c r="A83" s="1"/>
    </row>
    <row r="84" spans="1:1" ht="12.75" customHeight="1" x14ac:dyDescent="0.2">
      <c r="A84" s="1"/>
    </row>
    <row r="85" spans="1:1" ht="12.75" customHeight="1" x14ac:dyDescent="0.2">
      <c r="A85" s="1"/>
    </row>
    <row r="86" spans="1:1" ht="12.75" customHeight="1" x14ac:dyDescent="0.2">
      <c r="A86" s="1"/>
    </row>
    <row r="87" spans="1:1" ht="12.75" customHeight="1" x14ac:dyDescent="0.2">
      <c r="A87" s="1"/>
    </row>
    <row r="88" spans="1:1" ht="12.75" customHeight="1" x14ac:dyDescent="0.2">
      <c r="A88" s="1"/>
    </row>
    <row r="89" spans="1:1" ht="12.75" customHeight="1" x14ac:dyDescent="0.2">
      <c r="A89" s="1"/>
    </row>
    <row r="90" spans="1:1" ht="12.75" customHeight="1" x14ac:dyDescent="0.2">
      <c r="A90" s="1"/>
    </row>
    <row r="91" spans="1:1" ht="12.75" customHeight="1" x14ac:dyDescent="0.2">
      <c r="A91" s="1"/>
    </row>
    <row r="92" spans="1:1" ht="12.75" customHeight="1" x14ac:dyDescent="0.2">
      <c r="A92" s="1"/>
    </row>
    <row r="93" spans="1:1" ht="12.75" customHeight="1" x14ac:dyDescent="0.2">
      <c r="A93" s="1"/>
    </row>
    <row r="94" spans="1:1" ht="12.75" customHeight="1" x14ac:dyDescent="0.2">
      <c r="A94" s="1"/>
    </row>
    <row r="95" spans="1:1" ht="12.75" customHeight="1" x14ac:dyDescent="0.2">
      <c r="A95" s="1"/>
    </row>
    <row r="96" spans="1:1" ht="12.75" customHeight="1" x14ac:dyDescent="0.2">
      <c r="A96" s="1"/>
    </row>
    <row r="97" spans="1:1" ht="12.75" customHeight="1" x14ac:dyDescent="0.2">
      <c r="A97" s="1"/>
    </row>
    <row r="98" spans="1:1" ht="12.75" customHeight="1" x14ac:dyDescent="0.2">
      <c r="A98" s="1"/>
    </row>
    <row r="99" spans="1:1" ht="12.75" customHeight="1" x14ac:dyDescent="0.2">
      <c r="A99" s="1"/>
    </row>
    <row r="100" spans="1:1" ht="12.75" customHeight="1" x14ac:dyDescent="0.2">
      <c r="A100" s="1"/>
    </row>
    <row r="101" spans="1:1" ht="12.75" customHeight="1" x14ac:dyDescent="0.2">
      <c r="A101" s="1"/>
    </row>
    <row r="102" spans="1:1" ht="12.75" customHeight="1" x14ac:dyDescent="0.2">
      <c r="A102" s="1"/>
    </row>
    <row r="103" spans="1:1" ht="12.75" customHeight="1" x14ac:dyDescent="0.2">
      <c r="A103" s="1"/>
    </row>
    <row r="104" spans="1:1" ht="12.75" customHeight="1" x14ac:dyDescent="0.2">
      <c r="A104" s="1"/>
    </row>
    <row r="105" spans="1:1" ht="12.75" customHeight="1" x14ac:dyDescent="0.2">
      <c r="A105" s="1"/>
    </row>
    <row r="106" spans="1:1" ht="12.75" customHeight="1" x14ac:dyDescent="0.2">
      <c r="A106" s="1"/>
    </row>
    <row r="107" spans="1:1" ht="12.75" customHeight="1" x14ac:dyDescent="0.2">
      <c r="A107" s="1"/>
    </row>
    <row r="108" spans="1:1" ht="12.75" customHeight="1" x14ac:dyDescent="0.2">
      <c r="A108" s="1"/>
    </row>
    <row r="109" spans="1:1" ht="12.75" customHeight="1" x14ac:dyDescent="0.2">
      <c r="A109" s="1"/>
    </row>
    <row r="110" spans="1:1" ht="12.75" customHeight="1" x14ac:dyDescent="0.2">
      <c r="A110" s="1"/>
    </row>
    <row r="111" spans="1:1" ht="12.75" customHeight="1" x14ac:dyDescent="0.2">
      <c r="A111" s="1"/>
    </row>
    <row r="112" spans="1:1" ht="12.75" customHeight="1" x14ac:dyDescent="0.2">
      <c r="A112" s="1"/>
    </row>
    <row r="113" spans="1:1" ht="12.75" customHeight="1" x14ac:dyDescent="0.2">
      <c r="A113" s="1"/>
    </row>
    <row r="114" spans="1:1" ht="12.75" customHeight="1" x14ac:dyDescent="0.2">
      <c r="A114" s="1"/>
    </row>
    <row r="115" spans="1:1" ht="12.75" customHeight="1" x14ac:dyDescent="0.2">
      <c r="A115" s="1"/>
    </row>
    <row r="116" spans="1:1" ht="12.75" customHeight="1" x14ac:dyDescent="0.2">
      <c r="A116" s="1"/>
    </row>
    <row r="117" spans="1:1" ht="12.75" customHeight="1" x14ac:dyDescent="0.2">
      <c r="A117" s="1"/>
    </row>
    <row r="118" spans="1:1" ht="12.75" customHeight="1" x14ac:dyDescent="0.2">
      <c r="A118" s="1"/>
    </row>
    <row r="119" spans="1:1" ht="12.75" customHeight="1" x14ac:dyDescent="0.2">
      <c r="A119" s="1"/>
    </row>
    <row r="120" spans="1:1" ht="12.75" customHeight="1" x14ac:dyDescent="0.2">
      <c r="A120" s="1"/>
    </row>
    <row r="121" spans="1:1" ht="12.75" customHeight="1" x14ac:dyDescent="0.2">
      <c r="A121" s="1"/>
    </row>
    <row r="122" spans="1:1" ht="12.75" customHeight="1" x14ac:dyDescent="0.2">
      <c r="A122" s="1"/>
    </row>
    <row r="123" spans="1:1" ht="12.75" customHeight="1" x14ac:dyDescent="0.2">
      <c r="A123" s="1"/>
    </row>
    <row r="124" spans="1:1" ht="12.75" customHeight="1" x14ac:dyDescent="0.2">
      <c r="A124" s="1"/>
    </row>
    <row r="125" spans="1:1" ht="12.75" customHeight="1" x14ac:dyDescent="0.2">
      <c r="A125" s="1"/>
    </row>
    <row r="126" spans="1:1" ht="12.75" customHeight="1" x14ac:dyDescent="0.2">
      <c r="A126" s="1"/>
    </row>
    <row r="127" spans="1:1" ht="12.75" customHeight="1" x14ac:dyDescent="0.2">
      <c r="A127" s="1"/>
    </row>
    <row r="128" spans="1:1" ht="12.75" customHeight="1" x14ac:dyDescent="0.2">
      <c r="A128" s="1"/>
    </row>
    <row r="129" spans="1:1" ht="12.75" customHeight="1" x14ac:dyDescent="0.2">
      <c r="A129" s="1"/>
    </row>
    <row r="130" spans="1:1" ht="12.75" customHeight="1" x14ac:dyDescent="0.2">
      <c r="A130" s="1"/>
    </row>
    <row r="131" spans="1:1" ht="12.75" customHeight="1" x14ac:dyDescent="0.2">
      <c r="A131" s="1"/>
    </row>
    <row r="132" spans="1:1" ht="12.75" customHeight="1" x14ac:dyDescent="0.2">
      <c r="A132" s="1"/>
    </row>
    <row r="133" spans="1:1" ht="12.75" customHeight="1" x14ac:dyDescent="0.2">
      <c r="A133" s="1"/>
    </row>
    <row r="134" spans="1:1" ht="12.75" customHeight="1" x14ac:dyDescent="0.2">
      <c r="A134" s="1"/>
    </row>
    <row r="135" spans="1:1" ht="12.75" customHeight="1" x14ac:dyDescent="0.2">
      <c r="A135" s="1"/>
    </row>
    <row r="136" spans="1:1" ht="12.75" customHeight="1" x14ac:dyDescent="0.2">
      <c r="A136" s="1"/>
    </row>
    <row r="137" spans="1:1" ht="12.75" customHeight="1" x14ac:dyDescent="0.2">
      <c r="A137" s="1"/>
    </row>
    <row r="138" spans="1:1" ht="12.75" customHeight="1" x14ac:dyDescent="0.2">
      <c r="A138" s="1"/>
    </row>
    <row r="139" spans="1:1" ht="12.75" customHeight="1" x14ac:dyDescent="0.2">
      <c r="A139" s="1"/>
    </row>
    <row r="140" spans="1:1" ht="12.75" customHeight="1" x14ac:dyDescent="0.2">
      <c r="A140" s="1"/>
    </row>
    <row r="141" spans="1:1" ht="12.75" customHeight="1" x14ac:dyDescent="0.2">
      <c r="A141" s="1"/>
    </row>
    <row r="142" spans="1:1" ht="12.75" customHeight="1" x14ac:dyDescent="0.2">
      <c r="A142" s="1"/>
    </row>
    <row r="143" spans="1:1" ht="12.75" customHeight="1" x14ac:dyDescent="0.2">
      <c r="A143" s="1"/>
    </row>
    <row r="144" spans="1:1" ht="12.75" customHeight="1" x14ac:dyDescent="0.2">
      <c r="A144" s="1"/>
    </row>
    <row r="145" spans="1:1" ht="12.75" customHeight="1" x14ac:dyDescent="0.2">
      <c r="A145" s="1"/>
    </row>
    <row r="146" spans="1:1" ht="12.75" customHeight="1" x14ac:dyDescent="0.2">
      <c r="A146" s="1"/>
    </row>
    <row r="147" spans="1:1" ht="12.75" customHeight="1" x14ac:dyDescent="0.2">
      <c r="A147" s="1"/>
    </row>
    <row r="148" spans="1:1" ht="12.75" customHeight="1" x14ac:dyDescent="0.2">
      <c r="A148" s="1"/>
    </row>
    <row r="149" spans="1:1" ht="12.75" customHeight="1" x14ac:dyDescent="0.2">
      <c r="A149" s="1"/>
    </row>
    <row r="150" spans="1:1" ht="12.75" customHeight="1" x14ac:dyDescent="0.2">
      <c r="A150" s="1"/>
    </row>
    <row r="151" spans="1:1" ht="12.75" customHeight="1" x14ac:dyDescent="0.2">
      <c r="A151" s="1"/>
    </row>
    <row r="152" spans="1:1" ht="12.75" customHeight="1" x14ac:dyDescent="0.2">
      <c r="A152" s="1"/>
    </row>
    <row r="153" spans="1:1" ht="12.75" customHeight="1" x14ac:dyDescent="0.2">
      <c r="A153" s="1"/>
    </row>
    <row r="154" spans="1:1" ht="12.75" customHeight="1" x14ac:dyDescent="0.2">
      <c r="A154" s="1"/>
    </row>
    <row r="155" spans="1:1" ht="12.75" customHeight="1" x14ac:dyDescent="0.2">
      <c r="A155" s="1"/>
    </row>
    <row r="156" spans="1:1" ht="12.75" customHeight="1" x14ac:dyDescent="0.2">
      <c r="A156" s="1"/>
    </row>
    <row r="157" spans="1:1" ht="12.75" customHeight="1" x14ac:dyDescent="0.2">
      <c r="A157" s="1"/>
    </row>
    <row r="158" spans="1:1" ht="12.75" customHeight="1" x14ac:dyDescent="0.2">
      <c r="A158" s="1"/>
    </row>
    <row r="159" spans="1:1" ht="12.75" customHeight="1" x14ac:dyDescent="0.2">
      <c r="A159" s="1"/>
    </row>
    <row r="160" spans="1:1" ht="12.75" customHeight="1" x14ac:dyDescent="0.2">
      <c r="A160" s="1"/>
    </row>
    <row r="161" spans="1:1" ht="12.75" customHeight="1" x14ac:dyDescent="0.2">
      <c r="A161" s="1"/>
    </row>
    <row r="162" spans="1:1" ht="12.75" customHeight="1" x14ac:dyDescent="0.2">
      <c r="A162" s="1"/>
    </row>
    <row r="163" spans="1:1" ht="12.75" customHeight="1" x14ac:dyDescent="0.2">
      <c r="A163" s="1"/>
    </row>
    <row r="164" spans="1:1" ht="12.75" customHeight="1" x14ac:dyDescent="0.2">
      <c r="A164" s="1"/>
    </row>
    <row r="165" spans="1:1" ht="12.75" customHeight="1" x14ac:dyDescent="0.2">
      <c r="A165" s="1"/>
    </row>
    <row r="166" spans="1:1" ht="12.75" customHeight="1" x14ac:dyDescent="0.2">
      <c r="A166" s="1"/>
    </row>
    <row r="167" spans="1:1" ht="12.75" customHeight="1" x14ac:dyDescent="0.2">
      <c r="A167" s="1"/>
    </row>
    <row r="168" spans="1:1" ht="12.75" customHeight="1" x14ac:dyDescent="0.2">
      <c r="A168" s="1"/>
    </row>
    <row r="169" spans="1:1" ht="12.75" customHeight="1" x14ac:dyDescent="0.2">
      <c r="A169" s="1"/>
    </row>
    <row r="170" spans="1:1" ht="12.75" customHeight="1" x14ac:dyDescent="0.2">
      <c r="A170" s="1"/>
    </row>
    <row r="171" spans="1:1" ht="12.75" customHeight="1" x14ac:dyDescent="0.2">
      <c r="A171" s="1"/>
    </row>
    <row r="172" spans="1:1" ht="12.75" customHeight="1" x14ac:dyDescent="0.2">
      <c r="A172" s="1"/>
    </row>
    <row r="173" spans="1:1" ht="12.75" customHeight="1" x14ac:dyDescent="0.2">
      <c r="A173" s="1"/>
    </row>
    <row r="174" spans="1:1" ht="12.75" customHeight="1" x14ac:dyDescent="0.2">
      <c r="A174" s="1"/>
    </row>
    <row r="175" spans="1:1" ht="12.75" customHeight="1" x14ac:dyDescent="0.2">
      <c r="A175" s="1"/>
    </row>
    <row r="176" spans="1:1" ht="12.75" customHeight="1" x14ac:dyDescent="0.2">
      <c r="A176" s="1"/>
    </row>
    <row r="177" spans="1:1" ht="12.75" customHeight="1" x14ac:dyDescent="0.2">
      <c r="A177" s="1"/>
    </row>
    <row r="178" spans="1:1" ht="12.75" customHeight="1" x14ac:dyDescent="0.2">
      <c r="A178" s="1"/>
    </row>
    <row r="179" spans="1:1" ht="12.75" customHeight="1" x14ac:dyDescent="0.2">
      <c r="A179" s="1"/>
    </row>
    <row r="180" spans="1:1" ht="12.75" customHeight="1" x14ac:dyDescent="0.2">
      <c r="A180" s="1"/>
    </row>
    <row r="181" spans="1:1" ht="12.75" customHeight="1" x14ac:dyDescent="0.2">
      <c r="A181" s="1"/>
    </row>
    <row r="182" spans="1:1" ht="12.75" customHeight="1" x14ac:dyDescent="0.2">
      <c r="A182" s="1"/>
    </row>
    <row r="183" spans="1:1" ht="12.75" customHeight="1" x14ac:dyDescent="0.2">
      <c r="A183" s="1"/>
    </row>
    <row r="184" spans="1:1" ht="12.75" customHeight="1" x14ac:dyDescent="0.2">
      <c r="A184" s="1"/>
    </row>
    <row r="185" spans="1:1" ht="12.75" customHeight="1" x14ac:dyDescent="0.2">
      <c r="A185" s="1"/>
    </row>
    <row r="186" spans="1:1" ht="12.75" customHeight="1" x14ac:dyDescent="0.2">
      <c r="A186" s="1"/>
    </row>
    <row r="187" spans="1:1" ht="12.75" customHeight="1" x14ac:dyDescent="0.2">
      <c r="A187" s="1"/>
    </row>
    <row r="188" spans="1:1" ht="12.75" customHeight="1" x14ac:dyDescent="0.2">
      <c r="A188" s="1"/>
    </row>
    <row r="189" spans="1:1" ht="12.75" customHeight="1" x14ac:dyDescent="0.2">
      <c r="A189" s="1"/>
    </row>
    <row r="190" spans="1:1" ht="12.75" customHeight="1" x14ac:dyDescent="0.2">
      <c r="A190" s="1"/>
    </row>
    <row r="191" spans="1:1" ht="12.75" customHeight="1" x14ac:dyDescent="0.2">
      <c r="A191" s="1"/>
    </row>
    <row r="192" spans="1:1" ht="12.75" customHeight="1" x14ac:dyDescent="0.2">
      <c r="A192" s="1"/>
    </row>
    <row r="193" spans="1:1" ht="12.75" customHeight="1" x14ac:dyDescent="0.2">
      <c r="A193" s="1"/>
    </row>
    <row r="194" spans="1:1" ht="12.75" customHeight="1" x14ac:dyDescent="0.2">
      <c r="A194" s="1"/>
    </row>
    <row r="195" spans="1:1" ht="12.75" customHeight="1" x14ac:dyDescent="0.2">
      <c r="A195" s="1"/>
    </row>
    <row r="196" spans="1:1" ht="12.75" customHeight="1" x14ac:dyDescent="0.2">
      <c r="A196" s="1"/>
    </row>
    <row r="197" spans="1:1" ht="12.75" customHeight="1" x14ac:dyDescent="0.2">
      <c r="A197" s="1"/>
    </row>
    <row r="198" spans="1:1" ht="12.75" customHeight="1" x14ac:dyDescent="0.2">
      <c r="A198" s="1"/>
    </row>
    <row r="199" spans="1:1" ht="12.75" customHeight="1" x14ac:dyDescent="0.2">
      <c r="A199" s="1"/>
    </row>
    <row r="200" spans="1:1" ht="12.75" customHeight="1" x14ac:dyDescent="0.2">
      <c r="A200" s="1"/>
    </row>
    <row r="201" spans="1:1" ht="12.75" customHeight="1" x14ac:dyDescent="0.2">
      <c r="A201" s="1"/>
    </row>
    <row r="202" spans="1:1" ht="12.75" customHeight="1" x14ac:dyDescent="0.2">
      <c r="A202" s="1"/>
    </row>
    <row r="203" spans="1:1" ht="12.75" customHeight="1" x14ac:dyDescent="0.2">
      <c r="A203" s="1"/>
    </row>
    <row r="204" spans="1:1" ht="12.75" customHeight="1" x14ac:dyDescent="0.2">
      <c r="A204" s="1"/>
    </row>
    <row r="205" spans="1:1" ht="12.75" customHeight="1" x14ac:dyDescent="0.2">
      <c r="A205" s="1"/>
    </row>
    <row r="206" spans="1:1" ht="12.75" customHeight="1" x14ac:dyDescent="0.2">
      <c r="A206" s="1"/>
    </row>
    <row r="207" spans="1:1" ht="12.75" customHeight="1" x14ac:dyDescent="0.2">
      <c r="A207" s="1"/>
    </row>
    <row r="208" spans="1:1" ht="12.75" customHeight="1" x14ac:dyDescent="0.2">
      <c r="A208" s="1"/>
    </row>
    <row r="209" spans="1:1" ht="12.75" customHeight="1" x14ac:dyDescent="0.2">
      <c r="A209" s="1"/>
    </row>
    <row r="210" spans="1:1" ht="12.75" customHeight="1" x14ac:dyDescent="0.2">
      <c r="A210" s="1"/>
    </row>
    <row r="211" spans="1:1" ht="12.75" customHeight="1" x14ac:dyDescent="0.2">
      <c r="A211" s="1"/>
    </row>
    <row r="212" spans="1:1" ht="12.75" customHeight="1" x14ac:dyDescent="0.2">
      <c r="A212" s="1"/>
    </row>
    <row r="213" spans="1:1" ht="12.75" customHeight="1" x14ac:dyDescent="0.2">
      <c r="A213" s="1"/>
    </row>
    <row r="214" spans="1:1" ht="12.75" customHeight="1" x14ac:dyDescent="0.2">
      <c r="A214" s="1"/>
    </row>
    <row r="215" spans="1:1" ht="12.75" customHeight="1" x14ac:dyDescent="0.2">
      <c r="A215" s="1"/>
    </row>
    <row r="216" spans="1:1" ht="12.75" customHeight="1" x14ac:dyDescent="0.2">
      <c r="A216" s="1"/>
    </row>
    <row r="217" spans="1:1" ht="12.75" customHeight="1" x14ac:dyDescent="0.2">
      <c r="A217" s="1"/>
    </row>
    <row r="218" spans="1:1" ht="12.75" customHeight="1" x14ac:dyDescent="0.2">
      <c r="A218" s="1"/>
    </row>
    <row r="219" spans="1:1" ht="12.75" customHeight="1" x14ac:dyDescent="0.2">
      <c r="A219" s="1"/>
    </row>
    <row r="220" spans="1:1" ht="12.75" customHeight="1" x14ac:dyDescent="0.2">
      <c r="A220" s="1"/>
    </row>
    <row r="221" spans="1:1" ht="12.75" customHeight="1" x14ac:dyDescent="0.2">
      <c r="A221" s="1"/>
    </row>
    <row r="222" spans="1:1" ht="12.75" customHeight="1" x14ac:dyDescent="0.2">
      <c r="A222" s="1"/>
    </row>
    <row r="223" spans="1:1" ht="12.75" customHeight="1" x14ac:dyDescent="0.2">
      <c r="A223" s="1"/>
    </row>
    <row r="224" spans="1:1" ht="12.75" customHeight="1" x14ac:dyDescent="0.2">
      <c r="A224" s="1"/>
    </row>
    <row r="225" spans="1:1" ht="12.75" customHeight="1" x14ac:dyDescent="0.2">
      <c r="A225" s="1"/>
    </row>
    <row r="226" spans="1:1" ht="12.75" customHeight="1" x14ac:dyDescent="0.2">
      <c r="A226" s="1"/>
    </row>
    <row r="227" spans="1:1" ht="12.75" customHeight="1" x14ac:dyDescent="0.2">
      <c r="A227" s="1"/>
    </row>
    <row r="228" spans="1:1" ht="12.75" customHeight="1" x14ac:dyDescent="0.2">
      <c r="A228" s="1"/>
    </row>
    <row r="229" spans="1:1" ht="12.75" customHeight="1" x14ac:dyDescent="0.2">
      <c r="A229" s="1"/>
    </row>
    <row r="230" spans="1:1" ht="12.75" customHeight="1" x14ac:dyDescent="0.2">
      <c r="A230" s="1"/>
    </row>
    <row r="231" spans="1:1" ht="12.75" customHeight="1" x14ac:dyDescent="0.2">
      <c r="A231" s="1"/>
    </row>
    <row r="232" spans="1:1" ht="12.75" customHeight="1" x14ac:dyDescent="0.2">
      <c r="A232" s="1"/>
    </row>
    <row r="233" spans="1:1" ht="12.75" customHeight="1" x14ac:dyDescent="0.2">
      <c r="A233" s="1"/>
    </row>
    <row r="234" spans="1:1" ht="12.75" customHeight="1" x14ac:dyDescent="0.2">
      <c r="A234" s="1"/>
    </row>
    <row r="235" spans="1:1" ht="12.75" customHeight="1" x14ac:dyDescent="0.2">
      <c r="A235" s="1"/>
    </row>
    <row r="236" spans="1:1" ht="12.75" customHeight="1" x14ac:dyDescent="0.2">
      <c r="A236" s="1"/>
    </row>
    <row r="237" spans="1:1" ht="12.75" customHeight="1" x14ac:dyDescent="0.2">
      <c r="A237" s="1"/>
    </row>
    <row r="238" spans="1:1" ht="12.75" customHeight="1" x14ac:dyDescent="0.2">
      <c r="A238" s="1"/>
    </row>
    <row r="239" spans="1:1" ht="12.75" customHeight="1" x14ac:dyDescent="0.2">
      <c r="A239" s="1"/>
    </row>
    <row r="240" spans="1:1" ht="12.75" customHeight="1" x14ac:dyDescent="0.2">
      <c r="A240" s="1"/>
    </row>
    <row r="241" spans="1:1" ht="12.75" customHeight="1" x14ac:dyDescent="0.2">
      <c r="A241" s="1"/>
    </row>
    <row r="242" spans="1:1" ht="12.75" customHeight="1" x14ac:dyDescent="0.2">
      <c r="A242" s="1"/>
    </row>
    <row r="243" spans="1:1" ht="12.75" customHeight="1" x14ac:dyDescent="0.2">
      <c r="A243" s="1"/>
    </row>
    <row r="244" spans="1:1" ht="12.75" customHeight="1" x14ac:dyDescent="0.2">
      <c r="A244" s="1"/>
    </row>
    <row r="245" spans="1:1" ht="12.75" customHeight="1" x14ac:dyDescent="0.2">
      <c r="A245" s="1"/>
    </row>
    <row r="246" spans="1:1" ht="12.75" customHeight="1" x14ac:dyDescent="0.2">
      <c r="A246" s="1"/>
    </row>
    <row r="247" spans="1:1" ht="12.75" customHeight="1" x14ac:dyDescent="0.2">
      <c r="A247" s="1"/>
    </row>
    <row r="248" spans="1:1" ht="12.75" customHeight="1" x14ac:dyDescent="0.2">
      <c r="A248" s="1"/>
    </row>
    <row r="249" spans="1:1" ht="12.75" customHeight="1" x14ac:dyDescent="0.2">
      <c r="A249" s="1"/>
    </row>
    <row r="250" spans="1:1" ht="12.75" customHeight="1" x14ac:dyDescent="0.2">
      <c r="A250" s="1"/>
    </row>
    <row r="251" spans="1:1" ht="12.75" customHeight="1" x14ac:dyDescent="0.2">
      <c r="A251" s="1"/>
    </row>
    <row r="252" spans="1:1" ht="12.75" customHeight="1" x14ac:dyDescent="0.2">
      <c r="A252" s="1"/>
    </row>
    <row r="253" spans="1:1" ht="12.75" customHeight="1" x14ac:dyDescent="0.2">
      <c r="A253" s="1"/>
    </row>
    <row r="254" spans="1:1" ht="12.75" customHeight="1" x14ac:dyDescent="0.2">
      <c r="A254" s="1"/>
    </row>
    <row r="255" spans="1:1" ht="12.75" customHeight="1" x14ac:dyDescent="0.2">
      <c r="A255" s="1"/>
    </row>
    <row r="256" spans="1:1"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sheetData>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IDP 01</vt:lpstr>
      <vt:lpstr>IDP 02</vt:lpstr>
      <vt:lpstr>Listas</vt:lpstr>
      <vt:lpstr>'IDP 01'!Área_de_impresión</vt:lpstr>
      <vt:lpstr>'IDP 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clopez</dc:creator>
  <dc:description/>
  <cp:lastModifiedBy>Isabela y Salomé</cp:lastModifiedBy>
  <cp:revision>0</cp:revision>
  <cp:lastPrinted>2023-07-13T20:11:34Z</cp:lastPrinted>
  <dcterms:created xsi:type="dcterms:W3CDTF">2015-05-25T16:17:38Z</dcterms:created>
  <dcterms:modified xsi:type="dcterms:W3CDTF">2023-08-20T01:42:49Z</dcterms:modified>
  <dc:language>es-CO</dc:language>
</cp:coreProperties>
</file>